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Desktop/PlotBTCs/Data/"/>
    </mc:Choice>
  </mc:AlternateContent>
  <xr:revisionPtr revIDLastSave="0" documentId="13_ncr:1_{18E74BF4-7231-A847-927B-65D09065A67C}" xr6:coauthVersionLast="47" xr6:coauthVersionMax="47" xr10:uidLastSave="{00000000-0000-0000-0000-000000000000}"/>
  <bookViews>
    <workbookView xWindow="0" yWindow="500" windowWidth="30040" windowHeight="16960" firstSheet="6" activeTab="15" xr2:uid="{FA0C02A1-C96D-4B42-9276-A4A54872BB14}"/>
  </bookViews>
  <sheets>
    <sheet name="Shade MIX" sheetId="18" r:id="rId1"/>
    <sheet name="Shade PG_At2000" sheetId="15" r:id="rId2"/>
    <sheet name="Shade COBB_At2000" sheetId="16" r:id="rId3"/>
    <sheet name="Shade SAND_At2000" sheetId="17" r:id="rId4"/>
    <sheet name="LowBio MIX" sheetId="19" r:id="rId5"/>
    <sheet name="LowBio PG" sheetId="3" r:id="rId6"/>
    <sheet name="LowBio COBB_EarlyCut" sheetId="4" r:id="rId7"/>
    <sheet name="LowBio SAND_Early" sheetId="5" r:id="rId8"/>
    <sheet name="HiBio MIX_Early" sheetId="27" r:id="rId9"/>
    <sheet name="HiBio PG_KeepFirst2000 " sheetId="11" r:id="rId10"/>
    <sheet name="HiBio COBB" sheetId="12" r:id="rId11"/>
    <sheet name="HiBio SAND" sheetId="13" r:id="rId12"/>
    <sheet name="REshade PG" sheetId="6" r:id="rId13"/>
    <sheet name="REshade COBB" sheetId="7" r:id="rId14"/>
    <sheet name="REshade SAND" sheetId="8" r:id="rId15"/>
    <sheet name="REshade MIX_Early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1" l="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16" i="21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16" i="8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16" i="7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16" i="6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M17" i="13" s="1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16" i="13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16" i="12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M17" i="11" s="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16" i="11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16" i="27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M17" i="5" s="1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16" i="5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16" i="4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16" i="3"/>
  <c r="M16" i="3" s="1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M17" i="19" s="1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16" i="19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17" i="17"/>
  <c r="C16" i="17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M17" i="16" s="1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16" i="16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16" i="15"/>
  <c r="M16" i="15" s="1"/>
  <c r="M17" i="21"/>
  <c r="M16" i="21"/>
  <c r="M17" i="8"/>
  <c r="M16" i="8"/>
  <c r="M17" i="7"/>
  <c r="M16" i="7"/>
  <c r="M17" i="6"/>
  <c r="M16" i="6"/>
  <c r="M16" i="13"/>
  <c r="M17" i="12"/>
  <c r="M16" i="12"/>
  <c r="M16" i="11"/>
  <c r="M17" i="27"/>
  <c r="M16" i="27"/>
  <c r="M16" i="5"/>
  <c r="M17" i="4"/>
  <c r="M16" i="4"/>
  <c r="M17" i="3"/>
  <c r="M16" i="19"/>
  <c r="M17" i="17"/>
  <c r="M16" i="17"/>
  <c r="M16" i="16"/>
  <c r="M17" i="15"/>
  <c r="M17" i="18"/>
  <c r="M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16" i="18"/>
  <c r="F9" i="7"/>
  <c r="F9" i="6"/>
  <c r="F9" i="13"/>
  <c r="F9" i="12"/>
  <c r="F9" i="21" l="1"/>
  <c r="F9" i="8"/>
  <c r="F9" i="11"/>
  <c r="F9" i="27"/>
  <c r="F9" i="5"/>
  <c r="F9" i="4"/>
  <c r="F9" i="3"/>
  <c r="F9" i="19"/>
  <c r="F9" i="17"/>
  <c r="F9" i="16"/>
  <c r="F9" i="15"/>
  <c r="F9" i="18"/>
  <c r="G447" i="27" l="1"/>
  <c r="G446" i="27"/>
  <c r="G445" i="27"/>
  <c r="G444" i="27"/>
  <c r="G443" i="27"/>
  <c r="G442" i="27"/>
  <c r="G441" i="27"/>
  <c r="G440" i="27"/>
  <c r="G439" i="27"/>
  <c r="G438" i="27"/>
  <c r="G437" i="27"/>
  <c r="G436" i="27"/>
  <c r="G435" i="27"/>
  <c r="G434" i="27"/>
  <c r="G433" i="27"/>
  <c r="G432" i="27"/>
  <c r="G431" i="27"/>
  <c r="G430" i="27"/>
  <c r="G429" i="27"/>
  <c r="G428" i="27"/>
  <c r="G427" i="27"/>
  <c r="G426" i="27"/>
  <c r="G425" i="27"/>
  <c r="G424" i="27"/>
  <c r="G423" i="27"/>
  <c r="G422" i="27"/>
  <c r="G421" i="27"/>
  <c r="G420" i="27"/>
  <c r="G419" i="27"/>
  <c r="G418" i="27"/>
  <c r="G417" i="27"/>
  <c r="G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G403" i="27"/>
  <c r="G402" i="27"/>
  <c r="G401" i="27"/>
  <c r="G400" i="27"/>
  <c r="G399" i="27"/>
  <c r="G398" i="27"/>
  <c r="G397" i="27"/>
  <c r="G396" i="27"/>
  <c r="G395" i="27"/>
  <c r="G394" i="27"/>
  <c r="G393" i="27"/>
  <c r="G392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G379" i="27"/>
  <c r="G378" i="27"/>
  <c r="G377" i="27"/>
  <c r="G376" i="27"/>
  <c r="G375" i="27"/>
  <c r="G374" i="27"/>
  <c r="G373" i="27"/>
  <c r="G372" i="27"/>
  <c r="G371" i="27"/>
  <c r="G370" i="27"/>
  <c r="G369" i="27"/>
  <c r="G368" i="27"/>
  <c r="G367" i="27"/>
  <c r="G366" i="27"/>
  <c r="G365" i="27"/>
  <c r="G364" i="27"/>
  <c r="G363" i="27"/>
  <c r="G362" i="27"/>
  <c r="G361" i="27"/>
  <c r="G360" i="27"/>
  <c r="G359" i="27"/>
  <c r="G358" i="27"/>
  <c r="G357" i="27"/>
  <c r="G356" i="27"/>
  <c r="G355" i="27"/>
  <c r="G354" i="27"/>
  <c r="G353" i="27"/>
  <c r="G352" i="27"/>
  <c r="G351" i="27"/>
  <c r="G350" i="27"/>
  <c r="G349" i="27"/>
  <c r="G348" i="27"/>
  <c r="G347" i="27"/>
  <c r="G346" i="27"/>
  <c r="G345" i="27"/>
  <c r="G344" i="27"/>
  <c r="G343" i="27"/>
  <c r="G342" i="27"/>
  <c r="G341" i="27"/>
  <c r="G340" i="27"/>
  <c r="G339" i="27"/>
  <c r="G338" i="27"/>
  <c r="G337" i="27"/>
  <c r="G336" i="27"/>
  <c r="G335" i="27"/>
  <c r="G334" i="27"/>
  <c r="G333" i="27"/>
  <c r="G332" i="27"/>
  <c r="G331" i="27"/>
  <c r="G330" i="27"/>
  <c r="G329" i="27"/>
  <c r="G328" i="27"/>
  <c r="G327" i="27"/>
  <c r="G326" i="27"/>
  <c r="G325" i="27"/>
  <c r="G324" i="27"/>
  <c r="G323" i="27"/>
  <c r="G322" i="27"/>
  <c r="G321" i="27"/>
  <c r="G320" i="27"/>
  <c r="G319" i="27"/>
  <c r="G318" i="27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5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90" i="27"/>
  <c r="G289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5" i="27"/>
  <c r="G274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60" i="27"/>
  <c r="G259" i="27"/>
  <c r="G258" i="27"/>
  <c r="G257" i="27"/>
  <c r="G256" i="27"/>
  <c r="G255" i="27"/>
  <c r="G254" i="27"/>
  <c r="G253" i="27"/>
  <c r="G252" i="27"/>
  <c r="G251" i="27"/>
  <c r="G250" i="27"/>
  <c r="G249" i="27"/>
  <c r="G248" i="27"/>
  <c r="G247" i="27"/>
  <c r="G246" i="27"/>
  <c r="G245" i="27"/>
  <c r="G244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30" i="27"/>
  <c r="G229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5" i="27"/>
  <c r="G214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H96" i="27" s="1"/>
  <c r="G95" i="27"/>
  <c r="G94" i="27"/>
  <c r="G93" i="27"/>
  <c r="G92" i="27"/>
  <c r="H92" i="27" s="1"/>
  <c r="G91" i="27"/>
  <c r="G90" i="27"/>
  <c r="G89" i="27"/>
  <c r="G88" i="27"/>
  <c r="H88" i="27" s="1"/>
  <c r="G87" i="27"/>
  <c r="G86" i="27"/>
  <c r="G85" i="27"/>
  <c r="G84" i="27"/>
  <c r="H84" i="27" s="1"/>
  <c r="G83" i="27"/>
  <c r="G82" i="27"/>
  <c r="G81" i="27"/>
  <c r="G80" i="27"/>
  <c r="H80" i="27" s="1"/>
  <c r="G79" i="27"/>
  <c r="G78" i="27"/>
  <c r="G77" i="27"/>
  <c r="G76" i="27"/>
  <c r="H76" i="27" s="1"/>
  <c r="G75" i="27"/>
  <c r="G74" i="27"/>
  <c r="G73" i="27"/>
  <c r="G72" i="27"/>
  <c r="H72" i="27" s="1"/>
  <c r="G71" i="27"/>
  <c r="G70" i="27"/>
  <c r="G69" i="27"/>
  <c r="G68" i="27"/>
  <c r="H68" i="27" s="1"/>
  <c r="G67" i="27"/>
  <c r="G66" i="27"/>
  <c r="G65" i="27"/>
  <c r="G64" i="27"/>
  <c r="H64" i="27" s="1"/>
  <c r="G63" i="27"/>
  <c r="G62" i="27"/>
  <c r="G61" i="27"/>
  <c r="G60" i="27"/>
  <c r="H60" i="27" s="1"/>
  <c r="G59" i="27"/>
  <c r="G58" i="27"/>
  <c r="G57" i="27"/>
  <c r="G56" i="27"/>
  <c r="H56" i="27" s="1"/>
  <c r="G55" i="27"/>
  <c r="G54" i="27"/>
  <c r="G53" i="27"/>
  <c r="G52" i="27"/>
  <c r="H52" i="27" s="1"/>
  <c r="G51" i="27"/>
  <c r="G50" i="27"/>
  <c r="G49" i="27"/>
  <c r="G48" i="27"/>
  <c r="H48" i="27" s="1"/>
  <c r="G47" i="27"/>
  <c r="G46" i="27"/>
  <c r="G45" i="27"/>
  <c r="G44" i="27"/>
  <c r="H44" i="27" s="1"/>
  <c r="G43" i="27"/>
  <c r="G42" i="27"/>
  <c r="G41" i="27"/>
  <c r="G40" i="27"/>
  <c r="H40" i="27" s="1"/>
  <c r="G39" i="27"/>
  <c r="G38" i="27"/>
  <c r="G37" i="27"/>
  <c r="G36" i="27"/>
  <c r="H36" i="27" s="1"/>
  <c r="G35" i="27"/>
  <c r="G34" i="27"/>
  <c r="G33" i="27"/>
  <c r="G32" i="27"/>
  <c r="H32" i="27" s="1"/>
  <c r="G31" i="27"/>
  <c r="G30" i="27"/>
  <c r="G29" i="27"/>
  <c r="G28" i="27"/>
  <c r="H28" i="27" s="1"/>
  <c r="G27" i="27"/>
  <c r="G26" i="27"/>
  <c r="G25" i="27"/>
  <c r="G24" i="27"/>
  <c r="H24" i="27" s="1"/>
  <c r="G23" i="27"/>
  <c r="G22" i="27"/>
  <c r="G21" i="27"/>
  <c r="G20" i="27"/>
  <c r="H20" i="27" s="1"/>
  <c r="G19" i="27"/>
  <c r="G18" i="27"/>
  <c r="H18" i="27" s="1"/>
  <c r="G17" i="27"/>
  <c r="G16" i="27"/>
  <c r="H16" i="27" s="1"/>
  <c r="I9" i="27"/>
  <c r="J9" i="27" s="1"/>
  <c r="H17" i="27" l="1"/>
  <c r="H21" i="27"/>
  <c r="H25" i="27"/>
  <c r="H29" i="27"/>
  <c r="H33" i="27"/>
  <c r="H37" i="27"/>
  <c r="H41" i="27"/>
  <c r="H45" i="27"/>
  <c r="H49" i="27"/>
  <c r="H53" i="27"/>
  <c r="H57" i="27"/>
  <c r="H61" i="27"/>
  <c r="H65" i="27"/>
  <c r="H69" i="27"/>
  <c r="H73" i="27"/>
  <c r="H77" i="27"/>
  <c r="H81" i="27"/>
  <c r="H85" i="27"/>
  <c r="H89" i="27"/>
  <c r="H93" i="27"/>
  <c r="H97" i="27"/>
  <c r="H22" i="27"/>
  <c r="H26" i="27"/>
  <c r="H30" i="27"/>
  <c r="H34" i="27"/>
  <c r="H38" i="27"/>
  <c r="H42" i="27"/>
  <c r="H46" i="27"/>
  <c r="H50" i="27"/>
  <c r="H54" i="27"/>
  <c r="H58" i="27"/>
  <c r="H62" i="27"/>
  <c r="H66" i="27"/>
  <c r="H70" i="27"/>
  <c r="H74" i="27"/>
  <c r="H78" i="27"/>
  <c r="H82" i="27"/>
  <c r="H86" i="27"/>
  <c r="H90" i="27"/>
  <c r="H94" i="27"/>
  <c r="H98" i="27"/>
  <c r="H102" i="27"/>
  <c r="H447" i="27"/>
  <c r="H439" i="27"/>
  <c r="H431" i="27"/>
  <c r="H423" i="27"/>
  <c r="H415" i="27"/>
  <c r="H407" i="27"/>
  <c r="H399" i="27"/>
  <c r="H391" i="27"/>
  <c r="H383" i="27"/>
  <c r="H375" i="27"/>
  <c r="H367" i="27"/>
  <c r="H359" i="27"/>
  <c r="H351" i="27"/>
  <c r="H343" i="27"/>
  <c r="H441" i="27"/>
  <c r="H433" i="27"/>
  <c r="H425" i="27"/>
  <c r="H417" i="27"/>
  <c r="H409" i="27"/>
  <c r="H401" i="27"/>
  <c r="H393" i="27"/>
  <c r="H385" i="27"/>
  <c r="H377" i="27"/>
  <c r="H369" i="27"/>
  <c r="H361" i="27"/>
  <c r="H353" i="27"/>
  <c r="H345" i="27"/>
  <c r="H443" i="27"/>
  <c r="H435" i="27"/>
  <c r="H427" i="27"/>
  <c r="H419" i="27"/>
  <c r="H411" i="27"/>
  <c r="H403" i="27"/>
  <c r="H395" i="27"/>
  <c r="H387" i="27"/>
  <c r="H379" i="27"/>
  <c r="H371" i="27"/>
  <c r="H363" i="27"/>
  <c r="H355" i="27"/>
  <c r="H347" i="27"/>
  <c r="H339" i="27"/>
  <c r="H429" i="27"/>
  <c r="H397" i="27"/>
  <c r="H365" i="27"/>
  <c r="H333" i="27"/>
  <c r="H301" i="27"/>
  <c r="H271" i="27"/>
  <c r="H263" i="27"/>
  <c r="H255" i="27"/>
  <c r="H247" i="27"/>
  <c r="H239" i="27"/>
  <c r="H231" i="27"/>
  <c r="H223" i="27"/>
  <c r="H215" i="27"/>
  <c r="H421" i="27"/>
  <c r="H389" i="27"/>
  <c r="H357" i="27"/>
  <c r="H325" i="27"/>
  <c r="H293" i="27"/>
  <c r="H273" i="27"/>
  <c r="H265" i="27"/>
  <c r="H257" i="27"/>
  <c r="H249" i="27"/>
  <c r="H241" i="27"/>
  <c r="H233" i="27"/>
  <c r="H225" i="27"/>
  <c r="H217" i="27"/>
  <c r="H445" i="27"/>
  <c r="H413" i="27"/>
  <c r="H381" i="27"/>
  <c r="H349" i="27"/>
  <c r="H317" i="27"/>
  <c r="H285" i="27"/>
  <c r="H275" i="27"/>
  <c r="H267" i="27"/>
  <c r="H259" i="27"/>
  <c r="H251" i="27"/>
  <c r="H243" i="27"/>
  <c r="H235" i="27"/>
  <c r="H227" i="27"/>
  <c r="H219" i="27"/>
  <c r="H373" i="27"/>
  <c r="H269" i="27"/>
  <c r="H237" i="27"/>
  <c r="H205" i="27"/>
  <c r="H405" i="27"/>
  <c r="H277" i="27"/>
  <c r="H213" i="27"/>
  <c r="H341" i="27"/>
  <c r="H261" i="27"/>
  <c r="H229" i="27"/>
  <c r="H197" i="27"/>
  <c r="H100" i="27"/>
  <c r="H245" i="27"/>
  <c r="H437" i="27"/>
  <c r="H309" i="27"/>
  <c r="H253" i="27"/>
  <c r="H221" i="27"/>
  <c r="H104" i="27"/>
  <c r="H19" i="27"/>
  <c r="H23" i="27"/>
  <c r="H27" i="27"/>
  <c r="H31" i="27"/>
  <c r="H35" i="27"/>
  <c r="H39" i="27"/>
  <c r="H43" i="27"/>
  <c r="H47" i="27"/>
  <c r="H51" i="27"/>
  <c r="H55" i="27"/>
  <c r="H59" i="27"/>
  <c r="H63" i="27"/>
  <c r="H67" i="27"/>
  <c r="H71" i="27"/>
  <c r="H75" i="27"/>
  <c r="H79" i="27"/>
  <c r="H83" i="27"/>
  <c r="H87" i="27"/>
  <c r="H91" i="27"/>
  <c r="H95" i="27"/>
  <c r="H116" i="27"/>
  <c r="H128" i="27"/>
  <c r="H140" i="27"/>
  <c r="H176" i="27"/>
  <c r="H105" i="27"/>
  <c r="H109" i="27"/>
  <c r="H113" i="27"/>
  <c r="H117" i="27"/>
  <c r="H121" i="27"/>
  <c r="H125" i="27"/>
  <c r="H129" i="27"/>
  <c r="H133" i="27"/>
  <c r="H137" i="27"/>
  <c r="H141" i="27"/>
  <c r="H145" i="27"/>
  <c r="H149" i="27"/>
  <c r="H153" i="27"/>
  <c r="H157" i="27"/>
  <c r="H161" i="27"/>
  <c r="H165" i="27"/>
  <c r="H169" i="27"/>
  <c r="H173" i="27"/>
  <c r="H177" i="27"/>
  <c r="H181" i="27"/>
  <c r="H185" i="27"/>
  <c r="H189" i="27"/>
  <c r="H193" i="27"/>
  <c r="H200" i="27"/>
  <c r="H207" i="27"/>
  <c r="H211" i="27"/>
  <c r="H232" i="27"/>
  <c r="H264" i="27"/>
  <c r="H313" i="27"/>
  <c r="H352" i="27"/>
  <c r="H112" i="27"/>
  <c r="H124" i="27"/>
  <c r="H136" i="27"/>
  <c r="H148" i="27"/>
  <c r="H156" i="27"/>
  <c r="H164" i="27"/>
  <c r="H172" i="27"/>
  <c r="H184" i="27"/>
  <c r="H192" i="27"/>
  <c r="H199" i="27"/>
  <c r="H224" i="27"/>
  <c r="H320" i="27"/>
  <c r="H103" i="27"/>
  <c r="H106" i="27"/>
  <c r="H110" i="27"/>
  <c r="H114" i="27"/>
  <c r="H118" i="27"/>
  <c r="H122" i="27"/>
  <c r="H126" i="27"/>
  <c r="H130" i="27"/>
  <c r="H134" i="27"/>
  <c r="H138" i="27"/>
  <c r="H142" i="27"/>
  <c r="H146" i="27"/>
  <c r="H150" i="27"/>
  <c r="H154" i="27"/>
  <c r="H158" i="27"/>
  <c r="H162" i="27"/>
  <c r="H166" i="27"/>
  <c r="H170" i="27"/>
  <c r="H174" i="27"/>
  <c r="H178" i="27"/>
  <c r="H182" i="27"/>
  <c r="H186" i="27"/>
  <c r="H190" i="27"/>
  <c r="H201" i="27"/>
  <c r="H208" i="27"/>
  <c r="H240" i="27"/>
  <c r="H272" i="27"/>
  <c r="H295" i="27"/>
  <c r="H299" i="27"/>
  <c r="H384" i="27"/>
  <c r="H99" i="27"/>
  <c r="H108" i="27"/>
  <c r="H120" i="27"/>
  <c r="H132" i="27"/>
  <c r="H144" i="27"/>
  <c r="H152" i="27"/>
  <c r="H160" i="27"/>
  <c r="H168" i="27"/>
  <c r="H180" i="27"/>
  <c r="H188" i="27"/>
  <c r="H203" i="27"/>
  <c r="H256" i="27"/>
  <c r="H281" i="27"/>
  <c r="H101" i="27"/>
  <c r="H107" i="27"/>
  <c r="H111" i="27"/>
  <c r="H115" i="27"/>
  <c r="H119" i="27"/>
  <c r="H123" i="27"/>
  <c r="H127" i="27"/>
  <c r="H131" i="27"/>
  <c r="H135" i="27"/>
  <c r="H139" i="27"/>
  <c r="H143" i="27"/>
  <c r="H147" i="27"/>
  <c r="H151" i="27"/>
  <c r="H155" i="27"/>
  <c r="H159" i="27"/>
  <c r="H163" i="27"/>
  <c r="H167" i="27"/>
  <c r="H171" i="27"/>
  <c r="H175" i="27"/>
  <c r="H179" i="27"/>
  <c r="H183" i="27"/>
  <c r="H187" i="27"/>
  <c r="H191" i="27"/>
  <c r="H195" i="27"/>
  <c r="H209" i="27"/>
  <c r="H216" i="27"/>
  <c r="H248" i="27"/>
  <c r="H288" i="27"/>
  <c r="H327" i="27"/>
  <c r="H331" i="27"/>
  <c r="H416" i="27"/>
  <c r="H198" i="27"/>
  <c r="H206" i="27"/>
  <c r="H214" i="27"/>
  <c r="H222" i="27"/>
  <c r="H230" i="27"/>
  <c r="H238" i="27"/>
  <c r="H246" i="27"/>
  <c r="H254" i="27"/>
  <c r="H262" i="27"/>
  <c r="H270" i="27"/>
  <c r="H289" i="27"/>
  <c r="H296" i="27"/>
  <c r="H303" i="27"/>
  <c r="H307" i="27"/>
  <c r="H321" i="27"/>
  <c r="H328" i="27"/>
  <c r="H335" i="27"/>
  <c r="H360" i="27"/>
  <c r="H392" i="27"/>
  <c r="H424" i="27"/>
  <c r="H196" i="27"/>
  <c r="H204" i="27"/>
  <c r="H212" i="27"/>
  <c r="H220" i="27"/>
  <c r="H228" i="27"/>
  <c r="H236" i="27"/>
  <c r="H244" i="27"/>
  <c r="H252" i="27"/>
  <c r="H260" i="27"/>
  <c r="H268" i="27"/>
  <c r="H276" i="27"/>
  <c r="H279" i="27"/>
  <c r="H283" i="27"/>
  <c r="H297" i="27"/>
  <c r="H304" i="27"/>
  <c r="H311" i="27"/>
  <c r="H315" i="27"/>
  <c r="H329" i="27"/>
  <c r="H336" i="27"/>
  <c r="H368" i="27"/>
  <c r="H400" i="27"/>
  <c r="H432" i="27"/>
  <c r="H194" i="27"/>
  <c r="H202" i="27"/>
  <c r="H210" i="27"/>
  <c r="H218" i="27"/>
  <c r="H226" i="27"/>
  <c r="H234" i="27"/>
  <c r="H242" i="27"/>
  <c r="H250" i="27"/>
  <c r="H258" i="27"/>
  <c r="H266" i="27"/>
  <c r="H274" i="27"/>
  <c r="H280" i="27"/>
  <c r="H287" i="27"/>
  <c r="H291" i="27"/>
  <c r="H305" i="27"/>
  <c r="H312" i="27"/>
  <c r="H319" i="27"/>
  <c r="H323" i="27"/>
  <c r="H337" i="27"/>
  <c r="H344" i="27"/>
  <c r="H376" i="27"/>
  <c r="H408" i="27"/>
  <c r="H440" i="27"/>
  <c r="H278" i="27"/>
  <c r="H286" i="27"/>
  <c r="H294" i="27"/>
  <c r="H302" i="27"/>
  <c r="H310" i="27"/>
  <c r="H318" i="27"/>
  <c r="H326" i="27"/>
  <c r="H334" i="27"/>
  <c r="H342" i="27"/>
  <c r="H350" i="27"/>
  <c r="H358" i="27"/>
  <c r="H366" i="27"/>
  <c r="H374" i="27"/>
  <c r="H382" i="27"/>
  <c r="H390" i="27"/>
  <c r="H398" i="27"/>
  <c r="H406" i="27"/>
  <c r="H414" i="27"/>
  <c r="H422" i="27"/>
  <c r="H430" i="27"/>
  <c r="H438" i="27"/>
  <c r="H446" i="27"/>
  <c r="H284" i="27"/>
  <c r="H292" i="27"/>
  <c r="H300" i="27"/>
  <c r="H308" i="27"/>
  <c r="H316" i="27"/>
  <c r="H324" i="27"/>
  <c r="H332" i="27"/>
  <c r="H340" i="27"/>
  <c r="H348" i="27"/>
  <c r="H356" i="27"/>
  <c r="H364" i="27"/>
  <c r="H372" i="27"/>
  <c r="H380" i="27"/>
  <c r="H388" i="27"/>
  <c r="H396" i="27"/>
  <c r="H404" i="27"/>
  <c r="H412" i="27"/>
  <c r="H420" i="27"/>
  <c r="H428" i="27"/>
  <c r="H436" i="27"/>
  <c r="H444" i="27"/>
  <c r="H282" i="27"/>
  <c r="H290" i="27"/>
  <c r="H298" i="27"/>
  <c r="H306" i="27"/>
  <c r="H314" i="27"/>
  <c r="H322" i="27"/>
  <c r="H330" i="27"/>
  <c r="H338" i="27"/>
  <c r="H346" i="27"/>
  <c r="H354" i="27"/>
  <c r="H362" i="27"/>
  <c r="H370" i="27"/>
  <c r="H378" i="27"/>
  <c r="H386" i="27"/>
  <c r="H394" i="27"/>
  <c r="H402" i="27"/>
  <c r="H410" i="27"/>
  <c r="H418" i="27"/>
  <c r="H426" i="27"/>
  <c r="H434" i="27"/>
  <c r="H442" i="27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16" i="8"/>
  <c r="J9" i="8"/>
  <c r="I9" i="8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16" i="7"/>
  <c r="H16" i="6"/>
  <c r="J9" i="7"/>
  <c r="J9" i="6"/>
  <c r="I9" i="7"/>
  <c r="I9" i="6"/>
  <c r="H574" i="6" l="1"/>
  <c r="H608" i="6" l="1"/>
  <c r="H592" i="6"/>
  <c r="H604" i="6"/>
  <c r="H588" i="6"/>
  <c r="H616" i="6"/>
  <c r="H600" i="6"/>
  <c r="H584" i="6"/>
  <c r="H612" i="6"/>
  <c r="H596" i="6"/>
  <c r="H580" i="6"/>
  <c r="H576" i="6"/>
  <c r="H615" i="6"/>
  <c r="H611" i="6"/>
  <c r="H607" i="6"/>
  <c r="H603" i="6"/>
  <c r="H599" i="6"/>
  <c r="H595" i="6"/>
  <c r="H591" i="6"/>
  <c r="H587" i="6"/>
  <c r="H583" i="6"/>
  <c r="H579" i="6"/>
  <c r="H575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209" i="6"/>
  <c r="H213" i="6"/>
  <c r="H217" i="6"/>
  <c r="H221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254" i="6"/>
  <c r="H258" i="6"/>
  <c r="H262" i="6"/>
  <c r="H266" i="6"/>
  <c r="H270" i="6"/>
  <c r="H274" i="6"/>
  <c r="H278" i="6"/>
  <c r="H282" i="6"/>
  <c r="H286" i="6"/>
  <c r="H290" i="6"/>
  <c r="H294" i="6"/>
  <c r="H298" i="6"/>
  <c r="H302" i="6"/>
  <c r="H306" i="6"/>
  <c r="H310" i="6"/>
  <c r="H314" i="6"/>
  <c r="H318" i="6"/>
  <c r="H322" i="6"/>
  <c r="H326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H171" i="6"/>
  <c r="H175" i="6"/>
  <c r="H179" i="6"/>
  <c r="H183" i="6"/>
  <c r="H187" i="6"/>
  <c r="H191" i="6"/>
  <c r="H195" i="6"/>
  <c r="H199" i="6"/>
  <c r="H203" i="6"/>
  <c r="H207" i="6"/>
  <c r="H211" i="6"/>
  <c r="H215" i="6"/>
  <c r="H219" i="6"/>
  <c r="H223" i="6"/>
  <c r="H227" i="6"/>
  <c r="H231" i="6"/>
  <c r="H235" i="6"/>
  <c r="H239" i="6"/>
  <c r="H243" i="6"/>
  <c r="H247" i="6"/>
  <c r="H251" i="6"/>
  <c r="H255" i="6"/>
  <c r="H259" i="6"/>
  <c r="H263" i="6"/>
  <c r="H267" i="6"/>
  <c r="H271" i="6"/>
  <c r="H275" i="6"/>
  <c r="H279" i="6"/>
  <c r="H283" i="6"/>
  <c r="H287" i="6"/>
  <c r="H291" i="6"/>
  <c r="H295" i="6"/>
  <c r="H299" i="6"/>
  <c r="H303" i="6"/>
  <c r="H307" i="6"/>
  <c r="H311" i="6"/>
  <c r="H315" i="6"/>
  <c r="H319" i="6"/>
  <c r="H323" i="6"/>
  <c r="H327" i="6"/>
  <c r="H331" i="6"/>
  <c r="H335" i="6"/>
  <c r="H339" i="6"/>
  <c r="H343" i="6"/>
  <c r="H347" i="6"/>
  <c r="H351" i="6"/>
  <c r="H355" i="6"/>
  <c r="H20" i="6"/>
  <c r="H24" i="6"/>
  <c r="H40" i="6"/>
  <c r="H56" i="6"/>
  <c r="H72" i="6"/>
  <c r="H88" i="6"/>
  <c r="H104" i="6"/>
  <c r="H120" i="6"/>
  <c r="H136" i="6"/>
  <c r="H152" i="6"/>
  <c r="H168" i="6"/>
  <c r="H184" i="6"/>
  <c r="H200" i="6"/>
  <c r="H216" i="6"/>
  <c r="H228" i="6"/>
  <c r="H236" i="6"/>
  <c r="H244" i="6"/>
  <c r="H252" i="6"/>
  <c r="H260" i="6"/>
  <c r="H268" i="6"/>
  <c r="H276" i="6"/>
  <c r="H284" i="6"/>
  <c r="H292" i="6"/>
  <c r="H300" i="6"/>
  <c r="H308" i="6"/>
  <c r="H316" i="6"/>
  <c r="H324" i="6"/>
  <c r="H330" i="6"/>
  <c r="H336" i="6"/>
  <c r="H341" i="6"/>
  <c r="H346" i="6"/>
  <c r="H352" i="6"/>
  <c r="H357" i="6"/>
  <c r="H361" i="6"/>
  <c r="H365" i="6"/>
  <c r="H369" i="6"/>
  <c r="H373" i="6"/>
  <c r="H377" i="6"/>
  <c r="H381" i="6"/>
  <c r="H385" i="6"/>
  <c r="H389" i="6"/>
  <c r="H393" i="6"/>
  <c r="H397" i="6"/>
  <c r="H401" i="6"/>
  <c r="H405" i="6"/>
  <c r="H409" i="6"/>
  <c r="H413" i="6"/>
  <c r="H417" i="6"/>
  <c r="H421" i="6"/>
  <c r="H425" i="6"/>
  <c r="H429" i="6"/>
  <c r="H433" i="6"/>
  <c r="H437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493" i="6"/>
  <c r="H497" i="6"/>
  <c r="H501" i="6"/>
  <c r="H505" i="6"/>
  <c r="H509" i="6"/>
  <c r="H513" i="6"/>
  <c r="H517" i="6"/>
  <c r="H521" i="6"/>
  <c r="H525" i="6"/>
  <c r="H529" i="6"/>
  <c r="H533" i="6"/>
  <c r="H537" i="6"/>
  <c r="H541" i="6"/>
  <c r="H545" i="6"/>
  <c r="H549" i="6"/>
  <c r="H553" i="6"/>
  <c r="H557" i="6"/>
  <c r="H561" i="6"/>
  <c r="H565" i="6"/>
  <c r="H569" i="6"/>
  <c r="H28" i="6"/>
  <c r="H44" i="6"/>
  <c r="H60" i="6"/>
  <c r="H76" i="6"/>
  <c r="H92" i="6"/>
  <c r="H108" i="6"/>
  <c r="H124" i="6"/>
  <c r="H140" i="6"/>
  <c r="H156" i="6"/>
  <c r="H172" i="6"/>
  <c r="H188" i="6"/>
  <c r="H204" i="6"/>
  <c r="H220" i="6"/>
  <c r="H229" i="6"/>
  <c r="H237" i="6"/>
  <c r="H245" i="6"/>
  <c r="H253" i="6"/>
  <c r="H261" i="6"/>
  <c r="H269" i="6"/>
  <c r="H277" i="6"/>
  <c r="H285" i="6"/>
  <c r="H293" i="6"/>
  <c r="H301" i="6"/>
  <c r="H309" i="6"/>
  <c r="H317" i="6"/>
  <c r="H325" i="6"/>
  <c r="H332" i="6"/>
  <c r="H337" i="6"/>
  <c r="H342" i="6"/>
  <c r="H348" i="6"/>
  <c r="H353" i="6"/>
  <c r="H358" i="6"/>
  <c r="H362" i="6"/>
  <c r="H366" i="6"/>
  <c r="H370" i="6"/>
  <c r="H374" i="6"/>
  <c r="H378" i="6"/>
  <c r="H382" i="6"/>
  <c r="H386" i="6"/>
  <c r="H390" i="6"/>
  <c r="H394" i="6"/>
  <c r="H398" i="6"/>
  <c r="H402" i="6"/>
  <c r="H406" i="6"/>
  <c r="H410" i="6"/>
  <c r="H414" i="6"/>
  <c r="H418" i="6"/>
  <c r="H422" i="6"/>
  <c r="H426" i="6"/>
  <c r="H430" i="6"/>
  <c r="H434" i="6"/>
  <c r="H438" i="6"/>
  <c r="H442" i="6"/>
  <c r="H446" i="6"/>
  <c r="H450" i="6"/>
  <c r="H454" i="6"/>
  <c r="H458" i="6"/>
  <c r="H462" i="6"/>
  <c r="H466" i="6"/>
  <c r="H470" i="6"/>
  <c r="H474" i="6"/>
  <c r="H478" i="6"/>
  <c r="H482" i="6"/>
  <c r="H486" i="6"/>
  <c r="H490" i="6"/>
  <c r="H494" i="6"/>
  <c r="H498" i="6"/>
  <c r="H502" i="6"/>
  <c r="H506" i="6"/>
  <c r="H510" i="6"/>
  <c r="H514" i="6"/>
  <c r="H518" i="6"/>
  <c r="H522" i="6"/>
  <c r="H526" i="6"/>
  <c r="H530" i="6"/>
  <c r="H534" i="6"/>
  <c r="H538" i="6"/>
  <c r="H542" i="6"/>
  <c r="H546" i="6"/>
  <c r="H550" i="6"/>
  <c r="H554" i="6"/>
  <c r="H558" i="6"/>
  <c r="H562" i="6"/>
  <c r="H566" i="6"/>
  <c r="H570" i="6"/>
  <c r="H32" i="6"/>
  <c r="H48" i="6"/>
  <c r="H64" i="6"/>
  <c r="H80" i="6"/>
  <c r="H96" i="6"/>
  <c r="H112" i="6"/>
  <c r="H128" i="6"/>
  <c r="H144" i="6"/>
  <c r="H160" i="6"/>
  <c r="H176" i="6"/>
  <c r="H192" i="6"/>
  <c r="H208" i="6"/>
  <c r="H224" i="6"/>
  <c r="H232" i="6"/>
  <c r="H240" i="6"/>
  <c r="H248" i="6"/>
  <c r="H256" i="6"/>
  <c r="H264" i="6"/>
  <c r="H272" i="6"/>
  <c r="H280" i="6"/>
  <c r="H288" i="6"/>
  <c r="H296" i="6"/>
  <c r="H304" i="6"/>
  <c r="H312" i="6"/>
  <c r="H320" i="6"/>
  <c r="H328" i="6"/>
  <c r="H333" i="6"/>
  <c r="H338" i="6"/>
  <c r="H344" i="6"/>
  <c r="H349" i="6"/>
  <c r="H354" i="6"/>
  <c r="H359" i="6"/>
  <c r="H363" i="6"/>
  <c r="H367" i="6"/>
  <c r="H371" i="6"/>
  <c r="H375" i="6"/>
  <c r="H379" i="6"/>
  <c r="H383" i="6"/>
  <c r="H387" i="6"/>
  <c r="H391" i="6"/>
  <c r="H395" i="6"/>
  <c r="H399" i="6"/>
  <c r="H403" i="6"/>
  <c r="H407" i="6"/>
  <c r="H411" i="6"/>
  <c r="H415" i="6"/>
  <c r="H419" i="6"/>
  <c r="H423" i="6"/>
  <c r="H427" i="6"/>
  <c r="H431" i="6"/>
  <c r="H435" i="6"/>
  <c r="H439" i="6"/>
  <c r="H443" i="6"/>
  <c r="H447" i="6"/>
  <c r="H451" i="6"/>
  <c r="H455" i="6"/>
  <c r="H459" i="6"/>
  <c r="H463" i="6"/>
  <c r="H467" i="6"/>
  <c r="H471" i="6"/>
  <c r="H475" i="6"/>
  <c r="H479" i="6"/>
  <c r="H483" i="6"/>
  <c r="H487" i="6"/>
  <c r="H491" i="6"/>
  <c r="H495" i="6"/>
  <c r="H499" i="6"/>
  <c r="H503" i="6"/>
  <c r="H507" i="6"/>
  <c r="H511" i="6"/>
  <c r="H515" i="6"/>
  <c r="H519" i="6"/>
  <c r="H523" i="6"/>
  <c r="H527" i="6"/>
  <c r="H531" i="6"/>
  <c r="H535" i="6"/>
  <c r="H539" i="6"/>
  <c r="H543" i="6"/>
  <c r="H547" i="6"/>
  <c r="H551" i="6"/>
  <c r="H555" i="6"/>
  <c r="H559" i="6"/>
  <c r="H563" i="6"/>
  <c r="H567" i="6"/>
  <c r="H571" i="6"/>
  <c r="H36" i="6"/>
  <c r="H52" i="6"/>
  <c r="H68" i="6"/>
  <c r="H84" i="6"/>
  <c r="H100" i="6"/>
  <c r="H116" i="6"/>
  <c r="H132" i="6"/>
  <c r="H148" i="6"/>
  <c r="H164" i="6"/>
  <c r="H180" i="6"/>
  <c r="H196" i="6"/>
  <c r="H212" i="6"/>
  <c r="H225" i="6"/>
  <c r="H233" i="6"/>
  <c r="H241" i="6"/>
  <c r="H249" i="6"/>
  <c r="H257" i="6"/>
  <c r="H265" i="6"/>
  <c r="H273" i="6"/>
  <c r="H281" i="6"/>
  <c r="H289" i="6"/>
  <c r="H297" i="6"/>
  <c r="H305" i="6"/>
  <c r="H313" i="6"/>
  <c r="H321" i="6"/>
  <c r="H329" i="6"/>
  <c r="H334" i="6"/>
  <c r="H340" i="6"/>
  <c r="H345" i="6"/>
  <c r="H350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68" i="6"/>
  <c r="H472" i="6"/>
  <c r="H476" i="6"/>
  <c r="H480" i="6"/>
  <c r="H484" i="6"/>
  <c r="H488" i="6"/>
  <c r="H492" i="6"/>
  <c r="H496" i="6"/>
  <c r="H500" i="6"/>
  <c r="H504" i="6"/>
  <c r="H508" i="6"/>
  <c r="H512" i="6"/>
  <c r="H516" i="6"/>
  <c r="H520" i="6"/>
  <c r="H524" i="6"/>
  <c r="H528" i="6"/>
  <c r="H532" i="6"/>
  <c r="H536" i="6"/>
  <c r="H540" i="6"/>
  <c r="H544" i="6"/>
  <c r="H548" i="6"/>
  <c r="H552" i="6"/>
  <c r="H556" i="6"/>
  <c r="H560" i="6"/>
  <c r="H564" i="6"/>
  <c r="H568" i="6"/>
  <c r="H572" i="6"/>
  <c r="H614" i="6"/>
  <c r="H610" i="6"/>
  <c r="H606" i="6"/>
  <c r="H602" i="6"/>
  <c r="H598" i="6"/>
  <c r="H594" i="6"/>
  <c r="H590" i="6"/>
  <c r="H586" i="6"/>
  <c r="H582" i="6"/>
  <c r="H578" i="6"/>
  <c r="H613" i="6"/>
  <c r="H609" i="6"/>
  <c r="H605" i="6"/>
  <c r="H601" i="6"/>
  <c r="H597" i="6"/>
  <c r="H593" i="6"/>
  <c r="H589" i="6"/>
  <c r="H585" i="6"/>
  <c r="H581" i="6"/>
  <c r="H577" i="6"/>
  <c r="H573" i="6"/>
  <c r="I9" i="11"/>
  <c r="J9" i="11" s="1"/>
  <c r="I9" i="12"/>
  <c r="J9" i="12" s="1"/>
  <c r="J9" i="13"/>
  <c r="I9" i="13"/>
  <c r="I9" i="4" l="1"/>
  <c r="J9" i="4" s="1"/>
  <c r="I9" i="3"/>
  <c r="J9" i="3" s="1"/>
  <c r="I9" i="5"/>
  <c r="J9" i="5" s="1"/>
  <c r="I9" i="19"/>
  <c r="I9" i="17"/>
  <c r="J9" i="17" s="1"/>
  <c r="I9" i="16"/>
  <c r="J9" i="16" s="1"/>
  <c r="I9" i="15"/>
  <c r="J9" i="15" s="1"/>
  <c r="I9" i="18"/>
  <c r="I9" i="21" l="1"/>
  <c r="J9" i="21" s="1"/>
  <c r="G16" i="21"/>
  <c r="G17" i="21"/>
  <c r="G18" i="21"/>
  <c r="G19" i="21"/>
  <c r="G20" i="21"/>
  <c r="H20" i="21" s="1"/>
  <c r="G21" i="21"/>
  <c r="H21" i="21" s="1"/>
  <c r="G22" i="21"/>
  <c r="H22" i="21"/>
  <c r="G23" i="21"/>
  <c r="H23" i="21" s="1"/>
  <c r="G24" i="21"/>
  <c r="G25" i="21"/>
  <c r="H25" i="21" s="1"/>
  <c r="G26" i="21"/>
  <c r="H26" i="21" s="1"/>
  <c r="G27" i="21"/>
  <c r="G28" i="21"/>
  <c r="H28" i="21"/>
  <c r="G29" i="21"/>
  <c r="H29" i="21" s="1"/>
  <c r="G30" i="21"/>
  <c r="H30" i="21" s="1"/>
  <c r="G31" i="21"/>
  <c r="H31" i="21" s="1"/>
  <c r="G32" i="21"/>
  <c r="G33" i="21"/>
  <c r="H33" i="21" s="1"/>
  <c r="G34" i="21"/>
  <c r="H34" i="21"/>
  <c r="G35" i="21"/>
  <c r="H35" i="21" s="1"/>
  <c r="G36" i="21"/>
  <c r="H36" i="21" s="1"/>
  <c r="G37" i="21"/>
  <c r="H37" i="21" s="1"/>
  <c r="G38" i="21"/>
  <c r="H38" i="21"/>
  <c r="G39" i="21"/>
  <c r="H39" i="21" s="1"/>
  <c r="G40" i="21"/>
  <c r="H40" i="21" s="1"/>
  <c r="G41" i="21"/>
  <c r="H41" i="21" s="1"/>
  <c r="G42" i="21"/>
  <c r="H42" i="21"/>
  <c r="G43" i="21"/>
  <c r="H43" i="21" s="1"/>
  <c r="G44" i="21"/>
  <c r="H44" i="21" s="1"/>
  <c r="G45" i="21"/>
  <c r="H45" i="21" s="1"/>
  <c r="G46" i="21"/>
  <c r="H46" i="21"/>
  <c r="G47" i="21"/>
  <c r="H47" i="21" s="1"/>
  <c r="G48" i="21"/>
  <c r="H48" i="21" s="1"/>
  <c r="G49" i="21"/>
  <c r="H49" i="21" s="1"/>
  <c r="G50" i="21"/>
  <c r="H50" i="21"/>
  <c r="G51" i="21"/>
  <c r="H51" i="21" s="1"/>
  <c r="G52" i="21"/>
  <c r="H52" i="21" s="1"/>
  <c r="G53" i="21"/>
  <c r="H53" i="21" s="1"/>
  <c r="G54" i="21"/>
  <c r="H54" i="21"/>
  <c r="G55" i="21"/>
  <c r="H55" i="21" s="1"/>
  <c r="G56" i="21"/>
  <c r="H56" i="21" s="1"/>
  <c r="G57" i="21"/>
  <c r="H57" i="21" s="1"/>
  <c r="G58" i="21"/>
  <c r="H58" i="21"/>
  <c r="G59" i="21"/>
  <c r="H59" i="21" s="1"/>
  <c r="G60" i="21"/>
  <c r="H60" i="21" s="1"/>
  <c r="G61" i="21"/>
  <c r="H61" i="21" s="1"/>
  <c r="G62" i="21"/>
  <c r="H62" i="21"/>
  <c r="G63" i="21"/>
  <c r="H63" i="21" s="1"/>
  <c r="G64" i="21"/>
  <c r="H64" i="21" s="1"/>
  <c r="G65" i="21"/>
  <c r="H65" i="21" s="1"/>
  <c r="G66" i="21"/>
  <c r="H66" i="21"/>
  <c r="G67" i="21"/>
  <c r="H67" i="21" s="1"/>
  <c r="G68" i="21"/>
  <c r="H68" i="21" s="1"/>
  <c r="G69" i="21"/>
  <c r="H69" i="21" s="1"/>
  <c r="G70" i="21"/>
  <c r="H70" i="21"/>
  <c r="G71" i="21"/>
  <c r="H71" i="21" s="1"/>
  <c r="G72" i="21"/>
  <c r="H72" i="21" s="1"/>
  <c r="G73" i="21"/>
  <c r="H73" i="21" s="1"/>
  <c r="G74" i="21"/>
  <c r="H74" i="21"/>
  <c r="G75" i="21"/>
  <c r="H75" i="21" s="1"/>
  <c r="G76" i="21"/>
  <c r="H76" i="21" s="1"/>
  <c r="G77" i="21"/>
  <c r="H77" i="21" s="1"/>
  <c r="G78" i="21"/>
  <c r="H78" i="21"/>
  <c r="G79" i="21"/>
  <c r="H79" i="21" s="1"/>
  <c r="G80" i="21"/>
  <c r="H80" i="21" s="1"/>
  <c r="G81" i="21"/>
  <c r="H81" i="21" s="1"/>
  <c r="G82" i="21"/>
  <c r="H82" i="21"/>
  <c r="G83" i="21"/>
  <c r="H83" i="21" s="1"/>
  <c r="G84" i="21"/>
  <c r="H84" i="21" s="1"/>
  <c r="G85" i="21"/>
  <c r="H85" i="21" s="1"/>
  <c r="G86" i="21"/>
  <c r="H86" i="21"/>
  <c r="G87" i="21"/>
  <c r="H87" i="21" s="1"/>
  <c r="G88" i="21"/>
  <c r="H88" i="21" s="1"/>
  <c r="G89" i="21"/>
  <c r="H89" i="21" s="1"/>
  <c r="G90" i="21"/>
  <c r="H90" i="21"/>
  <c r="G91" i="21"/>
  <c r="H91" i="21" s="1"/>
  <c r="G92" i="21"/>
  <c r="H92" i="21" s="1"/>
  <c r="G93" i="21"/>
  <c r="H93" i="21" s="1"/>
  <c r="G94" i="21"/>
  <c r="H94" i="21"/>
  <c r="G95" i="21"/>
  <c r="H95" i="21" s="1"/>
  <c r="G96" i="21"/>
  <c r="H96" i="21" s="1"/>
  <c r="G97" i="21"/>
  <c r="H97" i="21" s="1"/>
  <c r="G98" i="21"/>
  <c r="H98" i="21"/>
  <c r="G99" i="21"/>
  <c r="H99" i="21" s="1"/>
  <c r="G100" i="21"/>
  <c r="H100" i="21" s="1"/>
  <c r="G101" i="21"/>
  <c r="H101" i="21" s="1"/>
  <c r="G102" i="21"/>
  <c r="H102" i="21"/>
  <c r="G103" i="21"/>
  <c r="H103" i="21" s="1"/>
  <c r="G104" i="21"/>
  <c r="H104" i="21" s="1"/>
  <c r="G105" i="21"/>
  <c r="H105" i="21" s="1"/>
  <c r="G106" i="21"/>
  <c r="H106" i="21"/>
  <c r="G107" i="21"/>
  <c r="H107" i="21" s="1"/>
  <c r="G108" i="21"/>
  <c r="H108" i="21" s="1"/>
  <c r="G109" i="21"/>
  <c r="H109" i="21" s="1"/>
  <c r="G110" i="21"/>
  <c r="H110" i="21"/>
  <c r="G111" i="21"/>
  <c r="H111" i="21" s="1"/>
  <c r="G112" i="21"/>
  <c r="H112" i="21" s="1"/>
  <c r="G113" i="21"/>
  <c r="H113" i="21" s="1"/>
  <c r="G114" i="21"/>
  <c r="H114" i="21"/>
  <c r="G115" i="21"/>
  <c r="H115" i="21" s="1"/>
  <c r="G116" i="21"/>
  <c r="H116" i="21" s="1"/>
  <c r="G117" i="21"/>
  <c r="H117" i="21" s="1"/>
  <c r="G118" i="21"/>
  <c r="H118" i="21"/>
  <c r="G119" i="21"/>
  <c r="H119" i="21" s="1"/>
  <c r="G120" i="21"/>
  <c r="H120" i="21" s="1"/>
  <c r="G121" i="21"/>
  <c r="H121" i="21" s="1"/>
  <c r="G122" i="21"/>
  <c r="H122" i="21"/>
  <c r="G123" i="21"/>
  <c r="H123" i="21" s="1"/>
  <c r="G124" i="21"/>
  <c r="H124" i="21" s="1"/>
  <c r="G125" i="21"/>
  <c r="H125" i="21" s="1"/>
  <c r="G126" i="21"/>
  <c r="H126" i="21"/>
  <c r="G127" i="21"/>
  <c r="H127" i="21" s="1"/>
  <c r="G128" i="21"/>
  <c r="H128" i="21" s="1"/>
  <c r="G129" i="21"/>
  <c r="H129" i="21" s="1"/>
  <c r="G130" i="21"/>
  <c r="H130" i="21"/>
  <c r="G131" i="21"/>
  <c r="H131" i="21" s="1"/>
  <c r="G132" i="21"/>
  <c r="H132" i="21" s="1"/>
  <c r="G133" i="21"/>
  <c r="H133" i="21" s="1"/>
  <c r="G134" i="21"/>
  <c r="H134" i="21"/>
  <c r="G135" i="21"/>
  <c r="H135" i="21" s="1"/>
  <c r="G136" i="21"/>
  <c r="H136" i="21" s="1"/>
  <c r="G137" i="21"/>
  <c r="H137" i="21" s="1"/>
  <c r="G138" i="21"/>
  <c r="H138" i="21"/>
  <c r="G139" i="21"/>
  <c r="H139" i="21" s="1"/>
  <c r="G140" i="21"/>
  <c r="H140" i="21" s="1"/>
  <c r="G141" i="21"/>
  <c r="H141" i="21" s="1"/>
  <c r="G142" i="21"/>
  <c r="H142" i="21"/>
  <c r="G143" i="21"/>
  <c r="H143" i="21" s="1"/>
  <c r="G144" i="21"/>
  <c r="H144" i="21" s="1"/>
  <c r="G145" i="21"/>
  <c r="H145" i="21" s="1"/>
  <c r="G146" i="21"/>
  <c r="H146" i="21"/>
  <c r="G147" i="21"/>
  <c r="H147" i="21" s="1"/>
  <c r="G148" i="21"/>
  <c r="H148" i="21" s="1"/>
  <c r="G149" i="21"/>
  <c r="H149" i="21" s="1"/>
  <c r="G150" i="21"/>
  <c r="H150" i="2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/>
  <c r="G159" i="21"/>
  <c r="H159" i="21" s="1"/>
  <c r="G160" i="21"/>
  <c r="H160" i="21" s="1"/>
  <c r="G161" i="21"/>
  <c r="H161" i="21" s="1"/>
  <c r="G162" i="21"/>
  <c r="H162" i="21" s="1"/>
  <c r="G163" i="21"/>
  <c r="H163" i="21" s="1"/>
  <c r="G164" i="21"/>
  <c r="H164" i="21" s="1"/>
  <c r="G165" i="21"/>
  <c r="H165" i="21" s="1"/>
  <c r="G166" i="21"/>
  <c r="H166" i="2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H174" i="2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J9" i="19"/>
  <c r="G16" i="19"/>
  <c r="G17" i="19"/>
  <c r="H17" i="19" s="1"/>
  <c r="G18" i="19"/>
  <c r="H18" i="19" s="1"/>
  <c r="G19" i="19"/>
  <c r="G20" i="19"/>
  <c r="G21" i="19"/>
  <c r="H21" i="19" s="1"/>
  <c r="G22" i="19"/>
  <c r="H22" i="19"/>
  <c r="G23" i="19"/>
  <c r="H23" i="19" s="1"/>
  <c r="G24" i="19"/>
  <c r="G25" i="19"/>
  <c r="G26" i="19"/>
  <c r="H26" i="19" s="1"/>
  <c r="G27" i="19"/>
  <c r="G28" i="19"/>
  <c r="H28" i="19"/>
  <c r="G29" i="19"/>
  <c r="H29" i="19" s="1"/>
  <c r="G30" i="19"/>
  <c r="H30" i="19" s="1"/>
  <c r="G31" i="19"/>
  <c r="H31" i="19" s="1"/>
  <c r="G32" i="19"/>
  <c r="G33" i="19"/>
  <c r="H33" i="19" s="1"/>
  <c r="G34" i="19"/>
  <c r="H34" i="19"/>
  <c r="G35" i="19"/>
  <c r="H35" i="19" s="1"/>
  <c r="G36" i="19"/>
  <c r="H36" i="19" s="1"/>
  <c r="G37" i="19"/>
  <c r="H37" i="19" s="1"/>
  <c r="G38" i="19"/>
  <c r="H38" i="19"/>
  <c r="G39" i="19"/>
  <c r="H39" i="19" s="1"/>
  <c r="G40" i="19"/>
  <c r="H40" i="19" s="1"/>
  <c r="G41" i="19"/>
  <c r="H41" i="19" s="1"/>
  <c r="G42" i="19"/>
  <c r="H42" i="19"/>
  <c r="G43" i="19"/>
  <c r="H43" i="19" s="1"/>
  <c r="G44" i="19"/>
  <c r="H44" i="19" s="1"/>
  <c r="G45" i="19"/>
  <c r="H45" i="19" s="1"/>
  <c r="G46" i="19"/>
  <c r="H46" i="19"/>
  <c r="G47" i="19"/>
  <c r="H47" i="19" s="1"/>
  <c r="G48" i="19"/>
  <c r="H48" i="19" s="1"/>
  <c r="G49" i="19"/>
  <c r="H49" i="19" s="1"/>
  <c r="G50" i="19"/>
  <c r="H50" i="19"/>
  <c r="G51" i="19"/>
  <c r="H51" i="19" s="1"/>
  <c r="G52" i="19"/>
  <c r="H52" i="19" s="1"/>
  <c r="G53" i="19"/>
  <c r="H53" i="19" s="1"/>
  <c r="G54" i="19"/>
  <c r="H54" i="19"/>
  <c r="G55" i="19"/>
  <c r="H55" i="19" s="1"/>
  <c r="G56" i="19"/>
  <c r="H56" i="19" s="1"/>
  <c r="G57" i="19"/>
  <c r="H57" i="19" s="1"/>
  <c r="G58" i="19"/>
  <c r="H58" i="19"/>
  <c r="G59" i="19"/>
  <c r="H59" i="19" s="1"/>
  <c r="G60" i="19"/>
  <c r="H60" i="19" s="1"/>
  <c r="G61" i="19"/>
  <c r="H61" i="19" s="1"/>
  <c r="G62" i="19"/>
  <c r="H62" i="19"/>
  <c r="G63" i="19"/>
  <c r="H63" i="19" s="1"/>
  <c r="G64" i="19"/>
  <c r="H64" i="19" s="1"/>
  <c r="G65" i="19"/>
  <c r="H65" i="19" s="1"/>
  <c r="G66" i="19"/>
  <c r="H66" i="19"/>
  <c r="G67" i="19"/>
  <c r="H67" i="19" s="1"/>
  <c r="G68" i="19"/>
  <c r="H68" i="19" s="1"/>
  <c r="G69" i="19"/>
  <c r="H69" i="19" s="1"/>
  <c r="G70" i="19"/>
  <c r="H70" i="19"/>
  <c r="G71" i="19"/>
  <c r="H71" i="19" s="1"/>
  <c r="G72" i="19"/>
  <c r="H72" i="19" s="1"/>
  <c r="G73" i="19"/>
  <c r="H73" i="19" s="1"/>
  <c r="G74" i="19"/>
  <c r="H74" i="19"/>
  <c r="G75" i="19"/>
  <c r="H75" i="19" s="1"/>
  <c r="G76" i="19"/>
  <c r="H76" i="19" s="1"/>
  <c r="G77" i="19"/>
  <c r="H77" i="19" s="1"/>
  <c r="G78" i="19"/>
  <c r="H78" i="19"/>
  <c r="G79" i="19"/>
  <c r="H79" i="19" s="1"/>
  <c r="G80" i="19"/>
  <c r="H80" i="19" s="1"/>
  <c r="G81" i="19"/>
  <c r="H81" i="19" s="1"/>
  <c r="G82" i="19"/>
  <c r="H82" i="19"/>
  <c r="G83" i="19"/>
  <c r="H83" i="19" s="1"/>
  <c r="G84" i="19"/>
  <c r="H84" i="19" s="1"/>
  <c r="G85" i="19"/>
  <c r="H85" i="19" s="1"/>
  <c r="G86" i="19"/>
  <c r="H86" i="19"/>
  <c r="G87" i="19"/>
  <c r="H87" i="19" s="1"/>
  <c r="G88" i="19"/>
  <c r="H88" i="19" s="1"/>
  <c r="G89" i="19"/>
  <c r="H89" i="19" s="1"/>
  <c r="G90" i="19"/>
  <c r="H90" i="19"/>
  <c r="G91" i="19"/>
  <c r="H91" i="19" s="1"/>
  <c r="G92" i="19"/>
  <c r="H92" i="19" s="1"/>
  <c r="G93" i="19"/>
  <c r="H93" i="19" s="1"/>
  <c r="G94" i="19"/>
  <c r="H94" i="19"/>
  <c r="G95" i="19"/>
  <c r="H95" i="19" s="1"/>
  <c r="G96" i="19"/>
  <c r="H96" i="19" s="1"/>
  <c r="G97" i="19"/>
  <c r="H97" i="19" s="1"/>
  <c r="G98" i="19"/>
  <c r="H98" i="19"/>
  <c r="G99" i="19"/>
  <c r="H99" i="19" s="1"/>
  <c r="G100" i="19"/>
  <c r="H100" i="19" s="1"/>
  <c r="G101" i="19"/>
  <c r="H101" i="19" s="1"/>
  <c r="G102" i="19"/>
  <c r="H102" i="19"/>
  <c r="G103" i="19"/>
  <c r="H103" i="19" s="1"/>
  <c r="G104" i="19"/>
  <c r="H104" i="19" s="1"/>
  <c r="G105" i="19"/>
  <c r="H105" i="19" s="1"/>
  <c r="G106" i="19"/>
  <c r="H106" i="19"/>
  <c r="G107" i="19"/>
  <c r="H107" i="19" s="1"/>
  <c r="G108" i="19"/>
  <c r="H108" i="19" s="1"/>
  <c r="G109" i="19"/>
  <c r="H109" i="19" s="1"/>
  <c r="G110" i="19"/>
  <c r="H110" i="19"/>
  <c r="G111" i="19"/>
  <c r="H111" i="19" s="1"/>
  <c r="G112" i="19"/>
  <c r="H112" i="19" s="1"/>
  <c r="G113" i="19"/>
  <c r="H113" i="19" s="1"/>
  <c r="G114" i="19"/>
  <c r="H114" i="19"/>
  <c r="G115" i="19"/>
  <c r="H115" i="19" s="1"/>
  <c r="G116" i="19"/>
  <c r="H116" i="19" s="1"/>
  <c r="G117" i="19"/>
  <c r="H117" i="19" s="1"/>
  <c r="G118" i="19"/>
  <c r="H118" i="19"/>
  <c r="G119" i="19"/>
  <c r="H119" i="19" s="1"/>
  <c r="G120" i="19"/>
  <c r="H120" i="19" s="1"/>
  <c r="G121" i="19"/>
  <c r="H121" i="19" s="1"/>
  <c r="G122" i="19"/>
  <c r="H122" i="19"/>
  <c r="G123" i="19"/>
  <c r="H123" i="19" s="1"/>
  <c r="G124" i="19"/>
  <c r="H124" i="19" s="1"/>
  <c r="G125" i="19"/>
  <c r="H125" i="19" s="1"/>
  <c r="G126" i="19"/>
  <c r="H126" i="19"/>
  <c r="G127" i="19"/>
  <c r="H127" i="19" s="1"/>
  <c r="G128" i="19"/>
  <c r="H128" i="19" s="1"/>
  <c r="G129" i="19"/>
  <c r="H129" i="19" s="1"/>
  <c r="G130" i="19"/>
  <c r="H130" i="19"/>
  <c r="G131" i="19"/>
  <c r="H131" i="19" s="1"/>
  <c r="G132" i="19"/>
  <c r="H132" i="19" s="1"/>
  <c r="G133" i="19"/>
  <c r="H133" i="19" s="1"/>
  <c r="G134" i="19"/>
  <c r="H134" i="19"/>
  <c r="G135" i="19"/>
  <c r="H135" i="19" s="1"/>
  <c r="G136" i="19"/>
  <c r="H136" i="19" s="1"/>
  <c r="G137" i="19"/>
  <c r="H137" i="19" s="1"/>
  <c r="G138" i="19"/>
  <c r="H138" i="19"/>
  <c r="G139" i="19"/>
  <c r="H139" i="19" s="1"/>
  <c r="G140" i="19"/>
  <c r="H140" i="19" s="1"/>
  <c r="G141" i="19"/>
  <c r="H141" i="19" s="1"/>
  <c r="G142" i="19"/>
  <c r="H142" i="19"/>
  <c r="G143" i="19"/>
  <c r="H143" i="19" s="1"/>
  <c r="G144" i="19"/>
  <c r="H144" i="19" s="1"/>
  <c r="G145" i="19"/>
  <c r="H145" i="19" s="1"/>
  <c r="G146" i="19"/>
  <c r="H146" i="19"/>
  <c r="G147" i="19"/>
  <c r="H147" i="19" s="1"/>
  <c r="G148" i="19"/>
  <c r="H148" i="19" s="1"/>
  <c r="G149" i="19"/>
  <c r="H149" i="19" s="1"/>
  <c r="G150" i="19"/>
  <c r="H150" i="19" s="1"/>
  <c r="G151" i="19"/>
  <c r="H151" i="19" s="1"/>
  <c r="G152" i="19"/>
  <c r="H152" i="19" s="1"/>
  <c r="G153" i="19"/>
  <c r="H153" i="19" s="1"/>
  <c r="G154" i="19"/>
  <c r="H154" i="19"/>
  <c r="G155" i="19"/>
  <c r="H155" i="19" s="1"/>
  <c r="G156" i="19"/>
  <c r="H156" i="19" s="1"/>
  <c r="G157" i="19"/>
  <c r="H157" i="19" s="1"/>
  <c r="G158" i="19"/>
  <c r="H158" i="19" s="1"/>
  <c r="G159" i="19"/>
  <c r="H159" i="19" s="1"/>
  <c r="G160" i="19"/>
  <c r="H160" i="19" s="1"/>
  <c r="G161" i="19"/>
  <c r="H161" i="19" s="1"/>
  <c r="G162" i="19"/>
  <c r="H162" i="19"/>
  <c r="G163" i="19"/>
  <c r="H163" i="19" s="1"/>
  <c r="G164" i="19"/>
  <c r="H164" i="19" s="1"/>
  <c r="G165" i="19"/>
  <c r="H165" i="19" s="1"/>
  <c r="G166" i="19"/>
  <c r="H166" i="19" s="1"/>
  <c r="G167" i="19"/>
  <c r="H167" i="19" s="1"/>
  <c r="G168" i="19"/>
  <c r="H168" i="19" s="1"/>
  <c r="G169" i="19"/>
  <c r="H169" i="19" s="1"/>
  <c r="G170" i="19"/>
  <c r="H170" i="19"/>
  <c r="G171" i="19"/>
  <c r="H171" i="19" s="1"/>
  <c r="G172" i="19"/>
  <c r="H172" i="19" s="1"/>
  <c r="G173" i="19"/>
  <c r="H173" i="19" s="1"/>
  <c r="G174" i="19"/>
  <c r="H174" i="19" s="1"/>
  <c r="G175" i="19"/>
  <c r="H175" i="19" s="1"/>
  <c r="G176" i="19"/>
  <c r="H176" i="19" s="1"/>
  <c r="G177" i="19"/>
  <c r="H177" i="19" s="1"/>
  <c r="G178" i="19"/>
  <c r="H178" i="19"/>
  <c r="G179" i="19"/>
  <c r="H179" i="19" s="1"/>
  <c r="G180" i="19"/>
  <c r="H180" i="19" s="1"/>
  <c r="G181" i="19"/>
  <c r="H181" i="19" s="1"/>
  <c r="G182" i="19"/>
  <c r="H182" i="19" s="1"/>
  <c r="G183" i="19"/>
  <c r="H183" i="19" s="1"/>
  <c r="G184" i="19"/>
  <c r="H184" i="19" s="1"/>
  <c r="G185" i="19"/>
  <c r="H185" i="19" s="1"/>
  <c r="G186" i="19"/>
  <c r="H186" i="19" s="1"/>
  <c r="G187" i="19"/>
  <c r="H187" i="19" s="1"/>
  <c r="G188" i="19"/>
  <c r="H188" i="19" s="1"/>
  <c r="G189" i="19"/>
  <c r="H189" i="19" s="1"/>
  <c r="G190" i="19"/>
  <c r="H190" i="19" s="1"/>
  <c r="G191" i="19"/>
  <c r="H191" i="19" s="1"/>
  <c r="G192" i="19"/>
  <c r="H192" i="19" s="1"/>
  <c r="G193" i="19"/>
  <c r="H193" i="19" s="1"/>
  <c r="G194" i="19"/>
  <c r="H194" i="19" s="1"/>
  <c r="G195" i="19"/>
  <c r="H195" i="19" s="1"/>
  <c r="G196" i="19"/>
  <c r="H196" i="19" s="1"/>
  <c r="G197" i="19"/>
  <c r="H197" i="19" s="1"/>
  <c r="G198" i="19"/>
  <c r="H198" i="19" s="1"/>
  <c r="G199" i="19"/>
  <c r="H199" i="19" s="1"/>
  <c r="G200" i="19"/>
  <c r="H200" i="19" s="1"/>
  <c r="G201" i="19"/>
  <c r="H201" i="19" s="1"/>
  <c r="G202" i="19"/>
  <c r="H202" i="19" s="1"/>
  <c r="G203" i="19"/>
  <c r="H203" i="19" s="1"/>
  <c r="G204" i="19"/>
  <c r="H204" i="19" s="1"/>
  <c r="G205" i="19"/>
  <c r="H205" i="19" s="1"/>
  <c r="G206" i="19"/>
  <c r="H206" i="19" s="1"/>
  <c r="G207" i="19"/>
  <c r="H207" i="19" s="1"/>
  <c r="G208" i="19"/>
  <c r="H208" i="19" s="1"/>
  <c r="G209" i="19"/>
  <c r="H209" i="19" s="1"/>
  <c r="G210" i="19"/>
  <c r="H210" i="19" s="1"/>
  <c r="G211" i="19"/>
  <c r="H211" i="19" s="1"/>
  <c r="G212" i="19"/>
  <c r="H212" i="19" s="1"/>
  <c r="G213" i="19"/>
  <c r="H213" i="19" s="1"/>
  <c r="G214" i="19"/>
  <c r="H214" i="19" s="1"/>
  <c r="G215" i="19"/>
  <c r="H215" i="19" s="1"/>
  <c r="G216" i="19"/>
  <c r="H216" i="19" s="1"/>
  <c r="G217" i="19"/>
  <c r="H217" i="19" s="1"/>
  <c r="G218" i="19"/>
  <c r="H218" i="19" s="1"/>
  <c r="G219" i="19"/>
  <c r="H219" i="19" s="1"/>
  <c r="G220" i="19"/>
  <c r="H220" i="19" s="1"/>
  <c r="G221" i="19"/>
  <c r="H221" i="19" s="1"/>
  <c r="G222" i="19"/>
  <c r="H222" i="19" s="1"/>
  <c r="G223" i="19"/>
  <c r="H223" i="19" s="1"/>
  <c r="G224" i="19"/>
  <c r="H224" i="19" s="1"/>
  <c r="G225" i="19"/>
  <c r="H225" i="19" s="1"/>
  <c r="G226" i="19"/>
  <c r="H226" i="19" s="1"/>
  <c r="G227" i="19"/>
  <c r="H227" i="19" s="1"/>
  <c r="G228" i="19"/>
  <c r="H228" i="19" s="1"/>
  <c r="G229" i="19"/>
  <c r="H229" i="19" s="1"/>
  <c r="G230" i="19"/>
  <c r="H230" i="19" s="1"/>
  <c r="G231" i="19"/>
  <c r="H231" i="19" s="1"/>
  <c r="G232" i="19"/>
  <c r="H232" i="19" s="1"/>
  <c r="G233" i="19"/>
  <c r="H233" i="19" s="1"/>
  <c r="G234" i="19"/>
  <c r="H234" i="19" s="1"/>
  <c r="G235" i="19"/>
  <c r="H235" i="19" s="1"/>
  <c r="G236" i="19"/>
  <c r="H236" i="19" s="1"/>
  <c r="G237" i="19"/>
  <c r="H237" i="19" s="1"/>
  <c r="G238" i="19"/>
  <c r="H238" i="19" s="1"/>
  <c r="G239" i="19"/>
  <c r="H239" i="19" s="1"/>
  <c r="G240" i="19"/>
  <c r="H240" i="19" s="1"/>
  <c r="G241" i="19"/>
  <c r="H241" i="19" s="1"/>
  <c r="G242" i="19"/>
  <c r="H242" i="19" s="1"/>
  <c r="G243" i="19"/>
  <c r="H243" i="19" s="1"/>
  <c r="G244" i="19"/>
  <c r="H244" i="19" s="1"/>
  <c r="G245" i="19"/>
  <c r="H245" i="19" s="1"/>
  <c r="G246" i="19"/>
  <c r="H246" i="19" s="1"/>
  <c r="G247" i="19"/>
  <c r="H247" i="19" s="1"/>
  <c r="G248" i="19"/>
  <c r="H248" i="19" s="1"/>
  <c r="G249" i="19"/>
  <c r="H249" i="19" s="1"/>
  <c r="G250" i="19"/>
  <c r="H250" i="19" s="1"/>
  <c r="G251" i="19"/>
  <c r="H251" i="19" s="1"/>
  <c r="G252" i="19"/>
  <c r="H252" i="19" s="1"/>
  <c r="G253" i="19"/>
  <c r="H253" i="19" s="1"/>
  <c r="G254" i="19"/>
  <c r="H254" i="19" s="1"/>
  <c r="G255" i="19"/>
  <c r="H255" i="19" s="1"/>
  <c r="G256" i="19"/>
  <c r="H256" i="19" s="1"/>
  <c r="G257" i="19"/>
  <c r="H257" i="19" s="1"/>
  <c r="G258" i="19"/>
  <c r="H258" i="19" s="1"/>
  <c r="G259" i="19"/>
  <c r="H259" i="19" s="1"/>
  <c r="G260" i="19"/>
  <c r="H260" i="19" s="1"/>
  <c r="G261" i="19"/>
  <c r="H261" i="19" s="1"/>
  <c r="G262" i="19"/>
  <c r="H262" i="19" s="1"/>
  <c r="G263" i="19"/>
  <c r="H263" i="19" s="1"/>
  <c r="G264" i="19"/>
  <c r="H264" i="19" s="1"/>
  <c r="G265" i="19"/>
  <c r="H265" i="19" s="1"/>
  <c r="G266" i="19"/>
  <c r="H266" i="19" s="1"/>
  <c r="G267" i="19"/>
  <c r="H267" i="19" s="1"/>
  <c r="G268" i="19"/>
  <c r="H268" i="19" s="1"/>
  <c r="G269" i="19"/>
  <c r="H269" i="19" s="1"/>
  <c r="G270" i="19"/>
  <c r="H270" i="19" s="1"/>
  <c r="G271" i="19"/>
  <c r="H271" i="19" s="1"/>
  <c r="G272" i="19"/>
  <c r="H272" i="19" s="1"/>
  <c r="G273" i="19"/>
  <c r="H273" i="19" s="1"/>
  <c r="G274" i="19"/>
  <c r="H274" i="19" s="1"/>
  <c r="G275" i="19"/>
  <c r="H275" i="19" s="1"/>
  <c r="G276" i="19"/>
  <c r="H276" i="19" s="1"/>
  <c r="G277" i="19"/>
  <c r="H277" i="19" s="1"/>
  <c r="G278" i="19"/>
  <c r="H278" i="19" s="1"/>
  <c r="G279" i="19"/>
  <c r="H279" i="19" s="1"/>
  <c r="G280" i="19"/>
  <c r="H280" i="19" s="1"/>
  <c r="G281" i="19"/>
  <c r="H281" i="19" s="1"/>
  <c r="G282" i="19"/>
  <c r="H282" i="19" s="1"/>
  <c r="G283" i="19"/>
  <c r="H283" i="19" s="1"/>
  <c r="G284" i="19"/>
  <c r="H284" i="19" s="1"/>
  <c r="G285" i="19"/>
  <c r="H285" i="19" s="1"/>
  <c r="G286" i="19"/>
  <c r="H286" i="19" s="1"/>
  <c r="G287" i="19"/>
  <c r="H287" i="19" s="1"/>
  <c r="G288" i="19"/>
  <c r="H288" i="19" s="1"/>
  <c r="G289" i="19"/>
  <c r="H289" i="19" s="1"/>
  <c r="G290" i="19"/>
  <c r="H290" i="19" s="1"/>
  <c r="G291" i="19"/>
  <c r="H291" i="19" s="1"/>
  <c r="G292" i="19"/>
  <c r="H292" i="19" s="1"/>
  <c r="G293" i="19"/>
  <c r="H293" i="19" s="1"/>
  <c r="G294" i="19"/>
  <c r="H294" i="19" s="1"/>
  <c r="G295" i="19"/>
  <c r="H295" i="19" s="1"/>
  <c r="G296" i="19"/>
  <c r="H296" i="19" s="1"/>
  <c r="G297" i="19"/>
  <c r="H297" i="19" s="1"/>
  <c r="G298" i="19"/>
  <c r="H298" i="19" s="1"/>
  <c r="G299" i="19"/>
  <c r="H299" i="19" s="1"/>
  <c r="G300" i="19"/>
  <c r="H300" i="19" s="1"/>
  <c r="G301" i="19"/>
  <c r="H301" i="19" s="1"/>
  <c r="G302" i="19"/>
  <c r="H302" i="19" s="1"/>
  <c r="G303" i="19"/>
  <c r="H303" i="19" s="1"/>
  <c r="G304" i="19"/>
  <c r="H304" i="19" s="1"/>
  <c r="G305" i="19"/>
  <c r="H305" i="19" s="1"/>
  <c r="G306" i="19"/>
  <c r="H306" i="19" s="1"/>
  <c r="G307" i="19"/>
  <c r="H307" i="19" s="1"/>
  <c r="G308" i="19"/>
  <c r="H308" i="19" s="1"/>
  <c r="G309" i="19"/>
  <c r="H309" i="19" s="1"/>
  <c r="G310" i="19"/>
  <c r="H310" i="19" s="1"/>
  <c r="G311" i="19"/>
  <c r="H311" i="19" s="1"/>
  <c r="G312" i="19"/>
  <c r="H312" i="19" s="1"/>
  <c r="G313" i="19"/>
  <c r="H313" i="19" s="1"/>
  <c r="G314" i="19"/>
  <c r="H314" i="19" s="1"/>
  <c r="G315" i="19"/>
  <c r="H315" i="19" s="1"/>
  <c r="G316" i="19"/>
  <c r="H316" i="19" s="1"/>
  <c r="G317" i="19"/>
  <c r="H317" i="19" s="1"/>
  <c r="G318" i="19"/>
  <c r="H318" i="19" s="1"/>
  <c r="G319" i="19"/>
  <c r="H319" i="19" s="1"/>
  <c r="G320" i="19"/>
  <c r="H320" i="19" s="1"/>
  <c r="G321" i="19"/>
  <c r="H321" i="19" s="1"/>
  <c r="G322" i="19"/>
  <c r="H322" i="19" s="1"/>
  <c r="G323" i="19"/>
  <c r="H323" i="19" s="1"/>
  <c r="G324" i="19"/>
  <c r="H324" i="19" s="1"/>
  <c r="G325" i="19"/>
  <c r="H325" i="19" s="1"/>
  <c r="G326" i="19"/>
  <c r="H326" i="19" s="1"/>
  <c r="G327" i="19"/>
  <c r="H327" i="19" s="1"/>
  <c r="G328" i="19"/>
  <c r="H328" i="19" s="1"/>
  <c r="G329" i="19"/>
  <c r="H329" i="19" s="1"/>
  <c r="G330" i="19"/>
  <c r="H330" i="19" s="1"/>
  <c r="G331" i="19"/>
  <c r="H331" i="19" s="1"/>
  <c r="G332" i="19"/>
  <c r="H332" i="19" s="1"/>
  <c r="G333" i="19"/>
  <c r="H333" i="19" s="1"/>
  <c r="G334" i="19"/>
  <c r="H334" i="19" s="1"/>
  <c r="G335" i="19"/>
  <c r="H335" i="19" s="1"/>
  <c r="G336" i="19"/>
  <c r="H336" i="19"/>
  <c r="G337" i="19"/>
  <c r="H337" i="19" s="1"/>
  <c r="G338" i="19"/>
  <c r="H338" i="19" s="1"/>
  <c r="G339" i="19"/>
  <c r="H339" i="19" s="1"/>
  <c r="G340" i="19"/>
  <c r="H340" i="19"/>
  <c r="G341" i="19"/>
  <c r="H341" i="19" s="1"/>
  <c r="G342" i="19"/>
  <c r="H342" i="19" s="1"/>
  <c r="G343" i="19"/>
  <c r="H343" i="19" s="1"/>
  <c r="G344" i="19"/>
  <c r="H344" i="19"/>
  <c r="G345" i="19"/>
  <c r="H345" i="19" s="1"/>
  <c r="G346" i="19"/>
  <c r="H346" i="19" s="1"/>
  <c r="G347" i="19"/>
  <c r="H347" i="19" s="1"/>
  <c r="G348" i="19"/>
  <c r="H348" i="19"/>
  <c r="G349" i="19"/>
  <c r="H349" i="19" s="1"/>
  <c r="G350" i="19"/>
  <c r="H350" i="19" s="1"/>
  <c r="G351" i="19"/>
  <c r="H351" i="19" s="1"/>
  <c r="G352" i="19"/>
  <c r="H352" i="19"/>
  <c r="G353" i="19"/>
  <c r="H353" i="19" s="1"/>
  <c r="G354" i="19"/>
  <c r="H354" i="19" s="1"/>
  <c r="G355" i="19"/>
  <c r="H355" i="19" s="1"/>
  <c r="G356" i="19"/>
  <c r="H356" i="19"/>
  <c r="G357" i="19"/>
  <c r="H357" i="19" s="1"/>
  <c r="G358" i="19"/>
  <c r="H358" i="19" s="1"/>
  <c r="G359" i="19"/>
  <c r="H359" i="19" s="1"/>
  <c r="G360" i="19"/>
  <c r="H360" i="19"/>
  <c r="G361" i="19"/>
  <c r="H361" i="19" s="1"/>
  <c r="G362" i="19"/>
  <c r="H362" i="19" s="1"/>
  <c r="G363" i="19"/>
  <c r="H363" i="19" s="1"/>
  <c r="G364" i="19"/>
  <c r="H364" i="19"/>
  <c r="G365" i="19"/>
  <c r="H365" i="19" s="1"/>
  <c r="G366" i="19"/>
  <c r="H366" i="19" s="1"/>
  <c r="G367" i="19"/>
  <c r="H367" i="19" s="1"/>
  <c r="G368" i="19"/>
  <c r="H368" i="19"/>
  <c r="G369" i="19"/>
  <c r="H369" i="19" s="1"/>
  <c r="G370" i="19"/>
  <c r="H370" i="19" s="1"/>
  <c r="G371" i="19"/>
  <c r="H371" i="19" s="1"/>
  <c r="G372" i="19"/>
  <c r="H372" i="19"/>
  <c r="G373" i="19"/>
  <c r="H373" i="19" s="1"/>
  <c r="G374" i="19"/>
  <c r="H374" i="19" s="1"/>
  <c r="G375" i="19"/>
  <c r="H375" i="19" s="1"/>
  <c r="G376" i="19"/>
  <c r="H376" i="19"/>
  <c r="G377" i="19"/>
  <c r="H377" i="19" s="1"/>
  <c r="G378" i="19"/>
  <c r="H378" i="19" s="1"/>
  <c r="G379" i="19"/>
  <c r="H379" i="19" s="1"/>
  <c r="G380" i="19"/>
  <c r="H380" i="19"/>
  <c r="G381" i="19"/>
  <c r="H381" i="19" s="1"/>
  <c r="G382" i="19"/>
  <c r="H382" i="19" s="1"/>
  <c r="G383" i="19"/>
  <c r="H383" i="19" s="1"/>
  <c r="G384" i="19"/>
  <c r="H384" i="19"/>
  <c r="G385" i="19"/>
  <c r="H385" i="19" s="1"/>
  <c r="G386" i="19"/>
  <c r="H386" i="19" s="1"/>
  <c r="G387" i="19"/>
  <c r="H387" i="19" s="1"/>
  <c r="G388" i="19"/>
  <c r="H388" i="19"/>
  <c r="G389" i="19"/>
  <c r="H389" i="19" s="1"/>
  <c r="G390" i="19"/>
  <c r="H390" i="19" s="1"/>
  <c r="G391" i="19"/>
  <c r="H391" i="19" s="1"/>
  <c r="G392" i="19"/>
  <c r="H392" i="19"/>
  <c r="G393" i="19"/>
  <c r="H393" i="19" s="1"/>
  <c r="G394" i="19"/>
  <c r="H394" i="19" s="1"/>
  <c r="G395" i="19"/>
  <c r="H395" i="19" s="1"/>
  <c r="G396" i="19"/>
  <c r="H396" i="19"/>
  <c r="G397" i="19"/>
  <c r="H397" i="19" s="1"/>
  <c r="G398" i="19"/>
  <c r="H398" i="19" s="1"/>
  <c r="G399" i="19"/>
  <c r="H399" i="19" s="1"/>
  <c r="G400" i="19"/>
  <c r="H400" i="19"/>
  <c r="G401" i="19"/>
  <c r="H401" i="19" s="1"/>
  <c r="G402" i="19"/>
  <c r="H402" i="19" s="1"/>
  <c r="G403" i="19"/>
  <c r="H403" i="19" s="1"/>
  <c r="G404" i="19"/>
  <c r="H404" i="19"/>
  <c r="G405" i="19"/>
  <c r="H405" i="19" s="1"/>
  <c r="G406" i="19"/>
  <c r="H406" i="19" s="1"/>
  <c r="G407" i="19"/>
  <c r="H407" i="19" s="1"/>
  <c r="G408" i="19"/>
  <c r="H408" i="19"/>
  <c r="G409" i="19"/>
  <c r="H409" i="19" s="1"/>
  <c r="G410" i="19"/>
  <c r="H410" i="19" s="1"/>
  <c r="G411" i="19"/>
  <c r="H411" i="19" s="1"/>
  <c r="G412" i="19"/>
  <c r="H412" i="19"/>
  <c r="G413" i="19"/>
  <c r="H413" i="19" s="1"/>
  <c r="G414" i="19"/>
  <c r="H414" i="19" s="1"/>
  <c r="G415" i="19"/>
  <c r="H415" i="19" s="1"/>
  <c r="G416" i="19"/>
  <c r="H416" i="19"/>
  <c r="G417" i="19"/>
  <c r="H417" i="19" s="1"/>
  <c r="G418" i="19"/>
  <c r="H418" i="19" s="1"/>
  <c r="G419" i="19"/>
  <c r="H419" i="19" s="1"/>
  <c r="G420" i="19"/>
  <c r="H420" i="19"/>
  <c r="G421" i="19"/>
  <c r="H421" i="19" s="1"/>
  <c r="G422" i="19"/>
  <c r="H422" i="19" s="1"/>
  <c r="G423" i="19"/>
  <c r="H423" i="19" s="1"/>
  <c r="G424" i="19"/>
  <c r="H424" i="19"/>
  <c r="G425" i="19"/>
  <c r="H425" i="19" s="1"/>
  <c r="G426" i="19"/>
  <c r="H426" i="19" s="1"/>
  <c r="G427" i="19"/>
  <c r="H427" i="19" s="1"/>
  <c r="G428" i="19"/>
  <c r="H428" i="19"/>
  <c r="G429" i="19"/>
  <c r="H429" i="19" s="1"/>
  <c r="G430" i="19"/>
  <c r="H430" i="19" s="1"/>
  <c r="G431" i="19"/>
  <c r="H431" i="19" s="1"/>
  <c r="G432" i="19"/>
  <c r="H432" i="19"/>
  <c r="G433" i="19"/>
  <c r="H433" i="19" s="1"/>
  <c r="G434" i="19"/>
  <c r="H434" i="19" s="1"/>
  <c r="G435" i="19"/>
  <c r="H435" i="19" s="1"/>
  <c r="G436" i="19"/>
  <c r="H436" i="19"/>
  <c r="G437" i="19"/>
  <c r="H437" i="19" s="1"/>
  <c r="G438" i="19"/>
  <c r="H438" i="19" s="1"/>
  <c r="G439" i="19"/>
  <c r="H439" i="19" s="1"/>
  <c r="G440" i="19"/>
  <c r="H440" i="19"/>
  <c r="G441" i="19"/>
  <c r="H441" i="19" s="1"/>
  <c r="G442" i="19"/>
  <c r="H442" i="19" s="1"/>
  <c r="G443" i="19"/>
  <c r="H443" i="19" s="1"/>
  <c r="G444" i="19"/>
  <c r="H444" i="19"/>
  <c r="G445" i="19"/>
  <c r="H445" i="19" s="1"/>
  <c r="G446" i="19"/>
  <c r="H446" i="19" s="1"/>
  <c r="G447" i="19"/>
  <c r="H447" i="19" s="1"/>
  <c r="G448" i="19"/>
  <c r="H448" i="19"/>
  <c r="G449" i="19"/>
  <c r="H449" i="19" s="1"/>
  <c r="G450" i="19"/>
  <c r="H450" i="19" s="1"/>
  <c r="G451" i="19"/>
  <c r="H451" i="19" s="1"/>
  <c r="G452" i="19"/>
  <c r="H452" i="19"/>
  <c r="G453" i="19"/>
  <c r="H453" i="19" s="1"/>
  <c r="G454" i="19"/>
  <c r="H454" i="19" s="1"/>
  <c r="G455" i="19"/>
  <c r="H455" i="19" s="1"/>
  <c r="G456" i="19"/>
  <c r="H456" i="19"/>
  <c r="G457" i="19"/>
  <c r="H457" i="19" s="1"/>
  <c r="G458" i="19"/>
  <c r="H458" i="19" s="1"/>
  <c r="G459" i="19"/>
  <c r="H459" i="19" s="1"/>
  <c r="G460" i="19"/>
  <c r="H460" i="19"/>
  <c r="G461" i="19"/>
  <c r="H461" i="19" s="1"/>
  <c r="G462" i="19"/>
  <c r="H462" i="19" s="1"/>
  <c r="G463" i="19"/>
  <c r="H463" i="19" s="1"/>
  <c r="G464" i="19"/>
  <c r="H464" i="19"/>
  <c r="G465" i="19"/>
  <c r="H465" i="19" s="1"/>
  <c r="G466" i="19"/>
  <c r="H466" i="19" s="1"/>
  <c r="G467" i="19"/>
  <c r="H467" i="19" s="1"/>
  <c r="G468" i="19"/>
  <c r="H468" i="19"/>
  <c r="J9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H170" i="18" s="1"/>
  <c r="G171" i="18"/>
  <c r="G172" i="18"/>
  <c r="G173" i="18"/>
  <c r="G174" i="18"/>
  <c r="G175" i="18"/>
  <c r="G176" i="18"/>
  <c r="G177" i="18"/>
  <c r="G178" i="18"/>
  <c r="H178" i="18"/>
  <c r="G179" i="18"/>
  <c r="G180" i="18"/>
  <c r="H180" i="18" s="1"/>
  <c r="G181" i="18"/>
  <c r="G182" i="18"/>
  <c r="H182" i="18"/>
  <c r="G183" i="18"/>
  <c r="G184" i="18"/>
  <c r="H184" i="18" s="1"/>
  <c r="G185" i="18"/>
  <c r="G186" i="18"/>
  <c r="H186" i="18"/>
  <c r="G187" i="18"/>
  <c r="H187" i="18"/>
  <c r="G188" i="18"/>
  <c r="H188" i="18"/>
  <c r="G189" i="18"/>
  <c r="H189" i="18"/>
  <c r="G190" i="18"/>
  <c r="H190" i="18"/>
  <c r="G191" i="18"/>
  <c r="H191" i="18"/>
  <c r="G192" i="18"/>
  <c r="H192" i="18"/>
  <c r="G193" i="18"/>
  <c r="H193" i="18"/>
  <c r="G194" i="18"/>
  <c r="H194" i="18"/>
  <c r="G195" i="18"/>
  <c r="H195" i="18"/>
  <c r="G196" i="18"/>
  <c r="H196" i="18"/>
  <c r="G197" i="18"/>
  <c r="H197" i="18"/>
  <c r="G198" i="18"/>
  <c r="H198" i="18"/>
  <c r="G199" i="18"/>
  <c r="H199" i="18"/>
  <c r="G200" i="18"/>
  <c r="H200" i="18"/>
  <c r="G201" i="18"/>
  <c r="H201" i="18"/>
  <c r="G202" i="18"/>
  <c r="H202" i="18"/>
  <c r="G203" i="18"/>
  <c r="H203" i="18"/>
  <c r="G204" i="18"/>
  <c r="H204" i="18"/>
  <c r="G205" i="18"/>
  <c r="H205" i="18"/>
  <c r="G206" i="18"/>
  <c r="H206" i="18"/>
  <c r="G207" i="18"/>
  <c r="H207" i="18"/>
  <c r="G208" i="18"/>
  <c r="H208" i="18"/>
  <c r="G209" i="18"/>
  <c r="H209" i="18"/>
  <c r="G210" i="18"/>
  <c r="H210" i="18"/>
  <c r="G211" i="18"/>
  <c r="H211" i="18"/>
  <c r="G212" i="18"/>
  <c r="H212" i="18"/>
  <c r="G213" i="18"/>
  <c r="H213" i="18"/>
  <c r="G214" i="18"/>
  <c r="H214" i="18"/>
  <c r="G215" i="18"/>
  <c r="H215" i="18"/>
  <c r="G216" i="18"/>
  <c r="H216" i="18"/>
  <c r="G217" i="18"/>
  <c r="H217" i="18"/>
  <c r="G218" i="18"/>
  <c r="H218" i="18"/>
  <c r="G219" i="18"/>
  <c r="H219" i="18"/>
  <c r="G220" i="18"/>
  <c r="H220" i="18"/>
  <c r="G221" i="18"/>
  <c r="H221" i="18"/>
  <c r="G222" i="18"/>
  <c r="H222" i="18"/>
  <c r="G223" i="18"/>
  <c r="H223" i="18"/>
  <c r="G224" i="18"/>
  <c r="H224" i="18"/>
  <c r="G225" i="18"/>
  <c r="H225" i="18"/>
  <c r="G226" i="18"/>
  <c r="H226" i="18"/>
  <c r="G227" i="18"/>
  <c r="H227" i="18"/>
  <c r="H174" i="18" l="1"/>
  <c r="H16" i="19"/>
  <c r="H17" i="21"/>
  <c r="H18" i="21"/>
  <c r="H25" i="19"/>
  <c r="H20" i="19"/>
  <c r="H176" i="18"/>
  <c r="H172" i="18"/>
  <c r="H32" i="21"/>
  <c r="H27" i="21"/>
  <c r="H24" i="21"/>
  <c r="H19" i="21"/>
  <c r="H16" i="21"/>
  <c r="H32" i="19"/>
  <c r="H27" i="19"/>
  <c r="H24" i="19"/>
  <c r="H19" i="19"/>
  <c r="H17" i="18"/>
  <c r="H19" i="18"/>
  <c r="H21" i="18"/>
  <c r="H23" i="18"/>
  <c r="H25" i="18"/>
  <c r="H27" i="18"/>
  <c r="H29" i="18"/>
  <c r="H31" i="18"/>
  <c r="H33" i="18"/>
  <c r="H35" i="18"/>
  <c r="H37" i="18"/>
  <c r="H39" i="18"/>
  <c r="H41" i="18"/>
  <c r="H43" i="18"/>
  <c r="H45" i="18"/>
  <c r="H47" i="18"/>
  <c r="H49" i="18"/>
  <c r="H51" i="18"/>
  <c r="H53" i="18"/>
  <c r="H55" i="18"/>
  <c r="H57" i="18"/>
  <c r="H59" i="18"/>
  <c r="H61" i="18"/>
  <c r="H63" i="18"/>
  <c r="H65" i="18"/>
  <c r="H67" i="18"/>
  <c r="H69" i="18"/>
  <c r="H71" i="18"/>
  <c r="H73" i="18"/>
  <c r="H75" i="18"/>
  <c r="H77" i="18"/>
  <c r="H79" i="18"/>
  <c r="H81" i="18"/>
  <c r="H83" i="18"/>
  <c r="H85" i="18"/>
  <c r="H87" i="18"/>
  <c r="H89" i="18"/>
  <c r="H91" i="18"/>
  <c r="H93" i="18"/>
  <c r="H95" i="18"/>
  <c r="H97" i="18"/>
  <c r="H99" i="18"/>
  <c r="H101" i="18"/>
  <c r="H103" i="18"/>
  <c r="H105" i="18"/>
  <c r="H107" i="18"/>
  <c r="H109" i="18"/>
  <c r="H111" i="18"/>
  <c r="H113" i="18"/>
  <c r="H115" i="18"/>
  <c r="H117" i="18"/>
  <c r="H119" i="18"/>
  <c r="H121" i="18"/>
  <c r="H123" i="18"/>
  <c r="H125" i="18"/>
  <c r="H127" i="18"/>
  <c r="H129" i="18"/>
  <c r="H131" i="18"/>
  <c r="H133" i="18"/>
  <c r="H135" i="18"/>
  <c r="H137" i="18"/>
  <c r="H139" i="18"/>
  <c r="H141" i="18"/>
  <c r="H143" i="18"/>
  <c r="H145" i="18"/>
  <c r="H147" i="18"/>
  <c r="H149" i="18"/>
  <c r="H151" i="18"/>
  <c r="H153" i="18"/>
  <c r="H155" i="18"/>
  <c r="H157" i="18"/>
  <c r="H159" i="18"/>
  <c r="H161" i="18"/>
  <c r="H163" i="18"/>
  <c r="H165" i="18"/>
  <c r="H167" i="18"/>
  <c r="H169" i="18"/>
  <c r="H171" i="18"/>
  <c r="H173" i="18"/>
  <c r="H175" i="18"/>
  <c r="H177" i="18"/>
  <c r="H179" i="18"/>
  <c r="H181" i="18"/>
  <c r="H183" i="18"/>
  <c r="H185" i="18"/>
  <c r="H18" i="18"/>
  <c r="H20" i="18"/>
  <c r="H22" i="18"/>
  <c r="H24" i="18"/>
  <c r="H26" i="18"/>
  <c r="H28" i="18"/>
  <c r="H30" i="18"/>
  <c r="H32" i="18"/>
  <c r="H34" i="18"/>
  <c r="H36" i="18"/>
  <c r="H38" i="18"/>
  <c r="H40" i="18"/>
  <c r="H42" i="18"/>
  <c r="H44" i="18"/>
  <c r="H46" i="18"/>
  <c r="H48" i="18"/>
  <c r="H50" i="18"/>
  <c r="H52" i="18"/>
  <c r="H54" i="18"/>
  <c r="H56" i="18"/>
  <c r="H58" i="18"/>
  <c r="H60" i="18"/>
  <c r="H62" i="18"/>
  <c r="H64" i="18"/>
  <c r="H66" i="18"/>
  <c r="H68" i="18"/>
  <c r="H70" i="18"/>
  <c r="H72" i="18"/>
  <c r="H74" i="18"/>
  <c r="H76" i="18"/>
  <c r="H78" i="18"/>
  <c r="H80" i="18"/>
  <c r="H82" i="18"/>
  <c r="H84" i="18"/>
  <c r="H86" i="18"/>
  <c r="H88" i="18"/>
  <c r="H90" i="18"/>
  <c r="H92" i="18"/>
  <c r="H94" i="18"/>
  <c r="H96" i="18"/>
  <c r="H98" i="18"/>
  <c r="H100" i="18"/>
  <c r="H102" i="18"/>
  <c r="H104" i="18"/>
  <c r="H106" i="18"/>
  <c r="H108" i="18"/>
  <c r="H110" i="18"/>
  <c r="H112" i="18"/>
  <c r="H114" i="18"/>
  <c r="H116" i="18"/>
  <c r="H118" i="18"/>
  <c r="H120" i="18"/>
  <c r="H122" i="18"/>
  <c r="H124" i="18"/>
  <c r="H126" i="18"/>
  <c r="H128" i="18"/>
  <c r="H130" i="18"/>
  <c r="H132" i="18"/>
  <c r="H134" i="18"/>
  <c r="H136" i="18"/>
  <c r="H138" i="18"/>
  <c r="H140" i="18"/>
  <c r="H142" i="18"/>
  <c r="H144" i="18"/>
  <c r="H146" i="18"/>
  <c r="H148" i="18"/>
  <c r="H150" i="18"/>
  <c r="H152" i="18"/>
  <c r="H154" i="18"/>
  <c r="H156" i="18"/>
  <c r="H158" i="18"/>
  <c r="H160" i="18"/>
  <c r="H162" i="18"/>
  <c r="H164" i="18"/>
  <c r="H166" i="18"/>
  <c r="H168" i="18"/>
  <c r="H16" i="18"/>
  <c r="G16" i="17" l="1"/>
  <c r="H16" i="17" s="1"/>
  <c r="G17" i="17"/>
  <c r="H17" i="17" s="1"/>
  <c r="G18" i="17"/>
  <c r="H18" i="17" s="1"/>
  <c r="G19" i="17"/>
  <c r="H19" i="17" s="1"/>
  <c r="G20" i="17"/>
  <c r="H20" i="17" s="1"/>
  <c r="G21" i="17"/>
  <c r="H21" i="17" s="1"/>
  <c r="G22" i="17"/>
  <c r="H22" i="17" s="1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H29" i="17" s="1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H36" i="17" s="1"/>
  <c r="G37" i="17"/>
  <c r="H37" i="17" s="1"/>
  <c r="G38" i="17"/>
  <c r="H38" i="17" s="1"/>
  <c r="G39" i="17"/>
  <c r="H39" i="17" s="1"/>
  <c r="G40" i="17"/>
  <c r="H40" i="17" s="1"/>
  <c r="G41" i="17"/>
  <c r="H41" i="17" s="1"/>
  <c r="G42" i="17"/>
  <c r="H42" i="17" s="1"/>
  <c r="G43" i="17"/>
  <c r="H43" i="17" s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H53" i="17" s="1"/>
  <c r="G54" i="17"/>
  <c r="H54" i="17" s="1"/>
  <c r="G55" i="17"/>
  <c r="H55" i="17" s="1"/>
  <c r="G56" i="17"/>
  <c r="H56" i="17" s="1"/>
  <c r="G57" i="17"/>
  <c r="H57" i="17" s="1"/>
  <c r="G58" i="17"/>
  <c r="H58" i="17" s="1"/>
  <c r="G59" i="17"/>
  <c r="H59" i="17" s="1"/>
  <c r="G60" i="17"/>
  <c r="H60" i="17" s="1"/>
  <c r="G61" i="17"/>
  <c r="H61" i="17" s="1"/>
  <c r="G62" i="17"/>
  <c r="H62" i="17" s="1"/>
  <c r="G63" i="17"/>
  <c r="H63" i="17" s="1"/>
  <c r="G64" i="17"/>
  <c r="H64" i="17" s="1"/>
  <c r="G65" i="17"/>
  <c r="H65" i="17" s="1"/>
  <c r="G66" i="17"/>
  <c r="H66" i="17" s="1"/>
  <c r="G67" i="17"/>
  <c r="H67" i="17" s="1"/>
  <c r="G68" i="17"/>
  <c r="H68" i="17" s="1"/>
  <c r="G69" i="17"/>
  <c r="H69" i="17" s="1"/>
  <c r="G70" i="17"/>
  <c r="H70" i="17" s="1"/>
  <c r="G71" i="17"/>
  <c r="H71" i="17" s="1"/>
  <c r="G72" i="17"/>
  <c r="H72" i="17" s="1"/>
  <c r="G73" i="17"/>
  <c r="H73" i="17" s="1"/>
  <c r="G74" i="17"/>
  <c r="H74" i="17" s="1"/>
  <c r="G75" i="17"/>
  <c r="H75" i="17" s="1"/>
  <c r="G76" i="17"/>
  <c r="H76" i="17" s="1"/>
  <c r="G77" i="17"/>
  <c r="H77" i="17" s="1"/>
  <c r="G78" i="17"/>
  <c r="H78" i="17" s="1"/>
  <c r="G79" i="17"/>
  <c r="H79" i="17" s="1"/>
  <c r="G80" i="17"/>
  <c r="H80" i="17" s="1"/>
  <c r="G81" i="17"/>
  <c r="H81" i="17" s="1"/>
  <c r="G82" i="17"/>
  <c r="H82" i="17" s="1"/>
  <c r="G83" i="17"/>
  <c r="H83" i="17" s="1"/>
  <c r="G84" i="17"/>
  <c r="H84" i="17" s="1"/>
  <c r="G85" i="17"/>
  <c r="H85" i="17" s="1"/>
  <c r="G86" i="17"/>
  <c r="H86" i="17" s="1"/>
  <c r="G87" i="17"/>
  <c r="H87" i="17" s="1"/>
  <c r="G88" i="17"/>
  <c r="H88" i="17" s="1"/>
  <c r="G89" i="17"/>
  <c r="H89" i="17" s="1"/>
  <c r="G90" i="17"/>
  <c r="H90" i="17" s="1"/>
  <c r="G91" i="17"/>
  <c r="H91" i="17" s="1"/>
  <c r="G92" i="17"/>
  <c r="H92" i="17" s="1"/>
  <c r="G93" i="17"/>
  <c r="H93" i="17" s="1"/>
  <c r="G94" i="17"/>
  <c r="H94" i="17" s="1"/>
  <c r="G95" i="17"/>
  <c r="H95" i="17" s="1"/>
  <c r="G96" i="17"/>
  <c r="H96" i="17" s="1"/>
  <c r="G97" i="17"/>
  <c r="H97" i="17" s="1"/>
  <c r="G98" i="17"/>
  <c r="H98" i="17" s="1"/>
  <c r="G99" i="17"/>
  <c r="H99" i="17" s="1"/>
  <c r="G100" i="17"/>
  <c r="H100" i="17" s="1"/>
  <c r="G101" i="17"/>
  <c r="H101" i="17" s="1"/>
  <c r="G102" i="17"/>
  <c r="H102" i="17" s="1"/>
  <c r="G103" i="17"/>
  <c r="H103" i="17" s="1"/>
  <c r="G104" i="17"/>
  <c r="H104" i="17" s="1"/>
  <c r="G105" i="17"/>
  <c r="H105" i="17" s="1"/>
  <c r="G106" i="17"/>
  <c r="H106" i="17" s="1"/>
  <c r="G107" i="17"/>
  <c r="H107" i="17" s="1"/>
  <c r="G108" i="17"/>
  <c r="H108" i="17" s="1"/>
  <c r="G109" i="17"/>
  <c r="H109" i="17" s="1"/>
  <c r="G110" i="17"/>
  <c r="H110" i="17" s="1"/>
  <c r="G111" i="17"/>
  <c r="H111" i="17" s="1"/>
  <c r="G112" i="17"/>
  <c r="H112" i="17" s="1"/>
  <c r="G113" i="17"/>
  <c r="H113" i="17" s="1"/>
  <c r="G114" i="17"/>
  <c r="H114" i="17" s="1"/>
  <c r="G115" i="17"/>
  <c r="H115" i="17" s="1"/>
  <c r="G116" i="17"/>
  <c r="H116" i="17" s="1"/>
  <c r="G117" i="17"/>
  <c r="H117" i="17" s="1"/>
  <c r="G118" i="17"/>
  <c r="H118" i="17" s="1"/>
  <c r="G119" i="17"/>
  <c r="H119" i="17" s="1"/>
  <c r="G120" i="17"/>
  <c r="H120" i="17" s="1"/>
  <c r="G121" i="17"/>
  <c r="H121" i="17" s="1"/>
  <c r="G122" i="17"/>
  <c r="H122" i="17" s="1"/>
  <c r="G123" i="17"/>
  <c r="H123" i="17" s="1"/>
  <c r="G124" i="17"/>
  <c r="H124" i="17" s="1"/>
  <c r="G125" i="17"/>
  <c r="H125" i="17" s="1"/>
  <c r="G126" i="17"/>
  <c r="H126" i="17" s="1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G287" i="17"/>
  <c r="H287" i="17" s="1"/>
  <c r="G288" i="17"/>
  <c r="H288" i="17" s="1"/>
  <c r="G289" i="17"/>
  <c r="H289" i="17" s="1"/>
  <c r="G290" i="17"/>
  <c r="H290" i="17" s="1"/>
  <c r="G291" i="17"/>
  <c r="H291" i="17" s="1"/>
  <c r="G292" i="17"/>
  <c r="H292" i="17" s="1"/>
  <c r="G293" i="17"/>
  <c r="H293" i="17" s="1"/>
  <c r="G294" i="17"/>
  <c r="H294" i="17" s="1"/>
  <c r="G295" i="17"/>
  <c r="H295" i="17" s="1"/>
  <c r="G296" i="17"/>
  <c r="H296" i="17" s="1"/>
  <c r="G297" i="17"/>
  <c r="H297" i="17" s="1"/>
  <c r="G298" i="17"/>
  <c r="H298" i="17" s="1"/>
  <c r="G299" i="17"/>
  <c r="H299" i="17" s="1"/>
  <c r="G300" i="17"/>
  <c r="H300" i="17" s="1"/>
  <c r="G301" i="17"/>
  <c r="H301" i="17" s="1"/>
  <c r="G302" i="17"/>
  <c r="H302" i="17" s="1"/>
  <c r="G303" i="17"/>
  <c r="H303" i="17" s="1"/>
  <c r="G304" i="17"/>
  <c r="H304" i="17" s="1"/>
  <c r="G305" i="17"/>
  <c r="H305" i="17" s="1"/>
  <c r="G306" i="17"/>
  <c r="H306" i="17" s="1"/>
  <c r="G307" i="17"/>
  <c r="H307" i="17" s="1"/>
  <c r="G308" i="17"/>
  <c r="H308" i="17" s="1"/>
  <c r="G309" i="17"/>
  <c r="H309" i="17" s="1"/>
  <c r="G310" i="17"/>
  <c r="H310" i="17" s="1"/>
  <c r="G311" i="17"/>
  <c r="H311" i="17" s="1"/>
  <c r="G312" i="17"/>
  <c r="H312" i="17" s="1"/>
  <c r="G313" i="17"/>
  <c r="H313" i="17" s="1"/>
  <c r="G314" i="17"/>
  <c r="H314" i="17" s="1"/>
  <c r="G315" i="17"/>
  <c r="H315" i="17" s="1"/>
  <c r="G316" i="17"/>
  <c r="H316" i="17" s="1"/>
  <c r="G317" i="17"/>
  <c r="H317" i="17" s="1"/>
  <c r="G318" i="17"/>
  <c r="H318" i="17" s="1"/>
  <c r="G319" i="17"/>
  <c r="H319" i="17" s="1"/>
  <c r="G320" i="17"/>
  <c r="H320" i="17" s="1"/>
  <c r="G321" i="17"/>
  <c r="H321" i="17" s="1"/>
  <c r="G322" i="17"/>
  <c r="H322" i="17" s="1"/>
  <c r="G323" i="17"/>
  <c r="H323" i="17" s="1"/>
  <c r="G324" i="17"/>
  <c r="H324" i="17" s="1"/>
  <c r="G325" i="17"/>
  <c r="H325" i="17" s="1"/>
  <c r="G326" i="17"/>
  <c r="H326" i="17" s="1"/>
  <c r="G327" i="17"/>
  <c r="H327" i="17" s="1"/>
  <c r="G328" i="17"/>
  <c r="H328" i="17" s="1"/>
  <c r="G329" i="17"/>
  <c r="H329" i="17" s="1"/>
  <c r="G330" i="17"/>
  <c r="H330" i="17" s="1"/>
  <c r="G331" i="17"/>
  <c r="H331" i="17" s="1"/>
  <c r="G332" i="17"/>
  <c r="H332" i="17" s="1"/>
  <c r="G333" i="17"/>
  <c r="H333" i="17" s="1"/>
  <c r="G334" i="17"/>
  <c r="H334" i="17" s="1"/>
  <c r="G335" i="17"/>
  <c r="H335" i="17" s="1"/>
  <c r="G336" i="17"/>
  <c r="H336" i="17" s="1"/>
  <c r="G337" i="17"/>
  <c r="H337" i="17" s="1"/>
  <c r="G338" i="17"/>
  <c r="H338" i="17" s="1"/>
  <c r="G339" i="17"/>
  <c r="H339" i="17" s="1"/>
  <c r="G340" i="17"/>
  <c r="H340" i="17" s="1"/>
  <c r="G341" i="17"/>
  <c r="H341" i="17" s="1"/>
  <c r="G342" i="17"/>
  <c r="H342" i="17" s="1"/>
  <c r="G343" i="17"/>
  <c r="H343" i="17" s="1"/>
  <c r="G344" i="17"/>
  <c r="H344" i="17" s="1"/>
  <c r="G345" i="17"/>
  <c r="H345" i="17" s="1"/>
  <c r="G346" i="17"/>
  <c r="H346" i="17" s="1"/>
  <c r="G347" i="17"/>
  <c r="H347" i="17" s="1"/>
  <c r="G348" i="17"/>
  <c r="H348" i="17" s="1"/>
  <c r="G349" i="17"/>
  <c r="H349" i="17" s="1"/>
  <c r="G350" i="17"/>
  <c r="H350" i="17" s="1"/>
  <c r="G351" i="17"/>
  <c r="H351" i="17" s="1"/>
  <c r="G352" i="17"/>
  <c r="H352" i="17" s="1"/>
  <c r="G353" i="17"/>
  <c r="H353" i="17" s="1"/>
  <c r="G354" i="17"/>
  <c r="H354" i="17" s="1"/>
  <c r="G355" i="17"/>
  <c r="H355" i="17" s="1"/>
  <c r="G356" i="17"/>
  <c r="H356" i="17" s="1"/>
  <c r="G357" i="17"/>
  <c r="H357" i="17" s="1"/>
  <c r="G358" i="17"/>
  <c r="H358" i="17" s="1"/>
  <c r="G359" i="17"/>
  <c r="H359" i="17" s="1"/>
  <c r="G360" i="17"/>
  <c r="H360" i="17" s="1"/>
  <c r="G361" i="17"/>
  <c r="H361" i="17" s="1"/>
  <c r="G362" i="17"/>
  <c r="H362" i="17" s="1"/>
  <c r="G363" i="17"/>
  <c r="H363" i="17" s="1"/>
  <c r="G364" i="17"/>
  <c r="H364" i="17" s="1"/>
  <c r="G365" i="17"/>
  <c r="H365" i="17" s="1"/>
  <c r="G366" i="17"/>
  <c r="H366" i="17" s="1"/>
  <c r="G367" i="17"/>
  <c r="H367" i="17" s="1"/>
  <c r="G368" i="17"/>
  <c r="H368" i="17" s="1"/>
  <c r="G369" i="17"/>
  <c r="H369" i="17" s="1"/>
  <c r="G370" i="17"/>
  <c r="H370" i="17" s="1"/>
  <c r="G371" i="17"/>
  <c r="H371" i="17" s="1"/>
  <c r="G372" i="17"/>
  <c r="H372" i="17" s="1"/>
  <c r="G373" i="17"/>
  <c r="H373" i="17" s="1"/>
  <c r="G374" i="17"/>
  <c r="H374" i="17" s="1"/>
  <c r="G375" i="17"/>
  <c r="H375" i="17" s="1"/>
  <c r="G376" i="17"/>
  <c r="H376" i="17" s="1"/>
  <c r="G377" i="17"/>
  <c r="H377" i="17" s="1"/>
  <c r="G378" i="17"/>
  <c r="H378" i="17" s="1"/>
  <c r="G379" i="17"/>
  <c r="H379" i="17" s="1"/>
  <c r="G380" i="17"/>
  <c r="H380" i="17" s="1"/>
  <c r="G381" i="17"/>
  <c r="H381" i="17" s="1"/>
  <c r="G382" i="17"/>
  <c r="H382" i="17" s="1"/>
  <c r="G383" i="17"/>
  <c r="H383" i="17" s="1"/>
  <c r="G384" i="17"/>
  <c r="H384" i="17" s="1"/>
  <c r="G385" i="17"/>
  <c r="H385" i="17" s="1"/>
  <c r="G386" i="17"/>
  <c r="H386" i="17" s="1"/>
  <c r="G387" i="17"/>
  <c r="H387" i="17" s="1"/>
  <c r="G388" i="17"/>
  <c r="H388" i="17" s="1"/>
  <c r="G389" i="17"/>
  <c r="H389" i="17" s="1"/>
  <c r="G390" i="17"/>
  <c r="H390" i="17" s="1"/>
  <c r="G391" i="17"/>
  <c r="H391" i="17" s="1"/>
  <c r="G392" i="17"/>
  <c r="H392" i="17" s="1"/>
  <c r="G393" i="17"/>
  <c r="H393" i="17" s="1"/>
  <c r="G394" i="17"/>
  <c r="H394" i="17" s="1"/>
  <c r="G395" i="17"/>
  <c r="H395" i="17" s="1"/>
  <c r="G396" i="17"/>
  <c r="H396" i="17" s="1"/>
  <c r="G397" i="17"/>
  <c r="H397" i="17" s="1"/>
  <c r="G398" i="17"/>
  <c r="H398" i="17" s="1"/>
  <c r="G399" i="17"/>
  <c r="H399" i="17" s="1"/>
  <c r="G400" i="17"/>
  <c r="H400" i="17" s="1"/>
  <c r="G401" i="17"/>
  <c r="H401" i="17" s="1"/>
  <c r="G402" i="17"/>
  <c r="H402" i="17" s="1"/>
  <c r="G403" i="17"/>
  <c r="H403" i="17" s="1"/>
  <c r="G404" i="17"/>
  <c r="H404" i="17" s="1"/>
  <c r="G405" i="17"/>
  <c r="H405" i="17" s="1"/>
  <c r="G406" i="17"/>
  <c r="H406" i="17" s="1"/>
  <c r="G407" i="17"/>
  <c r="H407" i="17" s="1"/>
  <c r="G408" i="17"/>
  <c r="H408" i="17" s="1"/>
  <c r="G409" i="17"/>
  <c r="H409" i="17" s="1"/>
  <c r="G410" i="17"/>
  <c r="H410" i="17" s="1"/>
  <c r="G411" i="17"/>
  <c r="H411" i="17" s="1"/>
  <c r="G412" i="17"/>
  <c r="H412" i="17" s="1"/>
  <c r="G413" i="17"/>
  <c r="H413" i="17" s="1"/>
  <c r="G414" i="17"/>
  <c r="H414" i="17" s="1"/>
  <c r="G415" i="17"/>
  <c r="H415" i="17" s="1"/>
  <c r="G416" i="17"/>
  <c r="H416" i="17" s="1"/>
  <c r="G417" i="17"/>
  <c r="H417" i="17" s="1"/>
  <c r="G418" i="17"/>
  <c r="H418" i="17" s="1"/>
  <c r="G419" i="17"/>
  <c r="H419" i="17" s="1"/>
  <c r="G420" i="17"/>
  <c r="H420" i="17" s="1"/>
  <c r="G421" i="17"/>
  <c r="H421" i="17" s="1"/>
  <c r="G422" i="17"/>
  <c r="H422" i="17" s="1"/>
  <c r="G423" i="17"/>
  <c r="H423" i="17" s="1"/>
  <c r="G424" i="17"/>
  <c r="H424" i="17" s="1"/>
  <c r="G425" i="17"/>
  <c r="H425" i="17" s="1"/>
  <c r="G426" i="17"/>
  <c r="H426" i="17" s="1"/>
  <c r="G427" i="17"/>
  <c r="H427" i="17" s="1"/>
  <c r="G428" i="17"/>
  <c r="H428" i="17" s="1"/>
  <c r="G429" i="17"/>
  <c r="H429" i="17" s="1"/>
  <c r="G430" i="17"/>
  <c r="H430" i="17" s="1"/>
  <c r="G431" i="17"/>
  <c r="H431" i="17" s="1"/>
  <c r="G432" i="17"/>
  <c r="H432" i="17" s="1"/>
  <c r="G433" i="17"/>
  <c r="H433" i="17" s="1"/>
  <c r="G434" i="17"/>
  <c r="H434" i="17" s="1"/>
  <c r="G435" i="17"/>
  <c r="H435" i="17" s="1"/>
  <c r="G436" i="17"/>
  <c r="H436" i="17" s="1"/>
  <c r="G437" i="17"/>
  <c r="H437" i="17" s="1"/>
  <c r="G438" i="17"/>
  <c r="H438" i="17" s="1"/>
  <c r="G439" i="17"/>
  <c r="H439" i="17" s="1"/>
  <c r="G440" i="17"/>
  <c r="H440" i="17" s="1"/>
  <c r="G441" i="17"/>
  <c r="H441" i="17" s="1"/>
  <c r="G442" i="17"/>
  <c r="H442" i="17" s="1"/>
  <c r="G443" i="17"/>
  <c r="H443" i="17" s="1"/>
  <c r="G444" i="17"/>
  <c r="H444" i="17" s="1"/>
  <c r="G445" i="17"/>
  <c r="H445" i="17" s="1"/>
  <c r="G446" i="17"/>
  <c r="H446" i="17" s="1"/>
  <c r="G447" i="17"/>
  <c r="H447" i="17" s="1"/>
  <c r="G448" i="17"/>
  <c r="H448" i="17" s="1"/>
  <c r="G449" i="17"/>
  <c r="H449" i="17" s="1"/>
  <c r="G450" i="17"/>
  <c r="H450" i="17" s="1"/>
  <c r="G451" i="17"/>
  <c r="H451" i="17" s="1"/>
  <c r="G452" i="17"/>
  <c r="H452" i="17" s="1"/>
  <c r="G453" i="17"/>
  <c r="H453" i="17" s="1"/>
  <c r="G454" i="17"/>
  <c r="H454" i="17" s="1"/>
  <c r="G455" i="17"/>
  <c r="H455" i="17" s="1"/>
  <c r="G456" i="17"/>
  <c r="H456" i="17" s="1"/>
  <c r="G457" i="17"/>
  <c r="H457" i="17" s="1"/>
  <c r="G458" i="17"/>
  <c r="H458" i="17" s="1"/>
  <c r="G459" i="17"/>
  <c r="H459" i="17" s="1"/>
  <c r="G460" i="17"/>
  <c r="H460" i="17" s="1"/>
  <c r="G461" i="17"/>
  <c r="H461" i="17" s="1"/>
  <c r="G462" i="17"/>
  <c r="H462" i="17" s="1"/>
  <c r="G463" i="17"/>
  <c r="H463" i="17" s="1"/>
  <c r="G464" i="17"/>
  <c r="H464" i="17" s="1"/>
  <c r="G465" i="17"/>
  <c r="H465" i="17" s="1"/>
  <c r="G466" i="17"/>
  <c r="H466" i="17" s="1"/>
  <c r="G467" i="17"/>
  <c r="H467" i="17" s="1"/>
  <c r="G468" i="17"/>
  <c r="H468" i="17" s="1"/>
  <c r="G469" i="17"/>
  <c r="H469" i="17" s="1"/>
  <c r="G470" i="17"/>
  <c r="H470" i="17" s="1"/>
  <c r="G471" i="17"/>
  <c r="H471" i="17" s="1"/>
  <c r="G472" i="17"/>
  <c r="H472" i="17" s="1"/>
  <c r="G473" i="17"/>
  <c r="H473" i="17" s="1"/>
  <c r="G474" i="17"/>
  <c r="H474" i="17" s="1"/>
  <c r="G475" i="17"/>
  <c r="H475" i="17" s="1"/>
  <c r="G476" i="17"/>
  <c r="H476" i="17" s="1"/>
  <c r="G477" i="17"/>
  <c r="H477" i="17" s="1"/>
  <c r="G478" i="17"/>
  <c r="H478" i="17" s="1"/>
  <c r="G479" i="17"/>
  <c r="H479" i="17" s="1"/>
  <c r="G480" i="17"/>
  <c r="H480" i="17" s="1"/>
  <c r="G481" i="17"/>
  <c r="H481" i="17" s="1"/>
  <c r="G482" i="17"/>
  <c r="H482" i="17" s="1"/>
  <c r="G483" i="17"/>
  <c r="H483" i="17" s="1"/>
  <c r="G484" i="17"/>
  <c r="H484" i="17" s="1"/>
  <c r="G485" i="17"/>
  <c r="H485" i="17" s="1"/>
  <c r="G486" i="17"/>
  <c r="H486" i="17" s="1"/>
  <c r="G487" i="17"/>
  <c r="H487" i="17" s="1"/>
  <c r="G488" i="17"/>
  <c r="H488" i="17" s="1"/>
  <c r="G489" i="17"/>
  <c r="H489" i="17" s="1"/>
  <c r="G490" i="17"/>
  <c r="H490" i="17" s="1"/>
  <c r="G491" i="17"/>
  <c r="H491" i="17" s="1"/>
  <c r="G492" i="17"/>
  <c r="H492" i="17" s="1"/>
  <c r="G493" i="17"/>
  <c r="H493" i="17" s="1"/>
  <c r="G494" i="17"/>
  <c r="H494" i="17" s="1"/>
  <c r="G495" i="17"/>
  <c r="H495" i="17" s="1"/>
  <c r="G496" i="17"/>
  <c r="H496" i="17" s="1"/>
  <c r="G497" i="17"/>
  <c r="H497" i="17" s="1"/>
  <c r="G498" i="17"/>
  <c r="H498" i="17" s="1"/>
  <c r="G499" i="17"/>
  <c r="H499" i="17" s="1"/>
  <c r="G500" i="17"/>
  <c r="H500" i="17" s="1"/>
  <c r="G501" i="17"/>
  <c r="H501" i="17" s="1"/>
  <c r="G502" i="17"/>
  <c r="H502" i="17" s="1"/>
  <c r="G503" i="17"/>
  <c r="H503" i="17" s="1"/>
  <c r="G504" i="17"/>
  <c r="H504" i="17" s="1"/>
  <c r="G505" i="17"/>
  <c r="H505" i="17" s="1"/>
  <c r="G506" i="17"/>
  <c r="H506" i="17" s="1"/>
  <c r="G507" i="17"/>
  <c r="H507" i="17" s="1"/>
  <c r="G508" i="17"/>
  <c r="H508" i="17" s="1"/>
  <c r="G509" i="17"/>
  <c r="H509" i="17" s="1"/>
  <c r="G510" i="17"/>
  <c r="H510" i="17" s="1"/>
  <c r="G511" i="17"/>
  <c r="H511" i="17" s="1"/>
  <c r="G512" i="17"/>
  <c r="H512" i="17" s="1"/>
  <c r="G513" i="17"/>
  <c r="H513" i="17" s="1"/>
  <c r="G514" i="17"/>
  <c r="H514" i="17" s="1"/>
  <c r="G515" i="17"/>
  <c r="H515" i="17" s="1"/>
  <c r="G516" i="17"/>
  <c r="H516" i="17" s="1"/>
  <c r="G517" i="17"/>
  <c r="H517" i="17" s="1"/>
  <c r="G518" i="17"/>
  <c r="H518" i="17" s="1"/>
  <c r="G519" i="17"/>
  <c r="H519" i="17" s="1"/>
  <c r="G520" i="17"/>
  <c r="H520" i="17" s="1"/>
  <c r="G521" i="17"/>
  <c r="H521" i="17" s="1"/>
  <c r="G522" i="17"/>
  <c r="H522" i="17" s="1"/>
  <c r="G523" i="17"/>
  <c r="H523" i="17" s="1"/>
  <c r="G524" i="17"/>
  <c r="H524" i="17" s="1"/>
  <c r="G525" i="17"/>
  <c r="H525" i="17" s="1"/>
  <c r="G526" i="17"/>
  <c r="H526" i="17" s="1"/>
  <c r="G527" i="17"/>
  <c r="H527" i="17" s="1"/>
  <c r="G528" i="17"/>
  <c r="H528" i="17" s="1"/>
  <c r="G529" i="17"/>
  <c r="H529" i="17" s="1"/>
  <c r="G530" i="17"/>
  <c r="H530" i="17" s="1"/>
  <c r="G531" i="17"/>
  <c r="H531" i="17" s="1"/>
  <c r="G532" i="17"/>
  <c r="H532" i="17" s="1"/>
  <c r="G533" i="17"/>
  <c r="H533" i="17" s="1"/>
  <c r="G534" i="17"/>
  <c r="H534" i="17" s="1"/>
  <c r="G535" i="17"/>
  <c r="H535" i="17" s="1"/>
  <c r="G536" i="17"/>
  <c r="H536" i="17" s="1"/>
  <c r="G537" i="17"/>
  <c r="H537" i="17" s="1"/>
  <c r="G538" i="17"/>
  <c r="H538" i="17" s="1"/>
  <c r="G539" i="17"/>
  <c r="H539" i="17" s="1"/>
  <c r="G540" i="17"/>
  <c r="H540" i="17" s="1"/>
  <c r="G541" i="17"/>
  <c r="H541" i="17" s="1"/>
  <c r="G542" i="17"/>
  <c r="H542" i="17" s="1"/>
  <c r="G543" i="17"/>
  <c r="H543" i="17" s="1"/>
  <c r="G544" i="17"/>
  <c r="H544" i="17" s="1"/>
  <c r="G545" i="17"/>
  <c r="H545" i="17" s="1"/>
  <c r="G546" i="17"/>
  <c r="H546" i="17" s="1"/>
  <c r="G547" i="17"/>
  <c r="H547" i="17" s="1"/>
  <c r="G548" i="17"/>
  <c r="H548" i="17" s="1"/>
  <c r="G549" i="17"/>
  <c r="H549" i="17" s="1"/>
  <c r="G550" i="17"/>
  <c r="H550" i="17" s="1"/>
  <c r="G551" i="17"/>
  <c r="H551" i="17" s="1"/>
  <c r="G552" i="17"/>
  <c r="H552" i="17" s="1"/>
  <c r="G553" i="17"/>
  <c r="H553" i="17" s="1"/>
  <c r="G554" i="17"/>
  <c r="H554" i="17" s="1"/>
  <c r="G555" i="17"/>
  <c r="H555" i="17" s="1"/>
  <c r="G556" i="17"/>
  <c r="H556" i="17" s="1"/>
  <c r="G557" i="17"/>
  <c r="H557" i="17" s="1"/>
  <c r="G558" i="17"/>
  <c r="H558" i="17" s="1"/>
  <c r="G559" i="17"/>
  <c r="H559" i="17" s="1"/>
  <c r="G560" i="17"/>
  <c r="H560" i="17" s="1"/>
  <c r="G561" i="17"/>
  <c r="H561" i="17" s="1"/>
  <c r="G562" i="17"/>
  <c r="H562" i="17" s="1"/>
  <c r="G563" i="17"/>
  <c r="H563" i="17" s="1"/>
  <c r="G564" i="17"/>
  <c r="H564" i="17" s="1"/>
  <c r="G565" i="17"/>
  <c r="H565" i="17" s="1"/>
  <c r="G566" i="17"/>
  <c r="H566" i="17" s="1"/>
  <c r="G567" i="17"/>
  <c r="H567" i="17" s="1"/>
  <c r="G568" i="17"/>
  <c r="H568" i="17" s="1"/>
  <c r="G569" i="17"/>
  <c r="H569" i="17" s="1"/>
  <c r="G570" i="17"/>
  <c r="H570" i="17" s="1"/>
  <c r="G571" i="17"/>
  <c r="H571" i="17" s="1"/>
  <c r="G572" i="17"/>
  <c r="H572" i="17" s="1"/>
  <c r="G573" i="17"/>
  <c r="H573" i="17" s="1"/>
  <c r="G574" i="17"/>
  <c r="H574" i="17" s="1"/>
  <c r="G575" i="17"/>
  <c r="H575" i="17" s="1"/>
  <c r="G576" i="17"/>
  <c r="H576" i="17" s="1"/>
  <c r="G577" i="17"/>
  <c r="H577" i="17" s="1"/>
  <c r="G578" i="17"/>
  <c r="H578" i="17" s="1"/>
  <c r="G579" i="17"/>
  <c r="H579" i="17" s="1"/>
  <c r="G580" i="17"/>
  <c r="H580" i="17" s="1"/>
  <c r="G581" i="17"/>
  <c r="H581" i="17" s="1"/>
  <c r="G582" i="17"/>
  <c r="H582" i="17" s="1"/>
  <c r="G583" i="17"/>
  <c r="H583" i="17" s="1"/>
  <c r="G584" i="17"/>
  <c r="H584" i="17" s="1"/>
  <c r="G585" i="17"/>
  <c r="H585" i="17" s="1"/>
  <c r="G586" i="17"/>
  <c r="H586" i="17" s="1"/>
  <c r="G587" i="17"/>
  <c r="H587" i="17" s="1"/>
  <c r="G588" i="17"/>
  <c r="H588" i="17" s="1"/>
  <c r="G589" i="17"/>
  <c r="H589" i="17" s="1"/>
  <c r="G590" i="17"/>
  <c r="H590" i="17" s="1"/>
  <c r="G591" i="17"/>
  <c r="H591" i="17" s="1"/>
  <c r="G592" i="17"/>
  <c r="H592" i="17" s="1"/>
  <c r="G593" i="17"/>
  <c r="H593" i="17" s="1"/>
  <c r="G594" i="17"/>
  <c r="H594" i="17" s="1"/>
  <c r="G595" i="17"/>
  <c r="H595" i="17" s="1"/>
  <c r="G596" i="17"/>
  <c r="H596" i="17" s="1"/>
  <c r="G597" i="17"/>
  <c r="H597" i="17" s="1"/>
  <c r="G598" i="17"/>
  <c r="H598" i="17" s="1"/>
  <c r="G599" i="17"/>
  <c r="H599" i="17" s="1"/>
  <c r="G600" i="17"/>
  <c r="H600" i="17" s="1"/>
  <c r="G601" i="17"/>
  <c r="H601" i="17" s="1"/>
  <c r="G602" i="17"/>
  <c r="H602" i="17" s="1"/>
  <c r="G603" i="17"/>
  <c r="H603" i="17" s="1"/>
  <c r="G604" i="17"/>
  <c r="H604" i="17" s="1"/>
  <c r="G605" i="17"/>
  <c r="H605" i="17" s="1"/>
  <c r="G606" i="17"/>
  <c r="H606" i="17" s="1"/>
  <c r="G607" i="17"/>
  <c r="H607" i="17" s="1"/>
  <c r="G608" i="17"/>
  <c r="H608" i="17" s="1"/>
  <c r="G609" i="17"/>
  <c r="H609" i="17" s="1"/>
  <c r="G610" i="17"/>
  <c r="H610" i="17" s="1"/>
  <c r="G611" i="17"/>
  <c r="H611" i="17" s="1"/>
  <c r="G612" i="17"/>
  <c r="H612" i="17" s="1"/>
  <c r="G613" i="17"/>
  <c r="H613" i="17" s="1"/>
  <c r="G614" i="17"/>
  <c r="H614" i="17" s="1"/>
  <c r="G615" i="17"/>
  <c r="H615" i="17" s="1"/>
  <c r="G616" i="17"/>
  <c r="H616" i="17" s="1"/>
  <c r="G16" i="16"/>
  <c r="H16" i="16" s="1"/>
  <c r="G17" i="16"/>
  <c r="H17" i="16" s="1"/>
  <c r="G18" i="16"/>
  <c r="H18" i="16" s="1"/>
  <c r="G19" i="16"/>
  <c r="H19" i="16" s="1"/>
  <c r="G20" i="16"/>
  <c r="H20" i="16" s="1"/>
  <c r="G21" i="16"/>
  <c r="H21" i="16" s="1"/>
  <c r="G22" i="16"/>
  <c r="H22" i="16" s="1"/>
  <c r="G23" i="16"/>
  <c r="H23" i="16" s="1"/>
  <c r="G24" i="16"/>
  <c r="H24" i="16" s="1"/>
  <c r="G25" i="16"/>
  <c r="H25" i="16" s="1"/>
  <c r="G26" i="16"/>
  <c r="H26" i="16" s="1"/>
  <c r="G27" i="16"/>
  <c r="H27" i="16" s="1"/>
  <c r="G28" i="16"/>
  <c r="H28" i="16" s="1"/>
  <c r="G29" i="16"/>
  <c r="H29" i="16" s="1"/>
  <c r="G30" i="16"/>
  <c r="H30" i="16" s="1"/>
  <c r="G31" i="16"/>
  <c r="H31" i="16" s="1"/>
  <c r="G32" i="16"/>
  <c r="H32" i="16" s="1"/>
  <c r="G33" i="16"/>
  <c r="H33" i="16" s="1"/>
  <c r="G34" i="16"/>
  <c r="H34" i="16" s="1"/>
  <c r="G35" i="16"/>
  <c r="H35" i="16" s="1"/>
  <c r="G36" i="16"/>
  <c r="H36" i="16" s="1"/>
  <c r="G37" i="16"/>
  <c r="H37" i="16" s="1"/>
  <c r="G38" i="16"/>
  <c r="H38" i="16" s="1"/>
  <c r="G39" i="16"/>
  <c r="H39" i="16" s="1"/>
  <c r="G40" i="16"/>
  <c r="H40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H46" i="16" s="1"/>
  <c r="G47" i="16"/>
  <c r="H47" i="16" s="1"/>
  <c r="G48" i="16"/>
  <c r="H48" i="16" s="1"/>
  <c r="G49" i="16"/>
  <c r="H49" i="16" s="1"/>
  <c r="G50" i="16"/>
  <c r="H50" i="16" s="1"/>
  <c r="G51" i="16"/>
  <c r="H51" i="16" s="1"/>
  <c r="G52" i="16"/>
  <c r="H52" i="16" s="1"/>
  <c r="G53" i="16"/>
  <c r="H53" i="16" s="1"/>
  <c r="G54" i="16"/>
  <c r="H54" i="16" s="1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G62" i="16"/>
  <c r="H62" i="16" s="1"/>
  <c r="G63" i="16"/>
  <c r="H63" i="16" s="1"/>
  <c r="G64" i="16"/>
  <c r="H64" i="16" s="1"/>
  <c r="G65" i="16"/>
  <c r="H65" i="16" s="1"/>
  <c r="G66" i="16"/>
  <c r="H66" i="16" s="1"/>
  <c r="G67" i="16"/>
  <c r="H67" i="16" s="1"/>
  <c r="G68" i="16"/>
  <c r="H68" i="16" s="1"/>
  <c r="G69" i="16"/>
  <c r="H69" i="16" s="1"/>
  <c r="G70" i="16"/>
  <c r="H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G95" i="16"/>
  <c r="H95" i="16" s="1"/>
  <c r="G96" i="16"/>
  <c r="H96" i="16" s="1"/>
  <c r="G97" i="16"/>
  <c r="H97" i="16" s="1"/>
  <c r="G98" i="16"/>
  <c r="H98" i="16" s="1"/>
  <c r="G99" i="16"/>
  <c r="H99" i="16" s="1"/>
  <c r="G100" i="16"/>
  <c r="H100" i="16" s="1"/>
  <c r="G101" i="16"/>
  <c r="H101" i="16" s="1"/>
  <c r="G102" i="16"/>
  <c r="H102" i="16" s="1"/>
  <c r="G103" i="16"/>
  <c r="H103" i="16" s="1"/>
  <c r="G104" i="16"/>
  <c r="H104" i="16" s="1"/>
  <c r="G105" i="16"/>
  <c r="H105" i="16" s="1"/>
  <c r="G106" i="16"/>
  <c r="H106" i="16" s="1"/>
  <c r="G107" i="16"/>
  <c r="H107" i="16" s="1"/>
  <c r="G108" i="16"/>
  <c r="H108" i="16" s="1"/>
  <c r="G109" i="16"/>
  <c r="H109" i="16" s="1"/>
  <c r="G110" i="16"/>
  <c r="H110" i="16" s="1"/>
  <c r="G111" i="16"/>
  <c r="H111" i="16" s="1"/>
  <c r="G112" i="16"/>
  <c r="H112" i="16" s="1"/>
  <c r="G113" i="16"/>
  <c r="H113" i="16" s="1"/>
  <c r="G114" i="16"/>
  <c r="H114" i="16" s="1"/>
  <c r="G115" i="16"/>
  <c r="H115" i="16" s="1"/>
  <c r="G116" i="16"/>
  <c r="H116" i="16" s="1"/>
  <c r="G117" i="16"/>
  <c r="H117" i="16" s="1"/>
  <c r="G118" i="16"/>
  <c r="H118" i="16" s="1"/>
  <c r="G119" i="16"/>
  <c r="H119" i="16" s="1"/>
  <c r="G120" i="16"/>
  <c r="H120" i="16" s="1"/>
  <c r="G121" i="16"/>
  <c r="H121" i="16" s="1"/>
  <c r="G122" i="16"/>
  <c r="H122" i="16" s="1"/>
  <c r="G123" i="16"/>
  <c r="H123" i="16" s="1"/>
  <c r="G124" i="16"/>
  <c r="H124" i="16" s="1"/>
  <c r="G125" i="16"/>
  <c r="H125" i="16" s="1"/>
  <c r="G126" i="16"/>
  <c r="H126" i="16" s="1"/>
  <c r="G127" i="16"/>
  <c r="H127" i="16" s="1"/>
  <c r="G128" i="16"/>
  <c r="H128" i="16" s="1"/>
  <c r="G129" i="16"/>
  <c r="H129" i="16" s="1"/>
  <c r="G130" i="16"/>
  <c r="H130" i="16" s="1"/>
  <c r="G131" i="16"/>
  <c r="H131" i="16" s="1"/>
  <c r="G132" i="16"/>
  <c r="H132" i="16" s="1"/>
  <c r="G133" i="16"/>
  <c r="H133" i="16" s="1"/>
  <c r="G134" i="16"/>
  <c r="H134" i="16" s="1"/>
  <c r="G135" i="16"/>
  <c r="H135" i="16" s="1"/>
  <c r="G136" i="16"/>
  <c r="H136" i="16" s="1"/>
  <c r="G137" i="16"/>
  <c r="H137" i="16" s="1"/>
  <c r="G138" i="16"/>
  <c r="H138" i="16" s="1"/>
  <c r="G139" i="16"/>
  <c r="H139" i="16" s="1"/>
  <c r="G140" i="16"/>
  <c r="H140" i="16" s="1"/>
  <c r="G141" i="16"/>
  <c r="H141" i="16" s="1"/>
  <c r="G142" i="16"/>
  <c r="H142" i="16" s="1"/>
  <c r="G143" i="16"/>
  <c r="H143" i="16" s="1"/>
  <c r="G144" i="16"/>
  <c r="H144" i="16" s="1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H150" i="16" s="1"/>
  <c r="G151" i="16"/>
  <c r="H151" i="16" s="1"/>
  <c r="G152" i="16"/>
  <c r="H152" i="16" s="1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H158" i="16" s="1"/>
  <c r="G159" i="16"/>
  <c r="H159" i="16" s="1"/>
  <c r="G160" i="16"/>
  <c r="H160" i="16" s="1"/>
  <c r="G161" i="16"/>
  <c r="H161" i="16" s="1"/>
  <c r="G162" i="16"/>
  <c r="H162" i="16" s="1"/>
  <c r="G163" i="16"/>
  <c r="H163" i="16" s="1"/>
  <c r="G164" i="16"/>
  <c r="H164" i="16" s="1"/>
  <c r="G165" i="16"/>
  <c r="H165" i="16" s="1"/>
  <c r="G166" i="16"/>
  <c r="H166" i="16" s="1"/>
  <c r="G167" i="16"/>
  <c r="H167" i="16" s="1"/>
  <c r="G168" i="16"/>
  <c r="H168" i="16" s="1"/>
  <c r="G169" i="16"/>
  <c r="H169" i="16" s="1"/>
  <c r="G170" i="16"/>
  <c r="H170" i="16" s="1"/>
  <c r="G171" i="16"/>
  <c r="H171" i="16" s="1"/>
  <c r="G172" i="16"/>
  <c r="H172" i="16" s="1"/>
  <c r="G173" i="16"/>
  <c r="H173" i="16" s="1"/>
  <c r="G174" i="16"/>
  <c r="H174" i="16" s="1"/>
  <c r="G175" i="16"/>
  <c r="H175" i="16" s="1"/>
  <c r="G176" i="16"/>
  <c r="H176" i="16" s="1"/>
  <c r="G177" i="16"/>
  <c r="H177" i="16" s="1"/>
  <c r="G178" i="16"/>
  <c r="H178" i="16" s="1"/>
  <c r="G179" i="16"/>
  <c r="H179" i="16" s="1"/>
  <c r="G180" i="16"/>
  <c r="H180" i="16" s="1"/>
  <c r="G181" i="16"/>
  <c r="H181" i="16" s="1"/>
  <c r="G182" i="16"/>
  <c r="H182" i="16" s="1"/>
  <c r="G183" i="16"/>
  <c r="H183" i="16" s="1"/>
  <c r="G184" i="16"/>
  <c r="H184" i="16" s="1"/>
  <c r="G185" i="16"/>
  <c r="H185" i="16" s="1"/>
  <c r="G186" i="16"/>
  <c r="H186" i="16" s="1"/>
  <c r="G187" i="16"/>
  <c r="H187" i="16" s="1"/>
  <c r="G188" i="16"/>
  <c r="H188" i="16" s="1"/>
  <c r="G189" i="16"/>
  <c r="H189" i="16" s="1"/>
  <c r="G190" i="16"/>
  <c r="H190" i="16" s="1"/>
  <c r="G191" i="16"/>
  <c r="H191" i="16" s="1"/>
  <c r="G192" i="16"/>
  <c r="H192" i="16" s="1"/>
  <c r="G193" i="16"/>
  <c r="H193" i="16" s="1"/>
  <c r="G194" i="16"/>
  <c r="H194" i="16" s="1"/>
  <c r="G195" i="16"/>
  <c r="H195" i="16" s="1"/>
  <c r="G196" i="16"/>
  <c r="H196" i="16" s="1"/>
  <c r="G197" i="16"/>
  <c r="H197" i="16" s="1"/>
  <c r="G198" i="16"/>
  <c r="H198" i="16" s="1"/>
  <c r="G199" i="16"/>
  <c r="H199" i="16" s="1"/>
  <c r="G200" i="16"/>
  <c r="H200" i="16" s="1"/>
  <c r="G201" i="16"/>
  <c r="H201" i="16" s="1"/>
  <c r="G202" i="16"/>
  <c r="H202" i="16" s="1"/>
  <c r="G203" i="16"/>
  <c r="H203" i="16" s="1"/>
  <c r="G204" i="16"/>
  <c r="H204" i="16" s="1"/>
  <c r="G205" i="16"/>
  <c r="H205" i="16" s="1"/>
  <c r="G206" i="16"/>
  <c r="H206" i="16" s="1"/>
  <c r="G207" i="16"/>
  <c r="H207" i="16" s="1"/>
  <c r="G208" i="16"/>
  <c r="H208" i="16" s="1"/>
  <c r="G209" i="16"/>
  <c r="H209" i="16" s="1"/>
  <c r="G210" i="16"/>
  <c r="H210" i="16" s="1"/>
  <c r="G211" i="16"/>
  <c r="H211" i="16" s="1"/>
  <c r="G212" i="16"/>
  <c r="H212" i="16" s="1"/>
  <c r="G213" i="16"/>
  <c r="H213" i="16" s="1"/>
  <c r="G214" i="16"/>
  <c r="H214" i="16" s="1"/>
  <c r="G215" i="16"/>
  <c r="H215" i="16" s="1"/>
  <c r="G216" i="16"/>
  <c r="H216" i="16" s="1"/>
  <c r="G217" i="16"/>
  <c r="H217" i="16" s="1"/>
  <c r="G218" i="16"/>
  <c r="H218" i="16" s="1"/>
  <c r="G219" i="16"/>
  <c r="H219" i="16" s="1"/>
  <c r="G220" i="16"/>
  <c r="H220" i="16" s="1"/>
  <c r="G221" i="16"/>
  <c r="H221" i="16" s="1"/>
  <c r="G222" i="16"/>
  <c r="H222" i="16" s="1"/>
  <c r="G223" i="16"/>
  <c r="H223" i="16" s="1"/>
  <c r="G224" i="16"/>
  <c r="H224" i="16" s="1"/>
  <c r="G225" i="16"/>
  <c r="H225" i="16" s="1"/>
  <c r="G226" i="16"/>
  <c r="H226" i="16" s="1"/>
  <c r="G227" i="16"/>
  <c r="H227" i="16" s="1"/>
  <c r="G228" i="16"/>
  <c r="H228" i="16" s="1"/>
  <c r="G229" i="16"/>
  <c r="H229" i="16" s="1"/>
  <c r="G230" i="16"/>
  <c r="H230" i="16" s="1"/>
  <c r="G231" i="16"/>
  <c r="H231" i="16" s="1"/>
  <c r="G232" i="16"/>
  <c r="H232" i="16" s="1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H238" i="16" s="1"/>
  <c r="G239" i="16"/>
  <c r="H239" i="16" s="1"/>
  <c r="G240" i="16"/>
  <c r="H240" i="16" s="1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H246" i="16" s="1"/>
  <c r="G247" i="16"/>
  <c r="H247" i="16" s="1"/>
  <c r="G248" i="16"/>
  <c r="H248" i="16" s="1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H254" i="16" s="1"/>
  <c r="G255" i="16"/>
  <c r="H255" i="16" s="1"/>
  <c r="G256" i="16"/>
  <c r="H256" i="16" s="1"/>
  <c r="G257" i="16"/>
  <c r="H257" i="16" s="1"/>
  <c r="G258" i="16"/>
  <c r="H258" i="16" s="1"/>
  <c r="G259" i="16"/>
  <c r="H259" i="16" s="1"/>
  <c r="G260" i="16"/>
  <c r="H260" i="16" s="1"/>
  <c r="G261" i="16"/>
  <c r="H261" i="16" s="1"/>
  <c r="G262" i="16"/>
  <c r="H262" i="16" s="1"/>
  <c r="G263" i="16"/>
  <c r="H263" i="16" s="1"/>
  <c r="G264" i="16"/>
  <c r="H264" i="16" s="1"/>
  <c r="G265" i="16"/>
  <c r="H265" i="16" s="1"/>
  <c r="G266" i="16"/>
  <c r="H266" i="16" s="1"/>
  <c r="G267" i="16"/>
  <c r="H267" i="16" s="1"/>
  <c r="G268" i="16"/>
  <c r="H268" i="16" s="1"/>
  <c r="G269" i="16"/>
  <c r="H269" i="16" s="1"/>
  <c r="G270" i="16"/>
  <c r="H270" i="16" s="1"/>
  <c r="G271" i="16"/>
  <c r="H271" i="16" s="1"/>
  <c r="G272" i="16"/>
  <c r="H272" i="16" s="1"/>
  <c r="G273" i="16"/>
  <c r="H273" i="16" s="1"/>
  <c r="G274" i="16"/>
  <c r="H274" i="16" s="1"/>
  <c r="G275" i="16"/>
  <c r="H275" i="16" s="1"/>
  <c r="G276" i="16"/>
  <c r="H276" i="16" s="1"/>
  <c r="G277" i="16"/>
  <c r="H277" i="16" s="1"/>
  <c r="G278" i="16"/>
  <c r="H278" i="16" s="1"/>
  <c r="G279" i="16"/>
  <c r="H279" i="16" s="1"/>
  <c r="G280" i="16"/>
  <c r="H280" i="16" s="1"/>
  <c r="G281" i="16"/>
  <c r="H281" i="16" s="1"/>
  <c r="G282" i="16"/>
  <c r="H282" i="16" s="1"/>
  <c r="G283" i="16"/>
  <c r="H283" i="16" s="1"/>
  <c r="G284" i="16"/>
  <c r="H284" i="16" s="1"/>
  <c r="G285" i="16"/>
  <c r="H285" i="16" s="1"/>
  <c r="G286" i="16"/>
  <c r="H286" i="16" s="1"/>
  <c r="G287" i="16"/>
  <c r="H287" i="16" s="1"/>
  <c r="G288" i="16"/>
  <c r="H288" i="16" s="1"/>
  <c r="G289" i="16"/>
  <c r="H289" i="16" s="1"/>
  <c r="G290" i="16"/>
  <c r="H290" i="16" s="1"/>
  <c r="G291" i="16"/>
  <c r="H291" i="16" s="1"/>
  <c r="G292" i="16"/>
  <c r="H292" i="16" s="1"/>
  <c r="G293" i="16"/>
  <c r="H293" i="16" s="1"/>
  <c r="G294" i="16"/>
  <c r="H294" i="16" s="1"/>
  <c r="G295" i="16"/>
  <c r="H295" i="16" s="1"/>
  <c r="G296" i="16"/>
  <c r="H296" i="16" s="1"/>
  <c r="G297" i="16"/>
  <c r="H297" i="16" s="1"/>
  <c r="G298" i="16"/>
  <c r="H298" i="16" s="1"/>
  <c r="G299" i="16"/>
  <c r="H299" i="16" s="1"/>
  <c r="G300" i="16"/>
  <c r="H300" i="16" s="1"/>
  <c r="G301" i="16"/>
  <c r="H301" i="16" s="1"/>
  <c r="G302" i="16"/>
  <c r="H302" i="16" s="1"/>
  <c r="G303" i="16"/>
  <c r="H303" i="16" s="1"/>
  <c r="G304" i="16"/>
  <c r="H304" i="16" s="1"/>
  <c r="G305" i="16"/>
  <c r="H305" i="16" s="1"/>
  <c r="G306" i="16"/>
  <c r="H306" i="16" s="1"/>
  <c r="G307" i="16"/>
  <c r="H307" i="16" s="1"/>
  <c r="G308" i="16"/>
  <c r="H308" i="16" s="1"/>
  <c r="G309" i="16"/>
  <c r="H309" i="16" s="1"/>
  <c r="G310" i="16"/>
  <c r="H310" i="16" s="1"/>
  <c r="G311" i="16"/>
  <c r="H311" i="16" s="1"/>
  <c r="G312" i="16"/>
  <c r="H312" i="16" s="1"/>
  <c r="G313" i="16"/>
  <c r="H313" i="16" s="1"/>
  <c r="G314" i="16"/>
  <c r="H314" i="16" s="1"/>
  <c r="G315" i="16"/>
  <c r="H315" i="16" s="1"/>
  <c r="G316" i="16"/>
  <c r="H316" i="16" s="1"/>
  <c r="G317" i="16"/>
  <c r="H317" i="16" s="1"/>
  <c r="G318" i="16"/>
  <c r="H318" i="16" s="1"/>
  <c r="G319" i="16"/>
  <c r="H319" i="16" s="1"/>
  <c r="G320" i="16"/>
  <c r="H320" i="16" s="1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H326" i="16" s="1"/>
  <c r="G327" i="16"/>
  <c r="H327" i="16" s="1"/>
  <c r="G328" i="16"/>
  <c r="H328" i="16" s="1"/>
  <c r="G329" i="16"/>
  <c r="H329" i="16" s="1"/>
  <c r="G330" i="16"/>
  <c r="H330" i="16" s="1"/>
  <c r="G331" i="16"/>
  <c r="H331" i="16" s="1"/>
  <c r="G332" i="16"/>
  <c r="H332" i="16" s="1"/>
  <c r="G333" i="16"/>
  <c r="H333" i="16" s="1"/>
  <c r="G334" i="16"/>
  <c r="H334" i="16" s="1"/>
  <c r="G335" i="16"/>
  <c r="H335" i="16" s="1"/>
  <c r="G336" i="16"/>
  <c r="H336" i="16" s="1"/>
  <c r="G337" i="16"/>
  <c r="H337" i="16" s="1"/>
  <c r="G338" i="16"/>
  <c r="H338" i="16" s="1"/>
  <c r="G339" i="16"/>
  <c r="H339" i="16" s="1"/>
  <c r="G340" i="16"/>
  <c r="H340" i="16" s="1"/>
  <c r="G341" i="16"/>
  <c r="H341" i="16" s="1"/>
  <c r="G342" i="16"/>
  <c r="H342" i="16" s="1"/>
  <c r="G343" i="16"/>
  <c r="H343" i="16" s="1"/>
  <c r="G344" i="16"/>
  <c r="H344" i="16" s="1"/>
  <c r="G345" i="16"/>
  <c r="H345" i="16" s="1"/>
  <c r="G346" i="16"/>
  <c r="H346" i="16" s="1"/>
  <c r="G347" i="16"/>
  <c r="H347" i="16" s="1"/>
  <c r="G348" i="16"/>
  <c r="H348" i="16" s="1"/>
  <c r="G349" i="16"/>
  <c r="H349" i="16" s="1"/>
  <c r="G350" i="16"/>
  <c r="H350" i="16" s="1"/>
  <c r="G351" i="16"/>
  <c r="H351" i="16" s="1"/>
  <c r="G352" i="16"/>
  <c r="H352" i="16" s="1"/>
  <c r="G353" i="16"/>
  <c r="H353" i="16" s="1"/>
  <c r="G354" i="16"/>
  <c r="H354" i="16" s="1"/>
  <c r="G355" i="16"/>
  <c r="H355" i="16" s="1"/>
  <c r="G356" i="16"/>
  <c r="H356" i="16" s="1"/>
  <c r="G357" i="16"/>
  <c r="H357" i="16" s="1"/>
  <c r="G358" i="16"/>
  <c r="H358" i="16" s="1"/>
  <c r="G359" i="16"/>
  <c r="H359" i="16" s="1"/>
  <c r="G360" i="16"/>
  <c r="H360" i="16" s="1"/>
  <c r="G361" i="16"/>
  <c r="H361" i="16" s="1"/>
  <c r="G362" i="16"/>
  <c r="H362" i="16" s="1"/>
  <c r="G363" i="16"/>
  <c r="H363" i="16" s="1"/>
  <c r="G364" i="16"/>
  <c r="H364" i="16" s="1"/>
  <c r="G365" i="16"/>
  <c r="H365" i="16" s="1"/>
  <c r="G366" i="16"/>
  <c r="H366" i="16" s="1"/>
  <c r="G367" i="16"/>
  <c r="H367" i="16" s="1"/>
  <c r="G368" i="16"/>
  <c r="H368" i="16" s="1"/>
  <c r="G369" i="16"/>
  <c r="H369" i="16" s="1"/>
  <c r="G370" i="16"/>
  <c r="H370" i="16" s="1"/>
  <c r="G371" i="16"/>
  <c r="H371" i="16" s="1"/>
  <c r="G372" i="16"/>
  <c r="H372" i="16" s="1"/>
  <c r="G373" i="16"/>
  <c r="H373" i="16" s="1"/>
  <c r="G374" i="16"/>
  <c r="H374" i="16" s="1"/>
  <c r="G16" i="15"/>
  <c r="H16" i="15" s="1"/>
  <c r="G17" i="15"/>
  <c r="H17" i="15" s="1"/>
  <c r="G18" i="15"/>
  <c r="H18" i="15" s="1"/>
  <c r="G19" i="15"/>
  <c r="H19" i="15" s="1"/>
  <c r="G20" i="15"/>
  <c r="H20" i="15" s="1"/>
  <c r="G21" i="15"/>
  <c r="H21" i="15" s="1"/>
  <c r="G22" i="15"/>
  <c r="H22" i="15" s="1"/>
  <c r="G23" i="15"/>
  <c r="H23" i="15" s="1"/>
  <c r="G24" i="15"/>
  <c r="H24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3" i="15"/>
  <c r="H43" i="15" s="1"/>
  <c r="G44" i="15"/>
  <c r="H44" i="15" s="1"/>
  <c r="G45" i="15"/>
  <c r="H45" i="15" s="1"/>
  <c r="G46" i="15"/>
  <c r="H46" i="15" s="1"/>
  <c r="G47" i="15"/>
  <c r="H47" i="15" s="1"/>
  <c r="G48" i="15"/>
  <c r="H48" i="15" s="1"/>
  <c r="G49" i="15"/>
  <c r="H49" i="15" s="1"/>
  <c r="G50" i="15"/>
  <c r="H50" i="15" s="1"/>
  <c r="G51" i="15"/>
  <c r="H51" i="15" s="1"/>
  <c r="G52" i="15"/>
  <c r="H52" i="15" s="1"/>
  <c r="G53" i="15"/>
  <c r="H53" i="15" s="1"/>
  <c r="G54" i="15"/>
  <c r="H54" i="15" s="1"/>
  <c r="G55" i="15"/>
  <c r="H55" i="15" s="1"/>
  <c r="G56" i="15"/>
  <c r="H56" i="15" s="1"/>
  <c r="G57" i="15"/>
  <c r="H57" i="15" s="1"/>
  <c r="G58" i="15"/>
  <c r="H58" i="15" s="1"/>
  <c r="G59" i="15"/>
  <c r="H59" i="15" s="1"/>
  <c r="G60" i="15"/>
  <c r="H60" i="15" s="1"/>
  <c r="G61" i="15"/>
  <c r="H61" i="15" s="1"/>
  <c r="G62" i="15"/>
  <c r="H62" i="15" s="1"/>
  <c r="G63" i="15"/>
  <c r="H63" i="15" s="1"/>
  <c r="G64" i="15"/>
  <c r="H64" i="15" s="1"/>
  <c r="G65" i="15"/>
  <c r="H65" i="15" s="1"/>
  <c r="G66" i="15"/>
  <c r="H66" i="15" s="1"/>
  <c r="G67" i="15"/>
  <c r="H67" i="15" s="1"/>
  <c r="G68" i="15"/>
  <c r="H68" i="15" s="1"/>
  <c r="G69" i="15"/>
  <c r="H69" i="15" s="1"/>
  <c r="G70" i="15"/>
  <c r="H70" i="15" s="1"/>
  <c r="G71" i="15"/>
  <c r="H71" i="15" s="1"/>
  <c r="G72" i="15"/>
  <c r="H72" i="15" s="1"/>
  <c r="G73" i="15"/>
  <c r="H73" i="15" s="1"/>
  <c r="G74" i="15"/>
  <c r="H74" i="15" s="1"/>
  <c r="G75" i="15"/>
  <c r="H75" i="15" s="1"/>
  <c r="G76" i="15"/>
  <c r="H76" i="15" s="1"/>
  <c r="G77" i="15"/>
  <c r="H77" i="15" s="1"/>
  <c r="G78" i="15"/>
  <c r="H78" i="15" s="1"/>
  <c r="G79" i="15"/>
  <c r="H79" i="15" s="1"/>
  <c r="G80" i="15"/>
  <c r="H80" i="15" s="1"/>
  <c r="G81" i="15"/>
  <c r="H81" i="15" s="1"/>
  <c r="G82" i="15"/>
  <c r="H82" i="15" s="1"/>
  <c r="G83" i="15"/>
  <c r="H83" i="15" s="1"/>
  <c r="G84" i="15"/>
  <c r="H84" i="15" s="1"/>
  <c r="G85" i="15"/>
  <c r="H85" i="15" s="1"/>
  <c r="G86" i="15"/>
  <c r="H86" i="15" s="1"/>
  <c r="G87" i="15"/>
  <c r="H87" i="15" s="1"/>
  <c r="G88" i="15"/>
  <c r="H88" i="15" s="1"/>
  <c r="G89" i="15"/>
  <c r="H89" i="15" s="1"/>
  <c r="G90" i="15"/>
  <c r="H90" i="15" s="1"/>
  <c r="G91" i="15"/>
  <c r="H91" i="15" s="1"/>
  <c r="G92" i="15"/>
  <c r="H92" i="15" s="1"/>
  <c r="G93" i="15"/>
  <c r="H93" i="15" s="1"/>
  <c r="G94" i="15"/>
  <c r="H94" i="15" s="1"/>
  <c r="G95" i="15"/>
  <c r="H95" i="15" s="1"/>
  <c r="G96" i="15"/>
  <c r="H96" i="15" s="1"/>
  <c r="G97" i="15"/>
  <c r="H97" i="15" s="1"/>
  <c r="G98" i="15"/>
  <c r="H98" i="15" s="1"/>
  <c r="G99" i="15"/>
  <c r="H99" i="15" s="1"/>
  <c r="G100" i="15"/>
  <c r="H100" i="15" s="1"/>
  <c r="G101" i="15"/>
  <c r="H101" i="15" s="1"/>
  <c r="G102" i="15"/>
  <c r="H102" i="15" s="1"/>
  <c r="G103" i="15"/>
  <c r="H103" i="15" s="1"/>
  <c r="G104" i="15"/>
  <c r="H104" i="15" s="1"/>
  <c r="G105" i="15"/>
  <c r="H105" i="15" s="1"/>
  <c r="G106" i="15"/>
  <c r="H106" i="15" s="1"/>
  <c r="G107" i="15"/>
  <c r="H107" i="15" s="1"/>
  <c r="G108" i="15"/>
  <c r="H108" i="15" s="1"/>
  <c r="G109" i="15"/>
  <c r="H109" i="15" s="1"/>
  <c r="G110" i="15"/>
  <c r="H110" i="15" s="1"/>
  <c r="G111" i="15"/>
  <c r="H111" i="15" s="1"/>
  <c r="G112" i="15"/>
  <c r="H112" i="15" s="1"/>
  <c r="G113" i="15"/>
  <c r="H113" i="15" s="1"/>
  <c r="G114" i="15"/>
  <c r="H114" i="15" s="1"/>
  <c r="G115" i="15"/>
  <c r="H115" i="15" s="1"/>
  <c r="G116" i="15"/>
  <c r="H116" i="15" s="1"/>
  <c r="G117" i="15"/>
  <c r="H117" i="15" s="1"/>
  <c r="G118" i="15"/>
  <c r="H118" i="15" s="1"/>
  <c r="G119" i="15"/>
  <c r="H119" i="15" s="1"/>
  <c r="G120" i="15"/>
  <c r="H120" i="15" s="1"/>
  <c r="G121" i="15"/>
  <c r="H121" i="15" s="1"/>
  <c r="G122" i="15"/>
  <c r="H122" i="15" s="1"/>
  <c r="G123" i="15"/>
  <c r="H123" i="15" s="1"/>
  <c r="G124" i="15"/>
  <c r="H124" i="15" s="1"/>
  <c r="G125" i="15"/>
  <c r="H125" i="15" s="1"/>
  <c r="G126" i="15"/>
  <c r="H126" i="15" s="1"/>
  <c r="G127" i="15"/>
  <c r="H127" i="15" s="1"/>
  <c r="G128" i="15"/>
  <c r="H128" i="15" s="1"/>
  <c r="G129" i="15"/>
  <c r="H129" i="15" s="1"/>
  <c r="G130" i="15"/>
  <c r="H130" i="15" s="1"/>
  <c r="G131" i="15"/>
  <c r="H131" i="15" s="1"/>
  <c r="G132" i="15"/>
  <c r="H132" i="15" s="1"/>
  <c r="G133" i="15"/>
  <c r="H133" i="15" s="1"/>
  <c r="G134" i="15"/>
  <c r="H134" i="15" s="1"/>
  <c r="G135" i="15"/>
  <c r="H135" i="15" s="1"/>
  <c r="G136" i="15"/>
  <c r="H136" i="15" s="1"/>
  <c r="G137" i="15"/>
  <c r="H137" i="15" s="1"/>
  <c r="G138" i="15"/>
  <c r="H138" i="15" s="1"/>
  <c r="G139" i="15"/>
  <c r="H139" i="15" s="1"/>
  <c r="G140" i="15"/>
  <c r="H140" i="15" s="1"/>
  <c r="G141" i="15"/>
  <c r="H141" i="15" s="1"/>
  <c r="G142" i="15"/>
  <c r="H142" i="15" s="1"/>
  <c r="G143" i="15"/>
  <c r="H143" i="15" s="1"/>
  <c r="G144" i="15"/>
  <c r="H144" i="15" s="1"/>
  <c r="G145" i="15"/>
  <c r="H145" i="15" s="1"/>
  <c r="G146" i="15"/>
  <c r="H146" i="15" s="1"/>
  <c r="G147" i="15"/>
  <c r="H147" i="15" s="1"/>
  <c r="G148" i="15"/>
  <c r="H148" i="15" s="1"/>
  <c r="G149" i="15"/>
  <c r="H149" i="15" s="1"/>
  <c r="G150" i="15"/>
  <c r="H150" i="15" s="1"/>
  <c r="G151" i="15"/>
  <c r="H151" i="15" s="1"/>
  <c r="G152" i="15"/>
  <c r="H152" i="15" s="1"/>
  <c r="G153" i="15"/>
  <c r="H153" i="15" s="1"/>
  <c r="G154" i="15"/>
  <c r="H154" i="15" s="1"/>
  <c r="G155" i="15"/>
  <c r="H155" i="15" s="1"/>
  <c r="G156" i="15"/>
  <c r="H156" i="15" s="1"/>
  <c r="G157" i="15"/>
  <c r="H157" i="15" s="1"/>
  <c r="G158" i="15"/>
  <c r="H158" i="15" s="1"/>
  <c r="G159" i="15"/>
  <c r="H159" i="15" s="1"/>
  <c r="G160" i="15"/>
  <c r="H160" i="15" s="1"/>
  <c r="G161" i="15"/>
  <c r="H161" i="15" s="1"/>
  <c r="G162" i="15"/>
  <c r="H162" i="15" s="1"/>
  <c r="G163" i="15"/>
  <c r="H163" i="15" s="1"/>
  <c r="G164" i="15"/>
  <c r="H164" i="15" s="1"/>
  <c r="G165" i="15"/>
  <c r="H165" i="15" s="1"/>
  <c r="G166" i="15"/>
  <c r="H166" i="15" s="1"/>
  <c r="G167" i="15"/>
  <c r="H167" i="15" s="1"/>
  <c r="G168" i="15"/>
  <c r="H168" i="15" s="1"/>
  <c r="G169" i="15"/>
  <c r="H169" i="15" s="1"/>
  <c r="G170" i="15"/>
  <c r="H170" i="15" s="1"/>
  <c r="G171" i="15"/>
  <c r="H171" i="15" s="1"/>
  <c r="G172" i="15"/>
  <c r="H172" i="15" s="1"/>
  <c r="G173" i="15"/>
  <c r="H173" i="15" s="1"/>
  <c r="G174" i="15"/>
  <c r="H174" i="15" s="1"/>
  <c r="G175" i="15"/>
  <c r="H175" i="15" s="1"/>
  <c r="G176" i="15"/>
  <c r="H176" i="15" s="1"/>
  <c r="G177" i="15"/>
  <c r="H177" i="15" s="1"/>
  <c r="G178" i="15"/>
  <c r="H178" i="15" s="1"/>
  <c r="G179" i="15"/>
  <c r="H179" i="15" s="1"/>
  <c r="G180" i="15"/>
  <c r="H180" i="15" s="1"/>
  <c r="G181" i="15"/>
  <c r="H181" i="15" s="1"/>
  <c r="G182" i="15"/>
  <c r="H182" i="15" s="1"/>
  <c r="G183" i="15"/>
  <c r="H183" i="15" s="1"/>
  <c r="G184" i="15"/>
  <c r="H184" i="15" s="1"/>
  <c r="G185" i="15"/>
  <c r="H185" i="15" s="1"/>
  <c r="G186" i="15"/>
  <c r="H186" i="15" s="1"/>
  <c r="G187" i="15"/>
  <c r="H187" i="15" s="1"/>
  <c r="G188" i="15"/>
  <c r="H188" i="15" s="1"/>
  <c r="G189" i="15"/>
  <c r="H189" i="15" s="1"/>
  <c r="G190" i="15"/>
  <c r="H190" i="15" s="1"/>
  <c r="G191" i="15"/>
  <c r="H191" i="15" s="1"/>
  <c r="G192" i="15"/>
  <c r="H192" i="15" s="1"/>
  <c r="G193" i="15"/>
  <c r="H193" i="15" s="1"/>
  <c r="G194" i="15"/>
  <c r="H194" i="15" s="1"/>
  <c r="G195" i="15"/>
  <c r="H195" i="15" s="1"/>
  <c r="G196" i="15"/>
  <c r="H196" i="15" s="1"/>
  <c r="G197" i="15"/>
  <c r="H197" i="15" s="1"/>
  <c r="G198" i="15"/>
  <c r="H198" i="15" s="1"/>
  <c r="G199" i="15"/>
  <c r="H199" i="15" s="1"/>
  <c r="G200" i="15"/>
  <c r="H200" i="15" s="1"/>
  <c r="G201" i="15"/>
  <c r="H201" i="15" s="1"/>
  <c r="G202" i="15"/>
  <c r="H202" i="15" s="1"/>
  <c r="G203" i="15"/>
  <c r="H203" i="15" s="1"/>
  <c r="G204" i="15"/>
  <c r="H204" i="15" s="1"/>
  <c r="G205" i="15"/>
  <c r="H205" i="15" s="1"/>
  <c r="G206" i="15"/>
  <c r="H206" i="15" s="1"/>
  <c r="G207" i="15"/>
  <c r="H207" i="15" s="1"/>
  <c r="G208" i="15"/>
  <c r="H208" i="15" s="1"/>
  <c r="G209" i="15"/>
  <c r="H209" i="15" s="1"/>
  <c r="G210" i="15"/>
  <c r="H210" i="15" s="1"/>
  <c r="G211" i="15"/>
  <c r="H211" i="15" s="1"/>
  <c r="G212" i="15"/>
  <c r="H212" i="15" s="1"/>
  <c r="G213" i="15"/>
  <c r="H213" i="15" s="1"/>
  <c r="G214" i="15"/>
  <c r="H214" i="15" s="1"/>
  <c r="G215" i="15"/>
  <c r="H215" i="15" s="1"/>
  <c r="G216" i="15"/>
  <c r="H216" i="15" s="1"/>
  <c r="G217" i="15"/>
  <c r="H217" i="15" s="1"/>
  <c r="G218" i="15"/>
  <c r="H218" i="15" s="1"/>
  <c r="G219" i="15"/>
  <c r="H219" i="15" s="1"/>
  <c r="G220" i="15"/>
  <c r="H220" i="15" s="1"/>
  <c r="G221" i="15"/>
  <c r="H221" i="15" s="1"/>
  <c r="G222" i="15"/>
  <c r="H222" i="15" s="1"/>
  <c r="G223" i="15"/>
  <c r="H223" i="15" s="1"/>
  <c r="G224" i="15"/>
  <c r="H224" i="15" s="1"/>
  <c r="G225" i="15"/>
  <c r="H225" i="15" s="1"/>
  <c r="G226" i="15"/>
  <c r="H226" i="15" s="1"/>
  <c r="G227" i="15"/>
  <c r="H227" i="15" s="1"/>
  <c r="G228" i="15"/>
  <c r="H228" i="15" s="1"/>
  <c r="G229" i="15"/>
  <c r="H229" i="15" s="1"/>
  <c r="G230" i="15"/>
  <c r="H230" i="15" s="1"/>
  <c r="G231" i="15"/>
  <c r="H231" i="15" s="1"/>
  <c r="G232" i="15"/>
  <c r="H232" i="15" s="1"/>
  <c r="G233" i="15"/>
  <c r="H233" i="15" s="1"/>
  <c r="G234" i="15"/>
  <c r="H234" i="15" s="1"/>
  <c r="G235" i="15"/>
  <c r="H235" i="15" s="1"/>
  <c r="G236" i="15"/>
  <c r="H236" i="15" s="1"/>
  <c r="G237" i="15"/>
  <c r="H237" i="15" s="1"/>
  <c r="G238" i="15"/>
  <c r="H238" i="15" s="1"/>
  <c r="G239" i="15"/>
  <c r="H239" i="15" s="1"/>
  <c r="G240" i="15"/>
  <c r="H240" i="15" s="1"/>
  <c r="G241" i="15"/>
  <c r="H241" i="15" s="1"/>
  <c r="G242" i="15"/>
  <c r="H242" i="15" s="1"/>
  <c r="G243" i="15"/>
  <c r="H243" i="15" s="1"/>
  <c r="G244" i="15"/>
  <c r="H244" i="15" s="1"/>
  <c r="G245" i="15"/>
  <c r="H245" i="15" s="1"/>
  <c r="G246" i="15"/>
  <c r="H246" i="15" s="1"/>
  <c r="G247" i="15"/>
  <c r="H247" i="15" s="1"/>
  <c r="G248" i="15"/>
  <c r="H248" i="15" s="1"/>
  <c r="G249" i="15"/>
  <c r="H249" i="15" s="1"/>
  <c r="G250" i="15"/>
  <c r="H250" i="15" s="1"/>
  <c r="G251" i="15"/>
  <c r="H251" i="15" s="1"/>
  <c r="G252" i="15"/>
  <c r="H252" i="15" s="1"/>
  <c r="G253" i="15"/>
  <c r="H253" i="15" s="1"/>
  <c r="G254" i="15"/>
  <c r="H254" i="15" s="1"/>
  <c r="G255" i="15"/>
  <c r="H255" i="15" s="1"/>
  <c r="G256" i="15"/>
  <c r="H256" i="15" s="1"/>
  <c r="G257" i="15"/>
  <c r="H257" i="15" s="1"/>
  <c r="G258" i="15"/>
  <c r="H258" i="15" s="1"/>
  <c r="G259" i="15"/>
  <c r="H259" i="15" s="1"/>
  <c r="G260" i="15"/>
  <c r="H260" i="15" s="1"/>
  <c r="G261" i="15"/>
  <c r="H261" i="15" s="1"/>
  <c r="G262" i="15"/>
  <c r="H262" i="15" s="1"/>
  <c r="G263" i="15"/>
  <c r="H263" i="15" s="1"/>
  <c r="G264" i="15"/>
  <c r="H264" i="15" s="1"/>
  <c r="G265" i="15"/>
  <c r="H265" i="15" s="1"/>
  <c r="G266" i="15"/>
  <c r="H266" i="15" s="1"/>
  <c r="G267" i="15"/>
  <c r="H267" i="15" s="1"/>
  <c r="G268" i="15"/>
  <c r="H268" i="15" s="1"/>
  <c r="G269" i="15"/>
  <c r="H269" i="15" s="1"/>
  <c r="G270" i="15"/>
  <c r="H270" i="15" s="1"/>
  <c r="G271" i="15"/>
  <c r="H271" i="15" s="1"/>
  <c r="G272" i="15"/>
  <c r="H272" i="15" s="1"/>
  <c r="G273" i="15"/>
  <c r="H273" i="15" s="1"/>
  <c r="G274" i="15"/>
  <c r="H274" i="15" s="1"/>
  <c r="G275" i="15"/>
  <c r="H275" i="15" s="1"/>
  <c r="G276" i="15"/>
  <c r="H276" i="15" s="1"/>
  <c r="G277" i="15"/>
  <c r="H277" i="15" s="1"/>
  <c r="G278" i="15"/>
  <c r="H278" i="15" s="1"/>
  <c r="G279" i="15"/>
  <c r="H279" i="15" s="1"/>
  <c r="G280" i="15"/>
  <c r="H280" i="15" s="1"/>
  <c r="G281" i="15"/>
  <c r="H281" i="15" s="1"/>
  <c r="G282" i="15"/>
  <c r="H282" i="15" s="1"/>
  <c r="G283" i="15"/>
  <c r="H283" i="15" s="1"/>
  <c r="G284" i="15"/>
  <c r="H284" i="15" s="1"/>
  <c r="G285" i="15"/>
  <c r="H285" i="15" s="1"/>
  <c r="G286" i="15"/>
  <c r="H286" i="15" s="1"/>
  <c r="G287" i="15"/>
  <c r="H287" i="15" s="1"/>
  <c r="G288" i="15"/>
  <c r="H288" i="15" s="1"/>
  <c r="G289" i="15"/>
  <c r="H289" i="15" s="1"/>
  <c r="G290" i="15"/>
  <c r="H290" i="15" s="1"/>
  <c r="G291" i="15"/>
  <c r="H291" i="15" s="1"/>
  <c r="G292" i="15"/>
  <c r="H292" i="15" s="1"/>
  <c r="G293" i="15"/>
  <c r="H293" i="15" s="1"/>
  <c r="G294" i="15"/>
  <c r="H294" i="15" s="1"/>
  <c r="G295" i="15"/>
  <c r="H295" i="15" s="1"/>
  <c r="G296" i="15"/>
  <c r="H296" i="15" s="1"/>
  <c r="G297" i="15"/>
  <c r="H297" i="15" s="1"/>
  <c r="G298" i="15"/>
  <c r="H298" i="15" s="1"/>
  <c r="G299" i="15"/>
  <c r="H299" i="15" s="1"/>
  <c r="G300" i="15"/>
  <c r="H300" i="15" s="1"/>
  <c r="G301" i="15"/>
  <c r="H301" i="15" s="1"/>
  <c r="G302" i="15"/>
  <c r="H302" i="15" s="1"/>
  <c r="G303" i="15"/>
  <c r="H303" i="15" s="1"/>
  <c r="G304" i="15"/>
  <c r="H304" i="15" s="1"/>
  <c r="G305" i="15"/>
  <c r="H305" i="15" s="1"/>
  <c r="G306" i="15"/>
  <c r="H306" i="15" s="1"/>
  <c r="G307" i="15"/>
  <c r="H307" i="15" s="1"/>
  <c r="G308" i="15"/>
  <c r="H308" i="15" s="1"/>
  <c r="G309" i="15"/>
  <c r="H309" i="15" s="1"/>
  <c r="G310" i="15"/>
  <c r="H310" i="15" s="1"/>
  <c r="G311" i="15"/>
  <c r="H311" i="15" s="1"/>
  <c r="G312" i="15"/>
  <c r="H312" i="15" s="1"/>
  <c r="G313" i="15"/>
  <c r="H313" i="15" s="1"/>
  <c r="G314" i="15"/>
  <c r="H314" i="15" s="1"/>
  <c r="G315" i="15"/>
  <c r="H315" i="15" s="1"/>
  <c r="G316" i="15"/>
  <c r="H316" i="15" s="1"/>
  <c r="G317" i="15"/>
  <c r="H317" i="15" s="1"/>
  <c r="G318" i="15"/>
  <c r="H318" i="15" s="1"/>
  <c r="G319" i="15"/>
  <c r="H319" i="15" s="1"/>
  <c r="G320" i="15"/>
  <c r="H320" i="15" s="1"/>
  <c r="G321" i="15"/>
  <c r="H321" i="15" s="1"/>
  <c r="G322" i="15"/>
  <c r="H322" i="15" s="1"/>
  <c r="G323" i="15"/>
  <c r="H323" i="15" s="1"/>
  <c r="G324" i="15"/>
  <c r="H324" i="15" s="1"/>
  <c r="G325" i="15"/>
  <c r="H325" i="15" s="1"/>
  <c r="G326" i="15"/>
  <c r="H326" i="15" s="1"/>
  <c r="G327" i="15"/>
  <c r="H327" i="15" s="1"/>
  <c r="G328" i="15"/>
  <c r="H328" i="15" s="1"/>
  <c r="G329" i="15"/>
  <c r="H329" i="15" s="1"/>
  <c r="G330" i="15"/>
  <c r="H330" i="15" s="1"/>
  <c r="G331" i="15"/>
  <c r="H331" i="15" s="1"/>
  <c r="G332" i="15"/>
  <c r="H332" i="15" s="1"/>
  <c r="G333" i="15"/>
  <c r="H333" i="15" s="1"/>
  <c r="G334" i="15"/>
  <c r="H334" i="15" s="1"/>
  <c r="G335" i="15"/>
  <c r="H335" i="15" s="1"/>
  <c r="G336" i="15"/>
  <c r="H336" i="15" s="1"/>
  <c r="G337" i="15"/>
  <c r="H337" i="15" s="1"/>
  <c r="G338" i="15"/>
  <c r="H338" i="15" s="1"/>
  <c r="G339" i="15"/>
  <c r="H339" i="15" s="1"/>
  <c r="G340" i="15"/>
  <c r="H340" i="15" s="1"/>
  <c r="G341" i="15"/>
  <c r="H341" i="15" s="1"/>
  <c r="G342" i="15"/>
  <c r="H342" i="15" s="1"/>
  <c r="G343" i="15"/>
  <c r="H343" i="15" s="1"/>
  <c r="G344" i="15"/>
  <c r="H344" i="15" s="1"/>
  <c r="G345" i="15"/>
  <c r="H345" i="15" s="1"/>
  <c r="G346" i="15"/>
  <c r="H346" i="15" s="1"/>
  <c r="G347" i="15"/>
  <c r="H347" i="15" s="1"/>
  <c r="G348" i="15"/>
  <c r="H348" i="15" s="1"/>
  <c r="G349" i="15"/>
  <c r="H349" i="15" s="1"/>
  <c r="G350" i="15"/>
  <c r="H350" i="15" s="1"/>
  <c r="G351" i="15"/>
  <c r="H351" i="15" s="1"/>
  <c r="G352" i="15"/>
  <c r="H352" i="15" s="1"/>
  <c r="G353" i="15"/>
  <c r="H353" i="15" s="1"/>
  <c r="G354" i="15"/>
  <c r="H354" i="15" s="1"/>
  <c r="G355" i="15"/>
  <c r="H355" i="15" s="1"/>
  <c r="G356" i="15"/>
  <c r="H356" i="15" s="1"/>
  <c r="G357" i="15"/>
  <c r="H357" i="15" s="1"/>
  <c r="G358" i="15"/>
  <c r="H358" i="15" s="1"/>
  <c r="G359" i="15"/>
  <c r="H359" i="15" s="1"/>
  <c r="G360" i="15"/>
  <c r="H360" i="15" s="1"/>
  <c r="G361" i="15"/>
  <c r="H361" i="15" s="1"/>
  <c r="G362" i="15"/>
  <c r="H362" i="15" s="1"/>
  <c r="G363" i="15"/>
  <c r="H363" i="15" s="1"/>
  <c r="G364" i="15"/>
  <c r="H364" i="15" s="1"/>
  <c r="G365" i="15"/>
  <c r="H365" i="15" s="1"/>
  <c r="G366" i="15"/>
  <c r="H366" i="15" s="1"/>
  <c r="G367" i="15"/>
  <c r="H367" i="15" s="1"/>
  <c r="G368" i="15"/>
  <c r="H368" i="15" s="1"/>
  <c r="G369" i="15"/>
  <c r="H369" i="15" s="1"/>
  <c r="G370" i="15"/>
  <c r="H370" i="15" s="1"/>
  <c r="G371" i="15"/>
  <c r="H371" i="15" s="1"/>
  <c r="G372" i="15"/>
  <c r="H372" i="15" s="1"/>
  <c r="G373" i="15"/>
  <c r="H373" i="15" s="1"/>
  <c r="G374" i="15"/>
  <c r="H374" i="15" s="1"/>
  <c r="G375" i="15"/>
  <c r="H375" i="15" s="1"/>
  <c r="G376" i="15"/>
  <c r="H376" i="15" s="1"/>
  <c r="G377" i="15"/>
  <c r="H377" i="15" s="1"/>
  <c r="G378" i="15"/>
  <c r="H378" i="15" s="1"/>
  <c r="G379" i="15"/>
  <c r="H379" i="15" s="1"/>
  <c r="G380" i="15"/>
  <c r="H380" i="15" s="1"/>
  <c r="G381" i="15"/>
  <c r="H381" i="15" s="1"/>
  <c r="G382" i="15"/>
  <c r="H382" i="15" s="1"/>
  <c r="G383" i="15"/>
  <c r="H383" i="15" s="1"/>
  <c r="G384" i="15"/>
  <c r="H384" i="15" s="1"/>
  <c r="G385" i="15"/>
  <c r="H385" i="15" s="1"/>
  <c r="G386" i="15"/>
  <c r="H386" i="15" s="1"/>
  <c r="G16" i="13" l="1"/>
  <c r="H16" i="13" s="1"/>
  <c r="G17" i="13"/>
  <c r="H17" i="13" s="1"/>
  <c r="G18" i="13"/>
  <c r="H18" i="13" s="1"/>
  <c r="G19" i="13"/>
  <c r="H19" i="13" s="1"/>
  <c r="G20" i="13"/>
  <c r="H20" i="13" s="1"/>
  <c r="G21" i="13"/>
  <c r="H21" i="13" s="1"/>
  <c r="G22" i="13"/>
  <c r="H22" i="13" s="1"/>
  <c r="G23" i="13"/>
  <c r="H23" i="13" s="1"/>
  <c r="G24" i="13"/>
  <c r="H24" i="13" s="1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H35" i="13" s="1"/>
  <c r="G36" i="13"/>
  <c r="H36" i="13" s="1"/>
  <c r="G37" i="13"/>
  <c r="H37" i="13" s="1"/>
  <c r="G38" i="13"/>
  <c r="H38" i="13" s="1"/>
  <c r="G39" i="13"/>
  <c r="H39" i="13" s="1"/>
  <c r="G40" i="13"/>
  <c r="H40" i="13" s="1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57" i="13"/>
  <c r="H57" i="13" s="1"/>
  <c r="G58" i="13"/>
  <c r="H58" i="13" s="1"/>
  <c r="G59" i="13"/>
  <c r="H59" i="13" s="1"/>
  <c r="G60" i="13"/>
  <c r="H60" i="13" s="1"/>
  <c r="G61" i="13"/>
  <c r="H61" i="13" s="1"/>
  <c r="G62" i="13"/>
  <c r="H62" i="13" s="1"/>
  <c r="G63" i="13"/>
  <c r="H63" i="13" s="1"/>
  <c r="G64" i="13"/>
  <c r="H64" i="13" s="1"/>
  <c r="G65" i="13"/>
  <c r="H65" i="13" s="1"/>
  <c r="G66" i="13"/>
  <c r="H66" i="13" s="1"/>
  <c r="G67" i="13"/>
  <c r="H67" i="13" s="1"/>
  <c r="G68" i="13"/>
  <c r="H68" i="13" s="1"/>
  <c r="G69" i="13"/>
  <c r="H69" i="13" s="1"/>
  <c r="G70" i="13"/>
  <c r="H70" i="13" s="1"/>
  <c r="G71" i="13"/>
  <c r="H71" i="13" s="1"/>
  <c r="G72" i="13"/>
  <c r="H72" i="13" s="1"/>
  <c r="G73" i="13"/>
  <c r="H73" i="13" s="1"/>
  <c r="G74" i="13"/>
  <c r="H74" i="13" s="1"/>
  <c r="G75" i="13"/>
  <c r="H75" i="13" s="1"/>
  <c r="G76" i="13"/>
  <c r="H76" i="13" s="1"/>
  <c r="G77" i="13"/>
  <c r="H77" i="13" s="1"/>
  <c r="G78" i="13"/>
  <c r="H78" i="13" s="1"/>
  <c r="G79" i="13"/>
  <c r="H79" i="13" s="1"/>
  <c r="G80" i="13"/>
  <c r="H80" i="13" s="1"/>
  <c r="G81" i="13"/>
  <c r="H81" i="13" s="1"/>
  <c r="G82" i="13"/>
  <c r="H82" i="13" s="1"/>
  <c r="G83" i="13"/>
  <c r="H83" i="13" s="1"/>
  <c r="G84" i="13"/>
  <c r="H84" i="13" s="1"/>
  <c r="G85" i="13"/>
  <c r="H85" i="13" s="1"/>
  <c r="G86" i="13"/>
  <c r="H86" i="13" s="1"/>
  <c r="G87" i="13"/>
  <c r="H87" i="13" s="1"/>
  <c r="G88" i="13"/>
  <c r="H88" i="13" s="1"/>
  <c r="G89" i="13"/>
  <c r="H89" i="13" s="1"/>
  <c r="G90" i="13"/>
  <c r="H90" i="13" s="1"/>
  <c r="G91" i="13"/>
  <c r="H91" i="13" s="1"/>
  <c r="G92" i="13"/>
  <c r="H92" i="13" s="1"/>
  <c r="G93" i="13"/>
  <c r="H93" i="13" s="1"/>
  <c r="G94" i="13"/>
  <c r="H94" i="13" s="1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H105" i="13" s="1"/>
  <c r="G106" i="13"/>
  <c r="H106" i="13" s="1"/>
  <c r="G107" i="13"/>
  <c r="H107" i="13" s="1"/>
  <c r="G108" i="13"/>
  <c r="H108" i="13" s="1"/>
  <c r="G109" i="13"/>
  <c r="H109" i="13" s="1"/>
  <c r="G110" i="13"/>
  <c r="H110" i="13" s="1"/>
  <c r="G111" i="13"/>
  <c r="H111" i="13" s="1"/>
  <c r="G112" i="13"/>
  <c r="H112" i="13" s="1"/>
  <c r="G113" i="13"/>
  <c r="H113" i="13" s="1"/>
  <c r="G114" i="13"/>
  <c r="H114" i="13" s="1"/>
  <c r="G115" i="13"/>
  <c r="H115" i="13" s="1"/>
  <c r="G116" i="13"/>
  <c r="H116" i="13" s="1"/>
  <c r="G117" i="13"/>
  <c r="H117" i="13" s="1"/>
  <c r="G118" i="13"/>
  <c r="H118" i="13" s="1"/>
  <c r="G119" i="13"/>
  <c r="H119" i="13" s="1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G126" i="13"/>
  <c r="H126" i="13" s="1"/>
  <c r="G127" i="13"/>
  <c r="H127" i="13" s="1"/>
  <c r="G128" i="13"/>
  <c r="H128" i="13" s="1"/>
  <c r="G129" i="13"/>
  <c r="H129" i="13" s="1"/>
  <c r="G130" i="13"/>
  <c r="H130" i="13" s="1"/>
  <c r="G131" i="13"/>
  <c r="H131" i="13" s="1"/>
  <c r="G132" i="13"/>
  <c r="H132" i="13" s="1"/>
  <c r="G133" i="13"/>
  <c r="H133" i="13" s="1"/>
  <c r="G134" i="13"/>
  <c r="H134" i="13" s="1"/>
  <c r="G135" i="13"/>
  <c r="H135" i="13" s="1"/>
  <c r="G136" i="13"/>
  <c r="H136" i="13" s="1"/>
  <c r="G137" i="13"/>
  <c r="H137" i="13" s="1"/>
  <c r="G138" i="13"/>
  <c r="H138" i="13" s="1"/>
  <c r="G139" i="13"/>
  <c r="H139" i="13" s="1"/>
  <c r="G140" i="13"/>
  <c r="H140" i="13" s="1"/>
  <c r="G141" i="13"/>
  <c r="H141" i="13" s="1"/>
  <c r="G142" i="13"/>
  <c r="H142" i="13" s="1"/>
  <c r="G143" i="13"/>
  <c r="H143" i="13" s="1"/>
  <c r="G144" i="13"/>
  <c r="H144" i="13" s="1"/>
  <c r="G145" i="13"/>
  <c r="H145" i="13" s="1"/>
  <c r="G146" i="13"/>
  <c r="H146" i="13" s="1"/>
  <c r="G147" i="13"/>
  <c r="H147" i="13" s="1"/>
  <c r="G148" i="13"/>
  <c r="H148" i="13" s="1"/>
  <c r="G149" i="13"/>
  <c r="H149" i="13" s="1"/>
  <c r="G150" i="13"/>
  <c r="H150" i="13" s="1"/>
  <c r="G151" i="13"/>
  <c r="H151" i="13" s="1"/>
  <c r="G152" i="13"/>
  <c r="H152" i="13" s="1"/>
  <c r="G153" i="13"/>
  <c r="H153" i="13" s="1"/>
  <c r="G154" i="13"/>
  <c r="H154" i="13" s="1"/>
  <c r="G155" i="13"/>
  <c r="H155" i="13" s="1"/>
  <c r="G156" i="13"/>
  <c r="H156" i="13" s="1"/>
  <c r="G157" i="13"/>
  <c r="H157" i="13" s="1"/>
  <c r="G158" i="13"/>
  <c r="H158" i="13" s="1"/>
  <c r="G159" i="13"/>
  <c r="H159" i="13" s="1"/>
  <c r="G160" i="13"/>
  <c r="H160" i="13" s="1"/>
  <c r="G161" i="13"/>
  <c r="H161" i="13" s="1"/>
  <c r="G162" i="13"/>
  <c r="H162" i="13" s="1"/>
  <c r="G163" i="13"/>
  <c r="H163" i="13" s="1"/>
  <c r="G164" i="13"/>
  <c r="H164" i="13" s="1"/>
  <c r="G165" i="13"/>
  <c r="H165" i="13" s="1"/>
  <c r="G166" i="13"/>
  <c r="H166" i="13" s="1"/>
  <c r="G167" i="13"/>
  <c r="H167" i="13" s="1"/>
  <c r="G168" i="13"/>
  <c r="H168" i="13" s="1"/>
  <c r="G169" i="13"/>
  <c r="H169" i="13" s="1"/>
  <c r="G170" i="13"/>
  <c r="H170" i="13" s="1"/>
  <c r="G171" i="13"/>
  <c r="H171" i="13" s="1"/>
  <c r="G172" i="13"/>
  <c r="H172" i="13" s="1"/>
  <c r="G173" i="13"/>
  <c r="H173" i="13" s="1"/>
  <c r="G174" i="13"/>
  <c r="H174" i="13" s="1"/>
  <c r="G175" i="13"/>
  <c r="H175" i="13" s="1"/>
  <c r="G176" i="13"/>
  <c r="H176" i="13" s="1"/>
  <c r="G177" i="13"/>
  <c r="H177" i="13" s="1"/>
  <c r="G178" i="13"/>
  <c r="H178" i="13" s="1"/>
  <c r="G179" i="13"/>
  <c r="H179" i="13" s="1"/>
  <c r="G180" i="13"/>
  <c r="H180" i="13" s="1"/>
  <c r="G181" i="13"/>
  <c r="H181" i="13" s="1"/>
  <c r="G182" i="13"/>
  <c r="H182" i="13" s="1"/>
  <c r="G183" i="13"/>
  <c r="H183" i="13" s="1"/>
  <c r="G184" i="13"/>
  <c r="H184" i="13" s="1"/>
  <c r="G185" i="13"/>
  <c r="H185" i="13" s="1"/>
  <c r="G186" i="13"/>
  <c r="H186" i="13" s="1"/>
  <c r="G187" i="13"/>
  <c r="H187" i="13" s="1"/>
  <c r="G188" i="13"/>
  <c r="H188" i="13" s="1"/>
  <c r="G189" i="13"/>
  <c r="H189" i="13" s="1"/>
  <c r="G190" i="13"/>
  <c r="H190" i="13" s="1"/>
  <c r="G191" i="13"/>
  <c r="H191" i="13" s="1"/>
  <c r="G192" i="13"/>
  <c r="H192" i="13" s="1"/>
  <c r="G193" i="13"/>
  <c r="H193" i="13" s="1"/>
  <c r="G194" i="13"/>
  <c r="H194" i="13" s="1"/>
  <c r="G195" i="13"/>
  <c r="H195" i="13" s="1"/>
  <c r="G196" i="13"/>
  <c r="H196" i="13" s="1"/>
  <c r="G197" i="13"/>
  <c r="H197" i="13" s="1"/>
  <c r="G198" i="13"/>
  <c r="H198" i="13" s="1"/>
  <c r="G199" i="13"/>
  <c r="H199" i="13" s="1"/>
  <c r="G200" i="13"/>
  <c r="H200" i="13" s="1"/>
  <c r="G201" i="13"/>
  <c r="H201" i="13" s="1"/>
  <c r="G202" i="13"/>
  <c r="H202" i="13" s="1"/>
  <c r="G203" i="13"/>
  <c r="H203" i="13" s="1"/>
  <c r="G204" i="13"/>
  <c r="H204" i="13" s="1"/>
  <c r="G205" i="13"/>
  <c r="H205" i="13" s="1"/>
  <c r="G206" i="13"/>
  <c r="H206" i="13" s="1"/>
  <c r="G207" i="13"/>
  <c r="H207" i="13" s="1"/>
  <c r="G208" i="13"/>
  <c r="H208" i="13" s="1"/>
  <c r="G209" i="13"/>
  <c r="H209" i="13" s="1"/>
  <c r="G210" i="13"/>
  <c r="H210" i="13" s="1"/>
  <c r="G211" i="13"/>
  <c r="H211" i="13" s="1"/>
  <c r="G212" i="13"/>
  <c r="H212" i="13" s="1"/>
  <c r="G213" i="13"/>
  <c r="H213" i="13" s="1"/>
  <c r="G214" i="13"/>
  <c r="H214" i="13" s="1"/>
  <c r="G215" i="13"/>
  <c r="H215" i="13" s="1"/>
  <c r="G216" i="13"/>
  <c r="H216" i="13" s="1"/>
  <c r="G217" i="13"/>
  <c r="H217" i="13" s="1"/>
  <c r="G218" i="13"/>
  <c r="H218" i="13" s="1"/>
  <c r="G219" i="13"/>
  <c r="H219" i="13" s="1"/>
  <c r="G220" i="13"/>
  <c r="H220" i="13" s="1"/>
  <c r="G221" i="13"/>
  <c r="H221" i="13" s="1"/>
  <c r="G222" i="13"/>
  <c r="H222" i="13" s="1"/>
  <c r="G223" i="13"/>
  <c r="H223" i="13" s="1"/>
  <c r="G224" i="13"/>
  <c r="H224" i="13" s="1"/>
  <c r="G225" i="13"/>
  <c r="H225" i="13" s="1"/>
  <c r="G226" i="13"/>
  <c r="H226" i="13" s="1"/>
  <c r="G227" i="13"/>
  <c r="H227" i="13" s="1"/>
  <c r="G228" i="13"/>
  <c r="H228" i="13" s="1"/>
  <c r="G229" i="13"/>
  <c r="H229" i="13" s="1"/>
  <c r="G230" i="13"/>
  <c r="H230" i="13" s="1"/>
  <c r="G231" i="13"/>
  <c r="H231" i="13" s="1"/>
  <c r="G232" i="13"/>
  <c r="H232" i="13" s="1"/>
  <c r="G233" i="13"/>
  <c r="H233" i="13" s="1"/>
  <c r="G234" i="13"/>
  <c r="H234" i="13" s="1"/>
  <c r="G235" i="13"/>
  <c r="H235" i="13" s="1"/>
  <c r="G236" i="13"/>
  <c r="H236" i="13" s="1"/>
  <c r="G237" i="13"/>
  <c r="H237" i="13" s="1"/>
  <c r="G238" i="13"/>
  <c r="H238" i="13" s="1"/>
  <c r="G239" i="13"/>
  <c r="H239" i="13" s="1"/>
  <c r="G240" i="13"/>
  <c r="H240" i="13" s="1"/>
  <c r="G241" i="13"/>
  <c r="H241" i="13" s="1"/>
  <c r="G242" i="13"/>
  <c r="H242" i="13" s="1"/>
  <c r="G243" i="13"/>
  <c r="H243" i="13" s="1"/>
  <c r="G244" i="13"/>
  <c r="H244" i="13" s="1"/>
  <c r="G245" i="13"/>
  <c r="H245" i="13" s="1"/>
  <c r="G246" i="13"/>
  <c r="H246" i="13" s="1"/>
  <c r="G247" i="13"/>
  <c r="H247" i="13" s="1"/>
  <c r="G248" i="13"/>
  <c r="H248" i="13" s="1"/>
  <c r="G249" i="13"/>
  <c r="H249" i="13" s="1"/>
  <c r="G250" i="13"/>
  <c r="H250" i="13" s="1"/>
  <c r="G251" i="13"/>
  <c r="H251" i="13" s="1"/>
  <c r="G252" i="13"/>
  <c r="H252" i="13" s="1"/>
  <c r="G253" i="13"/>
  <c r="H253" i="13" s="1"/>
  <c r="G254" i="13"/>
  <c r="H254" i="13" s="1"/>
  <c r="G255" i="13"/>
  <c r="H255" i="13" s="1"/>
  <c r="G256" i="13"/>
  <c r="H256" i="13" s="1"/>
  <c r="G257" i="13"/>
  <c r="H257" i="13" s="1"/>
  <c r="G258" i="13"/>
  <c r="H258" i="13" s="1"/>
  <c r="G259" i="13"/>
  <c r="H259" i="13" s="1"/>
  <c r="G260" i="13"/>
  <c r="H260" i="13" s="1"/>
  <c r="G261" i="13"/>
  <c r="H261" i="13" s="1"/>
  <c r="G262" i="13"/>
  <c r="H262" i="13" s="1"/>
  <c r="G263" i="13"/>
  <c r="H263" i="13" s="1"/>
  <c r="G264" i="13"/>
  <c r="H264" i="13" s="1"/>
  <c r="G265" i="13"/>
  <c r="H265" i="13" s="1"/>
  <c r="G266" i="13"/>
  <c r="H266" i="13" s="1"/>
  <c r="G267" i="13"/>
  <c r="H267" i="13" s="1"/>
  <c r="G268" i="13"/>
  <c r="H268" i="13" s="1"/>
  <c r="G269" i="13"/>
  <c r="H269" i="13" s="1"/>
  <c r="G270" i="13"/>
  <c r="H270" i="13" s="1"/>
  <c r="G271" i="13"/>
  <c r="H271" i="13" s="1"/>
  <c r="G272" i="13"/>
  <c r="H272" i="13" s="1"/>
  <c r="G273" i="13"/>
  <c r="H273" i="13" s="1"/>
  <c r="G274" i="13"/>
  <c r="H274" i="13" s="1"/>
  <c r="G275" i="13"/>
  <c r="H275" i="13" s="1"/>
  <c r="G276" i="13"/>
  <c r="H276" i="13" s="1"/>
  <c r="G277" i="13"/>
  <c r="H277" i="13" s="1"/>
  <c r="G278" i="13"/>
  <c r="H278" i="13" s="1"/>
  <c r="G279" i="13"/>
  <c r="H279" i="13" s="1"/>
  <c r="G280" i="13"/>
  <c r="H280" i="13" s="1"/>
  <c r="G281" i="13"/>
  <c r="H281" i="13" s="1"/>
  <c r="G282" i="13"/>
  <c r="H282" i="13" s="1"/>
  <c r="G283" i="13"/>
  <c r="H283" i="13" s="1"/>
  <c r="G284" i="13"/>
  <c r="H284" i="13" s="1"/>
  <c r="G285" i="13"/>
  <c r="H285" i="13" s="1"/>
  <c r="G286" i="13"/>
  <c r="H286" i="13" s="1"/>
  <c r="G287" i="13"/>
  <c r="H287" i="13" s="1"/>
  <c r="G288" i="13"/>
  <c r="H288" i="13" s="1"/>
  <c r="G289" i="13"/>
  <c r="H289" i="13" s="1"/>
  <c r="G290" i="13"/>
  <c r="H290" i="13" s="1"/>
  <c r="G291" i="13"/>
  <c r="H291" i="13" s="1"/>
  <c r="G292" i="13"/>
  <c r="H292" i="13" s="1"/>
  <c r="G293" i="13"/>
  <c r="H293" i="13" s="1"/>
  <c r="G294" i="13"/>
  <c r="H294" i="13" s="1"/>
  <c r="G295" i="13"/>
  <c r="H295" i="13" s="1"/>
  <c r="G296" i="13"/>
  <c r="H296" i="13" s="1"/>
  <c r="G297" i="13"/>
  <c r="H297" i="13" s="1"/>
  <c r="G298" i="13"/>
  <c r="H298" i="13" s="1"/>
  <c r="G299" i="13"/>
  <c r="H299" i="13" s="1"/>
  <c r="G300" i="13"/>
  <c r="H300" i="13" s="1"/>
  <c r="G301" i="13"/>
  <c r="H301" i="13" s="1"/>
  <c r="G302" i="13"/>
  <c r="H302" i="13" s="1"/>
  <c r="G303" i="13"/>
  <c r="H303" i="13" s="1"/>
  <c r="G304" i="13"/>
  <c r="H304" i="13" s="1"/>
  <c r="G305" i="13"/>
  <c r="H305" i="13" s="1"/>
  <c r="G306" i="13"/>
  <c r="H306" i="13" s="1"/>
  <c r="G307" i="13"/>
  <c r="H307" i="13" s="1"/>
  <c r="G308" i="13"/>
  <c r="H308" i="13" s="1"/>
  <c r="G309" i="13"/>
  <c r="H309" i="13" s="1"/>
  <c r="G310" i="13"/>
  <c r="H310" i="13" s="1"/>
  <c r="G311" i="13"/>
  <c r="H311" i="13" s="1"/>
  <c r="G312" i="13"/>
  <c r="H312" i="13" s="1"/>
  <c r="G313" i="13"/>
  <c r="H313" i="13" s="1"/>
  <c r="G314" i="13"/>
  <c r="H314" i="13" s="1"/>
  <c r="G315" i="13"/>
  <c r="H315" i="13" s="1"/>
  <c r="G316" i="13"/>
  <c r="H316" i="13" s="1"/>
  <c r="G317" i="13"/>
  <c r="H317" i="13" s="1"/>
  <c r="G318" i="13"/>
  <c r="H318" i="13" s="1"/>
  <c r="G319" i="13"/>
  <c r="H319" i="13" s="1"/>
  <c r="G320" i="13"/>
  <c r="H320" i="13" s="1"/>
  <c r="G321" i="13"/>
  <c r="H321" i="13" s="1"/>
  <c r="G322" i="13"/>
  <c r="H322" i="13" s="1"/>
  <c r="G323" i="13"/>
  <c r="H323" i="13" s="1"/>
  <c r="G324" i="13"/>
  <c r="H324" i="13" s="1"/>
  <c r="G325" i="13"/>
  <c r="H325" i="13" s="1"/>
  <c r="G326" i="13"/>
  <c r="H326" i="13" s="1"/>
  <c r="G327" i="13"/>
  <c r="H327" i="13" s="1"/>
  <c r="G328" i="13"/>
  <c r="H328" i="13" s="1"/>
  <c r="G329" i="13"/>
  <c r="H329" i="13" s="1"/>
  <c r="G330" i="13"/>
  <c r="H330" i="13" s="1"/>
  <c r="G331" i="13"/>
  <c r="H331" i="13" s="1"/>
  <c r="G332" i="13"/>
  <c r="H332" i="13" s="1"/>
  <c r="G333" i="13"/>
  <c r="H333" i="13" s="1"/>
  <c r="G334" i="13"/>
  <c r="H334" i="13" s="1"/>
  <c r="G335" i="13"/>
  <c r="H335" i="13" s="1"/>
  <c r="G336" i="13"/>
  <c r="H336" i="13" s="1"/>
  <c r="G337" i="13"/>
  <c r="H337" i="13" s="1"/>
  <c r="G338" i="13"/>
  <c r="H338" i="13" s="1"/>
  <c r="G339" i="13"/>
  <c r="H339" i="13" s="1"/>
  <c r="G340" i="13"/>
  <c r="H340" i="13" s="1"/>
  <c r="G341" i="13"/>
  <c r="H341" i="13" s="1"/>
  <c r="G342" i="13"/>
  <c r="H342" i="13" s="1"/>
  <c r="G343" i="13"/>
  <c r="H343" i="13" s="1"/>
  <c r="G344" i="13"/>
  <c r="H344" i="13" s="1"/>
  <c r="G345" i="13"/>
  <c r="H345" i="13" s="1"/>
  <c r="G346" i="13"/>
  <c r="H346" i="13" s="1"/>
  <c r="G347" i="13"/>
  <c r="H347" i="13" s="1"/>
  <c r="G348" i="13"/>
  <c r="H348" i="13" s="1"/>
  <c r="G349" i="13"/>
  <c r="H349" i="13" s="1"/>
  <c r="G350" i="13"/>
  <c r="H350" i="13" s="1"/>
  <c r="G351" i="13"/>
  <c r="H351" i="13" s="1"/>
  <c r="G352" i="13"/>
  <c r="H352" i="13" s="1"/>
  <c r="G353" i="13"/>
  <c r="H353" i="13" s="1"/>
  <c r="G354" i="13"/>
  <c r="H354" i="13" s="1"/>
  <c r="G355" i="13"/>
  <c r="H355" i="13" s="1"/>
  <c r="G356" i="13"/>
  <c r="H356" i="13" s="1"/>
  <c r="G357" i="13"/>
  <c r="H357" i="13" s="1"/>
  <c r="G358" i="13"/>
  <c r="H358" i="13" s="1"/>
  <c r="G359" i="13"/>
  <c r="H359" i="13" s="1"/>
  <c r="G360" i="13"/>
  <c r="H360" i="13" s="1"/>
  <c r="G361" i="13"/>
  <c r="H361" i="13" s="1"/>
  <c r="G362" i="13"/>
  <c r="H362" i="13" s="1"/>
  <c r="G363" i="13"/>
  <c r="H363" i="13" s="1"/>
  <c r="G364" i="13"/>
  <c r="H364" i="13" s="1"/>
  <c r="G365" i="13"/>
  <c r="H365" i="13" s="1"/>
  <c r="G366" i="13"/>
  <c r="H366" i="13" s="1"/>
  <c r="G367" i="13"/>
  <c r="H367" i="13" s="1"/>
  <c r="G368" i="13"/>
  <c r="H368" i="13" s="1"/>
  <c r="G369" i="13"/>
  <c r="H369" i="13" s="1"/>
  <c r="G370" i="13"/>
  <c r="H370" i="13" s="1"/>
  <c r="G371" i="13"/>
  <c r="H371" i="13" s="1"/>
  <c r="G372" i="13"/>
  <c r="H372" i="13" s="1"/>
  <c r="G373" i="13"/>
  <c r="H373" i="13" s="1"/>
  <c r="G374" i="13"/>
  <c r="H374" i="13" s="1"/>
  <c r="G375" i="13"/>
  <c r="H375" i="13" s="1"/>
  <c r="G376" i="13"/>
  <c r="H376" i="13" s="1"/>
  <c r="G377" i="13"/>
  <c r="H377" i="13" s="1"/>
  <c r="G378" i="13"/>
  <c r="H378" i="13" s="1"/>
  <c r="G379" i="13"/>
  <c r="H379" i="13" s="1"/>
  <c r="G380" i="13"/>
  <c r="H380" i="13" s="1"/>
  <c r="G381" i="13"/>
  <c r="H381" i="13" s="1"/>
  <c r="G382" i="13"/>
  <c r="H382" i="13" s="1"/>
  <c r="G383" i="13"/>
  <c r="H383" i="13" s="1"/>
  <c r="G384" i="13"/>
  <c r="H384" i="13" s="1"/>
  <c r="G385" i="13"/>
  <c r="H385" i="13" s="1"/>
  <c r="G386" i="13"/>
  <c r="H386" i="13" s="1"/>
  <c r="G387" i="13"/>
  <c r="H387" i="13" s="1"/>
  <c r="G388" i="13"/>
  <c r="H388" i="13" s="1"/>
  <c r="G389" i="13"/>
  <c r="H389" i="13" s="1"/>
  <c r="G390" i="13"/>
  <c r="H390" i="13" s="1"/>
  <c r="G391" i="13"/>
  <c r="H391" i="13" s="1"/>
  <c r="G392" i="13"/>
  <c r="H392" i="13" s="1"/>
  <c r="G393" i="13"/>
  <c r="H393" i="13" s="1"/>
  <c r="G394" i="13"/>
  <c r="H394" i="13" s="1"/>
  <c r="G395" i="13"/>
  <c r="H395" i="13" s="1"/>
  <c r="G396" i="13"/>
  <c r="H396" i="13" s="1"/>
  <c r="G397" i="13"/>
  <c r="H397" i="13" s="1"/>
  <c r="G398" i="13"/>
  <c r="H398" i="13" s="1"/>
  <c r="G399" i="13"/>
  <c r="H399" i="13" s="1"/>
  <c r="G400" i="13"/>
  <c r="H400" i="13" s="1"/>
  <c r="G401" i="13"/>
  <c r="H401" i="13" s="1"/>
  <c r="G402" i="13"/>
  <c r="H402" i="13" s="1"/>
  <c r="G403" i="13"/>
  <c r="H403" i="13" s="1"/>
  <c r="G404" i="13"/>
  <c r="H404" i="13" s="1"/>
  <c r="G405" i="13"/>
  <c r="H405" i="13" s="1"/>
  <c r="G406" i="13"/>
  <c r="H406" i="13" s="1"/>
  <c r="G407" i="13"/>
  <c r="H407" i="13" s="1"/>
  <c r="G408" i="13"/>
  <c r="H408" i="13" s="1"/>
  <c r="G409" i="13"/>
  <c r="H409" i="13" s="1"/>
  <c r="G410" i="13"/>
  <c r="H410" i="13" s="1"/>
  <c r="G411" i="13"/>
  <c r="H411" i="13" s="1"/>
  <c r="G412" i="13"/>
  <c r="H412" i="13" s="1"/>
  <c r="G413" i="13"/>
  <c r="H413" i="13" s="1"/>
  <c r="G414" i="13"/>
  <c r="H414" i="13" s="1"/>
  <c r="G415" i="13"/>
  <c r="H415" i="13" s="1"/>
  <c r="G416" i="13"/>
  <c r="H416" i="13" s="1"/>
  <c r="G417" i="13"/>
  <c r="H417" i="13" s="1"/>
  <c r="G418" i="13"/>
  <c r="H418" i="13" s="1"/>
  <c r="G419" i="13"/>
  <c r="H419" i="13" s="1"/>
  <c r="G420" i="13"/>
  <c r="H420" i="13" s="1"/>
  <c r="G421" i="13"/>
  <c r="H421" i="13" s="1"/>
  <c r="G422" i="13"/>
  <c r="H422" i="13" s="1"/>
  <c r="G423" i="13"/>
  <c r="H423" i="13" s="1"/>
  <c r="G424" i="13"/>
  <c r="H424" i="13" s="1"/>
  <c r="G425" i="13"/>
  <c r="H425" i="13" s="1"/>
  <c r="G426" i="13"/>
  <c r="H426" i="13" s="1"/>
  <c r="G427" i="13"/>
  <c r="H427" i="13" s="1"/>
  <c r="G428" i="13"/>
  <c r="H428" i="13" s="1"/>
  <c r="G429" i="13"/>
  <c r="H429" i="13" s="1"/>
  <c r="G430" i="13"/>
  <c r="H430" i="13" s="1"/>
  <c r="G431" i="13"/>
  <c r="H431" i="13" s="1"/>
  <c r="G432" i="13"/>
  <c r="H432" i="13" s="1"/>
  <c r="G433" i="13"/>
  <c r="H433" i="13" s="1"/>
  <c r="G434" i="13"/>
  <c r="H434" i="13" s="1"/>
  <c r="G435" i="13"/>
  <c r="H435" i="13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H32" i="12" s="1"/>
  <c r="G33" i="12"/>
  <c r="H33" i="12" s="1"/>
  <c r="G34" i="12"/>
  <c r="H34" i="12" s="1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H40" i="12" s="1"/>
  <c r="G41" i="12"/>
  <c r="H41" i="12" s="1"/>
  <c r="G42" i="12"/>
  <c r="H42" i="12" s="1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H48" i="12" s="1"/>
  <c r="G49" i="12"/>
  <c r="H49" i="12" s="1"/>
  <c r="G50" i="12"/>
  <c r="H50" i="12" s="1"/>
  <c r="G51" i="12"/>
  <c r="H51" i="12" s="1"/>
  <c r="G52" i="12"/>
  <c r="H52" i="12" s="1"/>
  <c r="G53" i="12"/>
  <c r="H53" i="12" s="1"/>
  <c r="G54" i="12"/>
  <c r="H54" i="12" s="1"/>
  <c r="G55" i="12"/>
  <c r="H55" i="12" s="1"/>
  <c r="G56" i="12"/>
  <c r="H56" i="12" s="1"/>
  <c r="G57" i="12"/>
  <c r="H57" i="12" s="1"/>
  <c r="G58" i="12"/>
  <c r="H58" i="12" s="1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H64" i="12" s="1"/>
  <c r="G65" i="12"/>
  <c r="H65" i="12" s="1"/>
  <c r="G66" i="12"/>
  <c r="H66" i="12" s="1"/>
  <c r="G67" i="12"/>
  <c r="H67" i="12" s="1"/>
  <c r="G68" i="12"/>
  <c r="H68" i="12" s="1"/>
  <c r="G69" i="12"/>
  <c r="H69" i="12" s="1"/>
  <c r="G70" i="12"/>
  <c r="H70" i="12" s="1"/>
  <c r="G71" i="12"/>
  <c r="H71" i="12" s="1"/>
  <c r="G72" i="12"/>
  <c r="H72" i="12" s="1"/>
  <c r="G73" i="12"/>
  <c r="H73" i="12" s="1"/>
  <c r="G74" i="12"/>
  <c r="H74" i="12" s="1"/>
  <c r="G75" i="12"/>
  <c r="H75" i="12" s="1"/>
  <c r="G76" i="12"/>
  <c r="H76" i="12" s="1"/>
  <c r="G77" i="12"/>
  <c r="H77" i="12" s="1"/>
  <c r="G78" i="12"/>
  <c r="H78" i="12" s="1"/>
  <c r="G79" i="12"/>
  <c r="H79" i="12" s="1"/>
  <c r="G80" i="12"/>
  <c r="H80" i="12" s="1"/>
  <c r="G81" i="12"/>
  <c r="H81" i="12" s="1"/>
  <c r="G82" i="12"/>
  <c r="H82" i="12" s="1"/>
  <c r="G83" i="12"/>
  <c r="H83" i="12" s="1"/>
  <c r="G84" i="12"/>
  <c r="H84" i="12" s="1"/>
  <c r="G85" i="12"/>
  <c r="H85" i="12" s="1"/>
  <c r="G86" i="12"/>
  <c r="H86" i="12" s="1"/>
  <c r="G87" i="12"/>
  <c r="H87" i="12" s="1"/>
  <c r="G88" i="12"/>
  <c r="H88" i="12" s="1"/>
  <c r="G89" i="12"/>
  <c r="H89" i="12" s="1"/>
  <c r="G90" i="12"/>
  <c r="H90" i="12" s="1"/>
  <c r="G91" i="12"/>
  <c r="H91" i="12" s="1"/>
  <c r="G92" i="12"/>
  <c r="H92" i="12" s="1"/>
  <c r="G93" i="12"/>
  <c r="H93" i="12" s="1"/>
  <c r="G94" i="12"/>
  <c r="H94" i="12" s="1"/>
  <c r="G95" i="12"/>
  <c r="H95" i="12" s="1"/>
  <c r="G96" i="12"/>
  <c r="H96" i="12" s="1"/>
  <c r="G97" i="12"/>
  <c r="H97" i="12" s="1"/>
  <c r="G98" i="12"/>
  <c r="H98" i="12" s="1"/>
  <c r="G99" i="12"/>
  <c r="H99" i="12" s="1"/>
  <c r="G100" i="12"/>
  <c r="H100" i="12" s="1"/>
  <c r="G101" i="12"/>
  <c r="H101" i="12" s="1"/>
  <c r="G102" i="12"/>
  <c r="H102" i="12" s="1"/>
  <c r="G103" i="12"/>
  <c r="H103" i="12" s="1"/>
  <c r="G104" i="12"/>
  <c r="H104" i="12" s="1"/>
  <c r="G105" i="12"/>
  <c r="H105" i="12" s="1"/>
  <c r="G106" i="12"/>
  <c r="H106" i="12" s="1"/>
  <c r="G107" i="12"/>
  <c r="H107" i="12" s="1"/>
  <c r="G108" i="12"/>
  <c r="H108" i="12" s="1"/>
  <c r="G109" i="12"/>
  <c r="H109" i="12" s="1"/>
  <c r="G110" i="12"/>
  <c r="H110" i="12" s="1"/>
  <c r="G111" i="12"/>
  <c r="H111" i="12" s="1"/>
  <c r="G112" i="12"/>
  <c r="H112" i="12" s="1"/>
  <c r="G113" i="12"/>
  <c r="H113" i="12" s="1"/>
  <c r="G114" i="12"/>
  <c r="H114" i="12" s="1"/>
  <c r="G115" i="12"/>
  <c r="H115" i="12" s="1"/>
  <c r="G116" i="12"/>
  <c r="H116" i="12" s="1"/>
  <c r="G117" i="12"/>
  <c r="H117" i="12" s="1"/>
  <c r="G118" i="12"/>
  <c r="H118" i="12" s="1"/>
  <c r="G119" i="12"/>
  <c r="H119" i="12" s="1"/>
  <c r="G120" i="12"/>
  <c r="H120" i="12" s="1"/>
  <c r="G121" i="12"/>
  <c r="H121" i="12" s="1"/>
  <c r="G122" i="12"/>
  <c r="H122" i="12" s="1"/>
  <c r="G123" i="12"/>
  <c r="H123" i="12" s="1"/>
  <c r="G124" i="12"/>
  <c r="H124" i="12" s="1"/>
  <c r="G125" i="12"/>
  <c r="H125" i="12" s="1"/>
  <c r="G126" i="12"/>
  <c r="H126" i="12" s="1"/>
  <c r="G127" i="12"/>
  <c r="H127" i="12" s="1"/>
  <c r="G128" i="12"/>
  <c r="H128" i="12" s="1"/>
  <c r="G129" i="12"/>
  <c r="H129" i="12" s="1"/>
  <c r="G130" i="12"/>
  <c r="H130" i="12" s="1"/>
  <c r="G131" i="12"/>
  <c r="H131" i="12" s="1"/>
  <c r="G132" i="12"/>
  <c r="H132" i="12" s="1"/>
  <c r="G133" i="12"/>
  <c r="H133" i="12" s="1"/>
  <c r="G134" i="12"/>
  <c r="H134" i="12" s="1"/>
  <c r="G135" i="12"/>
  <c r="H135" i="12" s="1"/>
  <c r="G136" i="12"/>
  <c r="H136" i="12" s="1"/>
  <c r="G137" i="12"/>
  <c r="H137" i="12" s="1"/>
  <c r="G138" i="12"/>
  <c r="H138" i="12" s="1"/>
  <c r="G139" i="12"/>
  <c r="H139" i="12" s="1"/>
  <c r="G140" i="12"/>
  <c r="H140" i="12" s="1"/>
  <c r="G141" i="12"/>
  <c r="H141" i="12" s="1"/>
  <c r="G142" i="12"/>
  <c r="H142" i="12" s="1"/>
  <c r="G143" i="12"/>
  <c r="H143" i="12" s="1"/>
  <c r="G144" i="12"/>
  <c r="H144" i="12" s="1"/>
  <c r="G145" i="12"/>
  <c r="H145" i="12" s="1"/>
  <c r="G146" i="12"/>
  <c r="H146" i="12" s="1"/>
  <c r="G147" i="12"/>
  <c r="H147" i="12" s="1"/>
  <c r="G148" i="12"/>
  <c r="H148" i="12" s="1"/>
  <c r="G149" i="12"/>
  <c r="H149" i="12" s="1"/>
  <c r="G150" i="12"/>
  <c r="H150" i="12" s="1"/>
  <c r="G151" i="12"/>
  <c r="H151" i="12" s="1"/>
  <c r="G152" i="12"/>
  <c r="H152" i="12" s="1"/>
  <c r="G153" i="12"/>
  <c r="H153" i="12" s="1"/>
  <c r="G154" i="12"/>
  <c r="H154" i="12" s="1"/>
  <c r="G155" i="12"/>
  <c r="H155" i="12" s="1"/>
  <c r="G156" i="12"/>
  <c r="H156" i="12" s="1"/>
  <c r="G157" i="12"/>
  <c r="H157" i="12" s="1"/>
  <c r="G158" i="12"/>
  <c r="H158" i="12" s="1"/>
  <c r="G159" i="12"/>
  <c r="H159" i="12" s="1"/>
  <c r="G160" i="12"/>
  <c r="H160" i="12" s="1"/>
  <c r="G161" i="12"/>
  <c r="H161" i="12" s="1"/>
  <c r="G162" i="12"/>
  <c r="H162" i="12" s="1"/>
  <c r="G163" i="12"/>
  <c r="H163" i="12" s="1"/>
  <c r="G164" i="12"/>
  <c r="H164" i="12" s="1"/>
  <c r="G165" i="12"/>
  <c r="H165" i="12" s="1"/>
  <c r="G166" i="12"/>
  <c r="H166" i="12" s="1"/>
  <c r="G167" i="12"/>
  <c r="H167" i="12" s="1"/>
  <c r="G168" i="12"/>
  <c r="H168" i="12" s="1"/>
  <c r="G169" i="12"/>
  <c r="H169" i="12" s="1"/>
  <c r="G170" i="12"/>
  <c r="H170" i="12" s="1"/>
  <c r="G171" i="12"/>
  <c r="H171" i="12" s="1"/>
  <c r="G172" i="12"/>
  <c r="H172" i="12" s="1"/>
  <c r="G173" i="12"/>
  <c r="H173" i="12" s="1"/>
  <c r="G174" i="12"/>
  <c r="H174" i="12" s="1"/>
  <c r="G175" i="12"/>
  <c r="H175" i="12" s="1"/>
  <c r="G176" i="12"/>
  <c r="H176" i="12" s="1"/>
  <c r="G177" i="12"/>
  <c r="H177" i="12" s="1"/>
  <c r="G178" i="12"/>
  <c r="H178" i="12" s="1"/>
  <c r="G179" i="12"/>
  <c r="H179" i="12" s="1"/>
  <c r="G180" i="12"/>
  <c r="H180" i="12" s="1"/>
  <c r="G181" i="12"/>
  <c r="H181" i="12" s="1"/>
  <c r="G182" i="12"/>
  <c r="H182" i="12" s="1"/>
  <c r="G183" i="12"/>
  <c r="H183" i="12" s="1"/>
  <c r="G184" i="12"/>
  <c r="H184" i="12" s="1"/>
  <c r="G185" i="12"/>
  <c r="H185" i="12" s="1"/>
  <c r="G186" i="12"/>
  <c r="H186" i="12" s="1"/>
  <c r="G187" i="12"/>
  <c r="H187" i="12" s="1"/>
  <c r="G188" i="12"/>
  <c r="H188" i="12" s="1"/>
  <c r="G189" i="12"/>
  <c r="H189" i="12" s="1"/>
  <c r="G190" i="12"/>
  <c r="H190" i="12" s="1"/>
  <c r="G191" i="12"/>
  <c r="H191" i="12" s="1"/>
  <c r="G192" i="12"/>
  <c r="H192" i="12" s="1"/>
  <c r="G193" i="12"/>
  <c r="H193" i="12" s="1"/>
  <c r="G194" i="12"/>
  <c r="H194" i="12" s="1"/>
  <c r="G195" i="12"/>
  <c r="H195" i="12" s="1"/>
  <c r="G196" i="12"/>
  <c r="H196" i="12" s="1"/>
  <c r="G197" i="12"/>
  <c r="H197" i="12" s="1"/>
  <c r="G198" i="12"/>
  <c r="H198" i="12" s="1"/>
  <c r="G199" i="12"/>
  <c r="H199" i="12" s="1"/>
  <c r="G200" i="12"/>
  <c r="H200" i="12" s="1"/>
  <c r="G201" i="12"/>
  <c r="H201" i="12" s="1"/>
  <c r="G202" i="12"/>
  <c r="H202" i="12" s="1"/>
  <c r="G203" i="12"/>
  <c r="H203" i="12" s="1"/>
  <c r="G204" i="12"/>
  <c r="H204" i="12" s="1"/>
  <c r="G205" i="12"/>
  <c r="H205" i="12" s="1"/>
  <c r="G206" i="12"/>
  <c r="H206" i="12" s="1"/>
  <c r="G207" i="12"/>
  <c r="H207" i="12" s="1"/>
  <c r="G208" i="12"/>
  <c r="H208" i="12" s="1"/>
  <c r="G209" i="12"/>
  <c r="H209" i="12" s="1"/>
  <c r="G210" i="12"/>
  <c r="H210" i="12" s="1"/>
  <c r="G211" i="12"/>
  <c r="H211" i="12" s="1"/>
  <c r="G212" i="12"/>
  <c r="H212" i="12" s="1"/>
  <c r="G213" i="12"/>
  <c r="H213" i="12" s="1"/>
  <c r="G214" i="12"/>
  <c r="H214" i="12" s="1"/>
  <c r="G215" i="12"/>
  <c r="H215" i="12" s="1"/>
  <c r="G216" i="12"/>
  <c r="H216" i="12" s="1"/>
  <c r="G217" i="12"/>
  <c r="H217" i="12" s="1"/>
  <c r="G218" i="12"/>
  <c r="H218" i="12" s="1"/>
  <c r="G219" i="12"/>
  <c r="H219" i="12" s="1"/>
  <c r="G220" i="12"/>
  <c r="H220" i="12" s="1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77" i="12"/>
  <c r="H277" i="12" s="1"/>
  <c r="G278" i="12"/>
  <c r="H278" i="12" s="1"/>
  <c r="G279" i="12"/>
  <c r="H279" i="12" s="1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G288" i="12"/>
  <c r="H288" i="12" s="1"/>
  <c r="G289" i="12"/>
  <c r="H289" i="12" s="1"/>
  <c r="G290" i="12"/>
  <c r="H290" i="12" s="1"/>
  <c r="G291" i="12"/>
  <c r="H291" i="12" s="1"/>
  <c r="G292" i="12"/>
  <c r="H292" i="12" s="1"/>
  <c r="G293" i="12"/>
  <c r="H293" i="12" s="1"/>
  <c r="G294" i="12"/>
  <c r="H294" i="12" s="1"/>
  <c r="G295" i="12"/>
  <c r="H295" i="12" s="1"/>
  <c r="G296" i="12"/>
  <c r="H296" i="12" s="1"/>
  <c r="G297" i="12"/>
  <c r="H297" i="12" s="1"/>
  <c r="G298" i="12"/>
  <c r="H298" i="12" s="1"/>
  <c r="G299" i="12"/>
  <c r="H299" i="12" s="1"/>
  <c r="G300" i="12"/>
  <c r="H300" i="12" s="1"/>
  <c r="G301" i="12"/>
  <c r="H301" i="12" s="1"/>
  <c r="G302" i="12"/>
  <c r="H302" i="12" s="1"/>
  <c r="G303" i="12"/>
  <c r="H303" i="12" s="1"/>
  <c r="G304" i="12"/>
  <c r="H304" i="12" s="1"/>
  <c r="G305" i="12"/>
  <c r="H305" i="12" s="1"/>
  <c r="G306" i="12"/>
  <c r="H306" i="12" s="1"/>
  <c r="G307" i="12"/>
  <c r="H307" i="12" s="1"/>
  <c r="G308" i="12"/>
  <c r="H308" i="12" s="1"/>
  <c r="G309" i="12"/>
  <c r="H309" i="12" s="1"/>
  <c r="G310" i="12"/>
  <c r="H310" i="12" s="1"/>
  <c r="G311" i="12"/>
  <c r="H311" i="12" s="1"/>
  <c r="G312" i="12"/>
  <c r="H312" i="12" s="1"/>
  <c r="G313" i="12"/>
  <c r="H313" i="12" s="1"/>
  <c r="G314" i="12"/>
  <c r="H314" i="12" s="1"/>
  <c r="G315" i="12"/>
  <c r="H315" i="12" s="1"/>
  <c r="G316" i="12"/>
  <c r="H316" i="12" s="1"/>
  <c r="G317" i="12"/>
  <c r="H317" i="12" s="1"/>
  <c r="G318" i="12"/>
  <c r="H318" i="12" s="1"/>
  <c r="G319" i="12"/>
  <c r="H319" i="12" s="1"/>
  <c r="G320" i="12"/>
  <c r="H320" i="12" s="1"/>
  <c r="G321" i="12"/>
  <c r="H321" i="12" s="1"/>
  <c r="G322" i="12"/>
  <c r="H322" i="12" s="1"/>
  <c r="G323" i="12"/>
  <c r="H323" i="12" s="1"/>
  <c r="G324" i="12"/>
  <c r="H324" i="12" s="1"/>
  <c r="G325" i="12"/>
  <c r="H325" i="12" s="1"/>
  <c r="G326" i="12"/>
  <c r="H326" i="12" s="1"/>
  <c r="G327" i="12"/>
  <c r="H327" i="12" s="1"/>
  <c r="G328" i="12"/>
  <c r="H328" i="12" s="1"/>
  <c r="G329" i="12"/>
  <c r="H329" i="12" s="1"/>
  <c r="G330" i="12"/>
  <c r="H330" i="12" s="1"/>
  <c r="G331" i="12"/>
  <c r="H331" i="12" s="1"/>
  <c r="G332" i="12"/>
  <c r="H332" i="12" s="1"/>
  <c r="G333" i="12"/>
  <c r="H333" i="12" s="1"/>
  <c r="G334" i="12"/>
  <c r="H334" i="12" s="1"/>
  <c r="G335" i="12"/>
  <c r="H335" i="12" s="1"/>
  <c r="G336" i="12"/>
  <c r="H336" i="12" s="1"/>
  <c r="G337" i="12"/>
  <c r="H337" i="12" s="1"/>
  <c r="G338" i="12"/>
  <c r="H338" i="12" s="1"/>
  <c r="G339" i="12"/>
  <c r="H339" i="12" s="1"/>
  <c r="G340" i="12"/>
  <c r="H340" i="12" s="1"/>
  <c r="G341" i="12"/>
  <c r="H341" i="12" s="1"/>
  <c r="G342" i="12"/>
  <c r="H342" i="12" s="1"/>
  <c r="G343" i="12"/>
  <c r="H343" i="12" s="1"/>
  <c r="G344" i="12"/>
  <c r="H344" i="12" s="1"/>
  <c r="G345" i="12"/>
  <c r="H345" i="12" s="1"/>
  <c r="G346" i="12"/>
  <c r="H346" i="12" s="1"/>
  <c r="G347" i="12"/>
  <c r="H347" i="12" s="1"/>
  <c r="G348" i="12"/>
  <c r="H348" i="12" s="1"/>
  <c r="G349" i="12"/>
  <c r="H349" i="12" s="1"/>
  <c r="G350" i="12"/>
  <c r="H350" i="12" s="1"/>
  <c r="G351" i="12"/>
  <c r="H351" i="12" s="1"/>
  <c r="G352" i="12"/>
  <c r="H352" i="12" s="1"/>
  <c r="G353" i="12"/>
  <c r="H353" i="12" s="1"/>
  <c r="G354" i="12"/>
  <c r="H354" i="12" s="1"/>
  <c r="G355" i="12"/>
  <c r="H355" i="12" s="1"/>
  <c r="G356" i="12"/>
  <c r="H356" i="12" s="1"/>
  <c r="G357" i="12"/>
  <c r="H357" i="12" s="1"/>
  <c r="G358" i="12"/>
  <c r="H358" i="12" s="1"/>
  <c r="G359" i="12"/>
  <c r="H359" i="12" s="1"/>
  <c r="G360" i="12"/>
  <c r="H360" i="12" s="1"/>
  <c r="G361" i="12"/>
  <c r="H361" i="12" s="1"/>
  <c r="G362" i="12"/>
  <c r="H362" i="12" s="1"/>
  <c r="G363" i="12"/>
  <c r="H363" i="12" s="1"/>
  <c r="G364" i="12"/>
  <c r="H364" i="12" s="1"/>
  <c r="G365" i="12"/>
  <c r="H365" i="12" s="1"/>
  <c r="G366" i="12"/>
  <c r="H366" i="12" s="1"/>
  <c r="G367" i="12"/>
  <c r="H367" i="12" s="1"/>
  <c r="G368" i="12"/>
  <c r="H368" i="12" s="1"/>
  <c r="G369" i="12"/>
  <c r="H369" i="12" s="1"/>
  <c r="G370" i="12"/>
  <c r="H370" i="12" s="1"/>
  <c r="G371" i="12"/>
  <c r="H371" i="12" s="1"/>
  <c r="G372" i="12"/>
  <c r="H372" i="12" s="1"/>
  <c r="G373" i="12"/>
  <c r="H373" i="12" s="1"/>
  <c r="G374" i="12"/>
  <c r="H374" i="12" s="1"/>
  <c r="G375" i="12"/>
  <c r="H375" i="12" s="1"/>
  <c r="G376" i="12"/>
  <c r="H376" i="12" s="1"/>
  <c r="G377" i="12"/>
  <c r="H377" i="12" s="1"/>
  <c r="G378" i="12"/>
  <c r="H378" i="12" s="1"/>
  <c r="G379" i="12"/>
  <c r="H379" i="12" s="1"/>
  <c r="G380" i="12"/>
  <c r="H380" i="12" s="1"/>
  <c r="G381" i="12"/>
  <c r="H381" i="12" s="1"/>
  <c r="G382" i="12"/>
  <c r="H382" i="12" s="1"/>
  <c r="G383" i="12"/>
  <c r="H383" i="12" s="1"/>
  <c r="G384" i="12"/>
  <c r="H384" i="12" s="1"/>
  <c r="G385" i="12"/>
  <c r="H385" i="12" s="1"/>
  <c r="G386" i="12"/>
  <c r="H386" i="12" s="1"/>
  <c r="G387" i="12"/>
  <c r="H387" i="12" s="1"/>
  <c r="G388" i="12"/>
  <c r="H388" i="12" s="1"/>
  <c r="G389" i="12"/>
  <c r="H389" i="12" s="1"/>
  <c r="G390" i="12"/>
  <c r="H390" i="12" s="1"/>
  <c r="G391" i="12"/>
  <c r="H391" i="12" s="1"/>
  <c r="G392" i="12"/>
  <c r="H392" i="12" s="1"/>
  <c r="G393" i="12"/>
  <c r="H393" i="12" s="1"/>
  <c r="G394" i="12"/>
  <c r="H394" i="12" s="1"/>
  <c r="G395" i="12"/>
  <c r="H395" i="12" s="1"/>
  <c r="G396" i="12"/>
  <c r="H396" i="12" s="1"/>
  <c r="G397" i="12"/>
  <c r="H397" i="12" s="1"/>
  <c r="G398" i="12"/>
  <c r="H398" i="12" s="1"/>
  <c r="G399" i="12"/>
  <c r="H399" i="12" s="1"/>
  <c r="G400" i="12"/>
  <c r="H400" i="12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 s="1"/>
  <c r="G49" i="11"/>
  <c r="H49" i="11" s="1"/>
  <c r="G50" i="11"/>
  <c r="H50" i="11" s="1"/>
  <c r="G51" i="11"/>
  <c r="H51" i="11" s="1"/>
  <c r="G52" i="11"/>
  <c r="H52" i="11" s="1"/>
  <c r="G53" i="11"/>
  <c r="H53" i="11" s="1"/>
  <c r="G54" i="11"/>
  <c r="H54" i="11" s="1"/>
  <c r="G55" i="11"/>
  <c r="H55" i="11" s="1"/>
  <c r="G56" i="11"/>
  <c r="H56" i="11" s="1"/>
  <c r="G57" i="11"/>
  <c r="H57" i="11" s="1"/>
  <c r="G58" i="11"/>
  <c r="H58" i="11" s="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 s="1"/>
  <c r="G81" i="11"/>
  <c r="H81" i="11" s="1"/>
  <c r="G82" i="11"/>
  <c r="H82" i="11" s="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 s="1"/>
  <c r="G89" i="11"/>
  <c r="H89" i="11" s="1"/>
  <c r="G90" i="11"/>
  <c r="H90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H101" i="11" s="1"/>
  <c r="G102" i="11"/>
  <c r="H102" i="11" s="1"/>
  <c r="G103" i="11"/>
  <c r="H103" i="11" s="1"/>
  <c r="G104" i="11"/>
  <c r="H104" i="11" s="1"/>
  <c r="G105" i="11"/>
  <c r="H105" i="11" s="1"/>
  <c r="G106" i="11"/>
  <c r="H106" i="11" s="1"/>
  <c r="G107" i="11"/>
  <c r="H107" i="11" s="1"/>
  <c r="G108" i="11"/>
  <c r="H108" i="11" s="1"/>
  <c r="G109" i="11"/>
  <c r="H109" i="11" s="1"/>
  <c r="G110" i="11"/>
  <c r="H110" i="11" s="1"/>
  <c r="G111" i="11"/>
  <c r="H111" i="11" s="1"/>
  <c r="G112" i="11"/>
  <c r="H112" i="11" s="1"/>
  <c r="G113" i="11"/>
  <c r="H113" i="11" s="1"/>
  <c r="G114" i="11"/>
  <c r="H114" i="11" s="1"/>
  <c r="G115" i="11"/>
  <c r="H115" i="11" s="1"/>
  <c r="G116" i="11"/>
  <c r="H116" i="11" s="1"/>
  <c r="G117" i="11"/>
  <c r="H117" i="11" s="1"/>
  <c r="G118" i="11"/>
  <c r="H118" i="11" s="1"/>
  <c r="G119" i="11"/>
  <c r="H119" i="11" s="1"/>
  <c r="G120" i="11"/>
  <c r="H120" i="11" s="1"/>
  <c r="G121" i="11"/>
  <c r="H121" i="11" s="1"/>
  <c r="G122" i="11"/>
  <c r="H122" i="11" s="1"/>
  <c r="G123" i="11"/>
  <c r="H123" i="11" s="1"/>
  <c r="G124" i="11"/>
  <c r="H124" i="11" s="1"/>
  <c r="G125" i="11"/>
  <c r="H125" i="11" s="1"/>
  <c r="G126" i="11"/>
  <c r="H126" i="11" s="1"/>
  <c r="G127" i="11"/>
  <c r="H127" i="11" s="1"/>
  <c r="G128" i="11"/>
  <c r="H128" i="11" s="1"/>
  <c r="G129" i="11"/>
  <c r="H129" i="11" s="1"/>
  <c r="G130" i="11"/>
  <c r="H130" i="11" s="1"/>
  <c r="G131" i="11"/>
  <c r="H131" i="11" s="1"/>
  <c r="G132" i="11"/>
  <c r="H132" i="11" s="1"/>
  <c r="G133" i="11"/>
  <c r="H133" i="11" s="1"/>
  <c r="G134" i="11"/>
  <c r="H134" i="11" s="1"/>
  <c r="G135" i="11"/>
  <c r="H135" i="11" s="1"/>
  <c r="G136" i="11"/>
  <c r="H136" i="11" s="1"/>
  <c r="G137" i="11"/>
  <c r="H137" i="11" s="1"/>
  <c r="G138" i="11"/>
  <c r="H138" i="11" s="1"/>
  <c r="G139" i="11"/>
  <c r="H139" i="11" s="1"/>
  <c r="G140" i="11"/>
  <c r="H140" i="11" s="1"/>
  <c r="G141" i="11"/>
  <c r="H141" i="11" s="1"/>
  <c r="G142" i="11"/>
  <c r="H142" i="11" s="1"/>
  <c r="G143" i="11"/>
  <c r="H143" i="11" s="1"/>
  <c r="G144" i="11"/>
  <c r="H144" i="11" s="1"/>
  <c r="G145" i="11"/>
  <c r="H145" i="11" s="1"/>
  <c r="G146" i="11"/>
  <c r="H146" i="11" s="1"/>
  <c r="G147" i="11"/>
  <c r="H147" i="11" s="1"/>
  <c r="G148" i="11"/>
  <c r="H148" i="11" s="1"/>
  <c r="G149" i="11"/>
  <c r="H149" i="11" s="1"/>
  <c r="G150" i="11"/>
  <c r="H150" i="11" s="1"/>
  <c r="G151" i="11"/>
  <c r="H151" i="11" s="1"/>
  <c r="G152" i="11"/>
  <c r="H152" i="11" s="1"/>
  <c r="G153" i="11"/>
  <c r="H153" i="11" s="1"/>
  <c r="G154" i="11"/>
  <c r="H154" i="11" s="1"/>
  <c r="G155" i="11"/>
  <c r="H155" i="11" s="1"/>
  <c r="G156" i="11"/>
  <c r="H156" i="11" s="1"/>
  <c r="G157" i="11"/>
  <c r="H157" i="11" s="1"/>
  <c r="G158" i="11"/>
  <c r="H158" i="11" s="1"/>
  <c r="G159" i="11"/>
  <c r="H159" i="11" s="1"/>
  <c r="G160" i="11"/>
  <c r="H160" i="11" s="1"/>
  <c r="G161" i="11"/>
  <c r="H161" i="11" s="1"/>
  <c r="G162" i="11"/>
  <c r="H162" i="11" s="1"/>
  <c r="G163" i="11"/>
  <c r="H163" i="11" s="1"/>
  <c r="G164" i="11"/>
  <c r="H164" i="11" s="1"/>
  <c r="G165" i="11"/>
  <c r="H165" i="11" s="1"/>
  <c r="G166" i="11"/>
  <c r="H166" i="11" s="1"/>
  <c r="G167" i="11"/>
  <c r="H167" i="11" s="1"/>
  <c r="G168" i="11"/>
  <c r="H168" i="11" s="1"/>
  <c r="G169" i="11"/>
  <c r="H169" i="11" s="1"/>
  <c r="G170" i="11"/>
  <c r="H170" i="11" s="1"/>
  <c r="G171" i="11"/>
  <c r="H171" i="11" s="1"/>
  <c r="G172" i="11"/>
  <c r="H172" i="11" s="1"/>
  <c r="G173" i="11"/>
  <c r="H173" i="11" s="1"/>
  <c r="G174" i="11"/>
  <c r="H174" i="11" s="1"/>
  <c r="G175" i="11"/>
  <c r="H175" i="11" s="1"/>
  <c r="G176" i="11"/>
  <c r="H176" i="11" s="1"/>
  <c r="G177" i="11"/>
  <c r="H177" i="11" s="1"/>
  <c r="G178" i="11"/>
  <c r="H178" i="11" s="1"/>
  <c r="G179" i="11"/>
  <c r="H179" i="11" s="1"/>
  <c r="G180" i="11"/>
  <c r="H180" i="11" s="1"/>
  <c r="G181" i="11"/>
  <c r="H181" i="11" s="1"/>
  <c r="G182" i="11"/>
  <c r="H182" i="11" s="1"/>
  <c r="G183" i="11"/>
  <c r="H183" i="11" s="1"/>
  <c r="G184" i="11"/>
  <c r="H184" i="11" s="1"/>
  <c r="G185" i="11"/>
  <c r="H185" i="11" s="1"/>
  <c r="G186" i="11"/>
  <c r="H186" i="11" s="1"/>
  <c r="G187" i="11"/>
  <c r="H187" i="11" s="1"/>
  <c r="G188" i="11"/>
  <c r="H188" i="11" s="1"/>
  <c r="G189" i="11"/>
  <c r="H189" i="11" s="1"/>
  <c r="G190" i="11"/>
  <c r="H190" i="11" s="1"/>
  <c r="G191" i="11"/>
  <c r="H191" i="11" s="1"/>
  <c r="G192" i="11"/>
  <c r="H192" i="11" s="1"/>
  <c r="G193" i="11"/>
  <c r="H193" i="11" s="1"/>
  <c r="G194" i="11"/>
  <c r="H194" i="11" s="1"/>
  <c r="G195" i="11"/>
  <c r="H195" i="11" s="1"/>
  <c r="G196" i="11"/>
  <c r="H196" i="11" s="1"/>
  <c r="G197" i="11"/>
  <c r="H197" i="11" s="1"/>
  <c r="G198" i="11"/>
  <c r="H198" i="11" s="1"/>
  <c r="G199" i="11"/>
  <c r="H199" i="11" s="1"/>
  <c r="G200" i="11"/>
  <c r="H200" i="11" s="1"/>
  <c r="G201" i="11"/>
  <c r="H201" i="11" s="1"/>
  <c r="G202" i="11"/>
  <c r="H202" i="11" s="1"/>
  <c r="G203" i="11"/>
  <c r="H203" i="11" s="1"/>
  <c r="G204" i="11"/>
  <c r="H204" i="11" s="1"/>
  <c r="G205" i="11"/>
  <c r="H205" i="11" s="1"/>
  <c r="G206" i="11"/>
  <c r="H206" i="11" s="1"/>
  <c r="G207" i="11"/>
  <c r="H207" i="11" s="1"/>
  <c r="G208" i="11"/>
  <c r="H208" i="11" s="1"/>
  <c r="G209" i="11"/>
  <c r="H209" i="11" s="1"/>
  <c r="G210" i="11"/>
  <c r="H210" i="11" s="1"/>
  <c r="G211" i="11"/>
  <c r="H211" i="11" s="1"/>
  <c r="G212" i="11"/>
  <c r="H212" i="11" s="1"/>
  <c r="G213" i="11"/>
  <c r="H213" i="11" s="1"/>
  <c r="G214" i="11"/>
  <c r="H214" i="11" s="1"/>
  <c r="G215" i="11"/>
  <c r="H215" i="11" s="1"/>
  <c r="G216" i="11"/>
  <c r="H216" i="11" s="1"/>
  <c r="G217" i="11"/>
  <c r="H217" i="11" s="1"/>
  <c r="G218" i="11"/>
  <c r="H218" i="11" s="1"/>
  <c r="G219" i="11"/>
  <c r="H219" i="11" s="1"/>
  <c r="G220" i="11"/>
  <c r="H220" i="11" s="1"/>
  <c r="G221" i="11"/>
  <c r="H221" i="11" s="1"/>
  <c r="G222" i="11"/>
  <c r="H222" i="11" s="1"/>
  <c r="G223" i="11"/>
  <c r="H223" i="11" s="1"/>
  <c r="G224" i="11"/>
  <c r="H224" i="11" s="1"/>
  <c r="G225" i="11"/>
  <c r="H225" i="11" s="1"/>
  <c r="G226" i="11"/>
  <c r="H226" i="11" s="1"/>
  <c r="G227" i="11"/>
  <c r="H227" i="11" s="1"/>
  <c r="G228" i="11"/>
  <c r="H228" i="11" s="1"/>
  <c r="G229" i="11"/>
  <c r="H229" i="11" s="1"/>
  <c r="G230" i="11"/>
  <c r="H230" i="11" s="1"/>
  <c r="G231" i="11"/>
  <c r="H231" i="11" s="1"/>
  <c r="G232" i="11"/>
  <c r="H232" i="11" s="1"/>
  <c r="G233" i="11"/>
  <c r="H233" i="11" s="1"/>
  <c r="G234" i="11"/>
  <c r="H234" i="11" s="1"/>
  <c r="G235" i="11"/>
  <c r="H235" i="11" s="1"/>
  <c r="G236" i="11"/>
  <c r="H236" i="11" s="1"/>
  <c r="G237" i="11"/>
  <c r="H237" i="11" s="1"/>
  <c r="G238" i="11"/>
  <c r="H238" i="11" s="1"/>
  <c r="G239" i="11"/>
  <c r="H239" i="11" s="1"/>
  <c r="G240" i="11"/>
  <c r="H240" i="11" s="1"/>
  <c r="G241" i="11"/>
  <c r="H241" i="11" s="1"/>
  <c r="G242" i="11"/>
  <c r="H242" i="11" s="1"/>
  <c r="G243" i="11"/>
  <c r="H243" i="11" s="1"/>
  <c r="G244" i="11"/>
  <c r="H244" i="11" s="1"/>
  <c r="G245" i="11"/>
  <c r="H245" i="11" s="1"/>
  <c r="G246" i="11"/>
  <c r="H246" i="11" s="1"/>
  <c r="G247" i="11"/>
  <c r="H247" i="11" s="1"/>
  <c r="G248" i="11"/>
  <c r="H248" i="11" s="1"/>
  <c r="G249" i="11"/>
  <c r="H249" i="11" s="1"/>
  <c r="G250" i="11"/>
  <c r="H250" i="11" s="1"/>
  <c r="G251" i="11"/>
  <c r="H251" i="11" s="1"/>
  <c r="G252" i="11"/>
  <c r="H252" i="11" s="1"/>
  <c r="G253" i="11"/>
  <c r="H253" i="11" s="1"/>
  <c r="G254" i="11"/>
  <c r="H254" i="11" s="1"/>
  <c r="G255" i="11"/>
  <c r="H255" i="11" s="1"/>
  <c r="G256" i="11"/>
  <c r="H256" i="11" s="1"/>
  <c r="G257" i="11"/>
  <c r="H257" i="11" s="1"/>
  <c r="G258" i="11"/>
  <c r="H258" i="11" s="1"/>
  <c r="G259" i="11"/>
  <c r="H259" i="11" s="1"/>
  <c r="G260" i="11"/>
  <c r="H260" i="11" s="1"/>
  <c r="G261" i="11"/>
  <c r="H261" i="11" s="1"/>
  <c r="G262" i="11"/>
  <c r="H262" i="11" s="1"/>
  <c r="G263" i="11"/>
  <c r="H263" i="11" s="1"/>
  <c r="G264" i="11"/>
  <c r="H264" i="11" s="1"/>
  <c r="G265" i="11"/>
  <c r="H265" i="11" s="1"/>
  <c r="G266" i="11"/>
  <c r="H266" i="11" s="1"/>
  <c r="G267" i="11"/>
  <c r="H267" i="11" s="1"/>
  <c r="G268" i="11"/>
  <c r="H268" i="11" s="1"/>
  <c r="G269" i="11"/>
  <c r="H269" i="11" s="1"/>
  <c r="G270" i="11"/>
  <c r="H270" i="11" s="1"/>
  <c r="G271" i="11"/>
  <c r="H271" i="11" s="1"/>
  <c r="G272" i="11"/>
  <c r="H272" i="11" s="1"/>
  <c r="G273" i="11"/>
  <c r="H273" i="11" s="1"/>
  <c r="G274" i="11"/>
  <c r="H274" i="11" s="1"/>
  <c r="G275" i="11"/>
  <c r="H275" i="11" s="1"/>
  <c r="G276" i="11"/>
  <c r="H276" i="11" s="1"/>
  <c r="G277" i="11"/>
  <c r="H277" i="11" s="1"/>
  <c r="G278" i="11"/>
  <c r="H278" i="11" s="1"/>
  <c r="G279" i="11"/>
  <c r="H279" i="11" s="1"/>
  <c r="G280" i="11"/>
  <c r="H280" i="11" s="1"/>
  <c r="G281" i="11"/>
  <c r="H281" i="11" s="1"/>
  <c r="G282" i="11"/>
  <c r="H282" i="11" s="1"/>
  <c r="G283" i="11"/>
  <c r="H283" i="11" s="1"/>
  <c r="G284" i="11"/>
  <c r="H284" i="11" s="1"/>
  <c r="G285" i="11"/>
  <c r="H285" i="11" s="1"/>
  <c r="G286" i="11"/>
  <c r="H286" i="11" s="1"/>
  <c r="G287" i="11"/>
  <c r="H287" i="11" s="1"/>
  <c r="G288" i="11"/>
  <c r="H288" i="11" s="1"/>
  <c r="G289" i="11"/>
  <c r="H289" i="11" s="1"/>
  <c r="G290" i="11"/>
  <c r="H290" i="11" s="1"/>
  <c r="G291" i="11"/>
  <c r="H291" i="11" s="1"/>
  <c r="G292" i="11"/>
  <c r="H292" i="11" s="1"/>
  <c r="G293" i="11"/>
  <c r="H293" i="11" s="1"/>
  <c r="G294" i="11"/>
  <c r="H294" i="11" s="1"/>
  <c r="G295" i="11"/>
  <c r="H295" i="11" s="1"/>
  <c r="G296" i="11"/>
  <c r="H296" i="11" s="1"/>
  <c r="G297" i="11"/>
  <c r="H297" i="11" s="1"/>
  <c r="G298" i="11"/>
  <c r="H298" i="11" s="1"/>
  <c r="G299" i="11"/>
  <c r="H299" i="11" s="1"/>
  <c r="G300" i="11"/>
  <c r="H300" i="11" s="1"/>
  <c r="G301" i="11"/>
  <c r="H301" i="11" s="1"/>
  <c r="G302" i="11"/>
  <c r="H302" i="11" s="1"/>
  <c r="G303" i="11"/>
  <c r="H303" i="11" s="1"/>
  <c r="G304" i="11"/>
  <c r="H304" i="11" s="1"/>
  <c r="G305" i="11"/>
  <c r="H305" i="11" s="1"/>
  <c r="G306" i="11"/>
  <c r="H306" i="11" s="1"/>
  <c r="G307" i="11"/>
  <c r="H307" i="11" s="1"/>
  <c r="G308" i="11"/>
  <c r="H308" i="11" s="1"/>
  <c r="G309" i="11"/>
  <c r="H309" i="11" s="1"/>
  <c r="G310" i="11"/>
  <c r="H310" i="11" s="1"/>
  <c r="G311" i="11"/>
  <c r="H311" i="11" s="1"/>
  <c r="G312" i="11"/>
  <c r="H312" i="11" s="1"/>
  <c r="G313" i="11"/>
  <c r="H313" i="11" s="1"/>
  <c r="G314" i="11"/>
  <c r="H314" i="11" s="1"/>
  <c r="G315" i="11"/>
  <c r="H315" i="11" s="1"/>
  <c r="G316" i="11"/>
  <c r="H316" i="11" s="1"/>
  <c r="G317" i="11"/>
  <c r="H317" i="11" s="1"/>
  <c r="G318" i="11"/>
  <c r="H318" i="11" s="1"/>
  <c r="G319" i="11"/>
  <c r="H319" i="11" s="1"/>
  <c r="G320" i="11"/>
  <c r="H320" i="11" s="1"/>
  <c r="G321" i="11"/>
  <c r="H321" i="11" s="1"/>
  <c r="G322" i="11"/>
  <c r="H322" i="11" s="1"/>
  <c r="G323" i="11"/>
  <c r="H323" i="11" s="1"/>
  <c r="G324" i="11"/>
  <c r="H324" i="11" s="1"/>
  <c r="G325" i="11"/>
  <c r="H325" i="11" s="1"/>
  <c r="G326" i="11"/>
  <c r="H326" i="11" s="1"/>
  <c r="G327" i="11"/>
  <c r="H327" i="11" s="1"/>
  <c r="G328" i="11"/>
  <c r="H328" i="11" s="1"/>
  <c r="G329" i="11"/>
  <c r="H329" i="11" s="1"/>
  <c r="G330" i="11"/>
  <c r="H330" i="11" s="1"/>
  <c r="G331" i="11"/>
  <c r="H331" i="11" s="1"/>
  <c r="G332" i="11"/>
  <c r="H332" i="11" s="1"/>
  <c r="G333" i="11"/>
  <c r="H333" i="11" s="1"/>
  <c r="G334" i="11"/>
  <c r="H334" i="11" s="1"/>
  <c r="G335" i="11"/>
  <c r="H335" i="11" s="1"/>
  <c r="G336" i="11"/>
  <c r="H336" i="11" s="1"/>
  <c r="G337" i="11"/>
  <c r="H337" i="11" s="1"/>
  <c r="G338" i="11"/>
  <c r="H338" i="11" s="1"/>
  <c r="G339" i="11"/>
  <c r="H339" i="11" s="1"/>
  <c r="G340" i="11"/>
  <c r="H340" i="11" s="1"/>
  <c r="G341" i="11"/>
  <c r="H341" i="11" s="1"/>
  <c r="G342" i="11"/>
  <c r="H342" i="11" s="1"/>
  <c r="G343" i="11"/>
  <c r="H343" i="11" s="1"/>
  <c r="G344" i="11"/>
  <c r="H344" i="11" s="1"/>
  <c r="G345" i="11"/>
  <c r="H345" i="11" s="1"/>
  <c r="G346" i="11"/>
  <c r="H346" i="11" s="1"/>
  <c r="G347" i="11"/>
  <c r="H347" i="11" s="1"/>
  <c r="G348" i="11"/>
  <c r="H348" i="11" s="1"/>
  <c r="G349" i="11"/>
  <c r="H349" i="11" s="1"/>
  <c r="G350" i="11"/>
  <c r="H350" i="11" s="1"/>
  <c r="G351" i="11"/>
  <c r="H351" i="11" s="1"/>
  <c r="G352" i="11"/>
  <c r="H352" i="11" s="1"/>
  <c r="G353" i="11"/>
  <c r="H353" i="11" s="1"/>
  <c r="G354" i="11"/>
  <c r="H354" i="11" s="1"/>
  <c r="G355" i="11"/>
  <c r="H355" i="11" s="1"/>
  <c r="G356" i="11"/>
  <c r="H356" i="11" s="1"/>
  <c r="G357" i="11"/>
  <c r="H357" i="11" s="1"/>
  <c r="G358" i="11"/>
  <c r="H358" i="11" s="1"/>
  <c r="G359" i="11"/>
  <c r="H359" i="11" s="1"/>
  <c r="G360" i="11"/>
  <c r="H360" i="11" s="1"/>
  <c r="G361" i="11"/>
  <c r="H361" i="11" s="1"/>
  <c r="G362" i="11"/>
  <c r="H362" i="11" s="1"/>
  <c r="G363" i="11"/>
  <c r="H363" i="11" s="1"/>
  <c r="G364" i="11"/>
  <c r="H364" i="11" s="1"/>
  <c r="G365" i="11"/>
  <c r="H365" i="11" s="1"/>
  <c r="G366" i="11"/>
  <c r="H366" i="11" s="1"/>
  <c r="G367" i="11"/>
  <c r="H367" i="11" s="1"/>
  <c r="G368" i="11"/>
  <c r="H368" i="11" s="1"/>
  <c r="G369" i="11"/>
  <c r="H369" i="11" s="1"/>
  <c r="G370" i="11"/>
  <c r="H370" i="11" s="1"/>
  <c r="G371" i="11"/>
  <c r="H371" i="11" s="1"/>
  <c r="G372" i="11"/>
  <c r="H372" i="11" s="1"/>
  <c r="G373" i="11"/>
  <c r="H373" i="11" s="1"/>
  <c r="G374" i="11"/>
  <c r="H374" i="11" s="1"/>
  <c r="G375" i="11"/>
  <c r="H375" i="11" s="1"/>
  <c r="G376" i="11"/>
  <c r="H376" i="11" s="1"/>
  <c r="G16" i="8" l="1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16" i="5" l="1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H509" i="3" s="1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H521" i="3" s="1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H529" i="3" s="1"/>
  <c r="G530" i="3"/>
  <c r="H530" i="3" s="1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H537" i="3" s="1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</calcChain>
</file>

<file path=xl/sharedStrings.xml><?xml version="1.0" encoding="utf-8"?>
<sst xmlns="http://schemas.openxmlformats.org/spreadsheetml/2006/main" count="1016" uniqueCount="140">
  <si>
    <t>%Left</t>
  </si>
  <si>
    <t>Volts</t>
  </si>
  <si>
    <t>ppb</t>
  </si>
  <si>
    <t>HH:MM:SS</t>
  </si>
  <si>
    <t>M/D/YYYY</t>
  </si>
  <si>
    <t>IBatt</t>
  </si>
  <si>
    <t>RWT (ug/L)</t>
  </si>
  <si>
    <t>RWTV</t>
  </si>
  <si>
    <t>RWT</t>
  </si>
  <si>
    <t>Time</t>
  </si>
  <si>
    <t>Date</t>
  </si>
  <si>
    <t xml:space="preserve">Calculated </t>
  </si>
  <si>
    <t>Measured</t>
  </si>
  <si>
    <t>Circltr warmup (HH:MM:SS) : 00:00:00</t>
  </si>
  <si>
    <t>Sensor warmup (HH:MM:SS) : 00:00:15</t>
  </si>
  <si>
    <t>Interval (HH:MM:SS) : 00:00:30</t>
  </si>
  <si>
    <t>Stopping Time (HH:MM:SS) : 19:15:00</t>
  </si>
  <si>
    <t>Stopping Date (M/D/YYYY) : 7/28/2020</t>
  </si>
  <si>
    <t>Starting Time (HH:MM:SS) : 15:15:00</t>
  </si>
  <si>
    <t>R² = 0.9998</t>
  </si>
  <si>
    <t>GEORGE</t>
  </si>
  <si>
    <t>Starting Date (M/D/YYYY) : 7/28/2020</t>
  </si>
  <si>
    <t>y = 162.33x - 0.865</t>
  </si>
  <si>
    <t xml:space="preserve">Standard Curve: </t>
  </si>
  <si>
    <t>Setup Time (HH:MM:SS) : 15:07:45</t>
  </si>
  <si>
    <t>100 mg</t>
  </si>
  <si>
    <t>RWT amount:</t>
  </si>
  <si>
    <t>Setup Date (M/D/YYYY) : 7/28/2020</t>
  </si>
  <si>
    <t xml:space="preserve">Release Time: </t>
  </si>
  <si>
    <t>Log File Name : George RWT 28Jul20 MIX GainTest</t>
  </si>
  <si>
    <t>MIX</t>
  </si>
  <si>
    <t xml:space="preserve">Stream </t>
  </si>
  <si>
    <t>Hydrolab MS5 44556</t>
  </si>
  <si>
    <t>Sensor warmup (HH:MM:SS) : 00:00:30</t>
  </si>
  <si>
    <t>Stopping Time (HH:MM:SS) : 16:00:00</t>
  </si>
  <si>
    <t>Stopping Date (M/D/YYYY) : 7/29/2020</t>
  </si>
  <si>
    <t>Starting Time (HH:MM:SS) : 11:30:00</t>
  </si>
  <si>
    <t>YOKO</t>
  </si>
  <si>
    <t>Starting Date (M/D/YYYY) : 7/29/2020</t>
  </si>
  <si>
    <t>y = 154.43x - 0.611</t>
  </si>
  <si>
    <t>Setup Time (HH:MM:SS) : 10:55:31</t>
  </si>
  <si>
    <t>Setup Date (M/D/YYYY) : 7/29/2020</t>
  </si>
  <si>
    <t>Log File Name : Yoko RWT 29Jul20 PG 30secWarm</t>
  </si>
  <si>
    <t>PG</t>
  </si>
  <si>
    <t>Hydrolab MS5 45987</t>
  </si>
  <si>
    <t>#</t>
  </si>
  <si>
    <t>R² = 0.9997</t>
  </si>
  <si>
    <t>RINGO</t>
  </si>
  <si>
    <t>y = 168.97x - 0.613</t>
  </si>
  <si>
    <t>Setup Time (HH:MM:SS) : 09:52:47</t>
  </si>
  <si>
    <t>Log File Name : Ringo RWT 29Jul20 COBB 30secWarm</t>
  </si>
  <si>
    <t>COBB</t>
  </si>
  <si>
    <t>Hydrolab MS5 44555</t>
  </si>
  <si>
    <t>Stopping Time (HH:MM:SS) : 18:00:00</t>
  </si>
  <si>
    <t>Starting Time (HH:MM:SS) : 14:00:00</t>
  </si>
  <si>
    <t>Setup Time (HH:MM:SS) : 13:02:33</t>
  </si>
  <si>
    <t>Log File Name : Ringo RWT 28Jul20 Sand Warm30</t>
  </si>
  <si>
    <t>Sand</t>
  </si>
  <si>
    <t>Stopping Time (HH:MM:SS) : 20:30:00</t>
  </si>
  <si>
    <t>Stopping Date (M/D/YYYY) : 9/6/2020</t>
  </si>
  <si>
    <t>Starting Time (HH:MM:SS) : 15:30:00</t>
  </si>
  <si>
    <t>Starting Date (M/D/YYYY) : 9/6/2020</t>
  </si>
  <si>
    <t>Setup Time (HH:MM:SS) : 14:57:59</t>
  </si>
  <si>
    <t>Setup Date (M/D/YYYY) : 9/6/2020</t>
  </si>
  <si>
    <t>Log File Name : George PG RWT 6Sept20 30sec</t>
  </si>
  <si>
    <t>Setup Time (HH:MM:SS) : 14:51:48</t>
  </si>
  <si>
    <t>Log File Name : Yoko COBB rwT 6Sept20 30Sec</t>
  </si>
  <si>
    <t>AK2</t>
  </si>
  <si>
    <t>y = 161.06x - 0.7515</t>
  </si>
  <si>
    <t>Setup Time (HH:MM:SS) : 14:45:38</t>
  </si>
  <si>
    <t>SAND</t>
  </si>
  <si>
    <t>Log File Name : AK2 Sand RWT 6Sept20 30Sec</t>
  </si>
  <si>
    <t>IGNORE 2nd Curve from UPSTREAM</t>
  </si>
  <si>
    <t>Hydrolab MS5 44292</t>
  </si>
  <si>
    <t>Setup Time (HH:MM:SS) : 14:39:48</t>
  </si>
  <si>
    <t>Log File Name : Ringo MIX RWT 6Sept20 30ses</t>
  </si>
  <si>
    <t>Stopping Date (M/D/YYYY) : 8/16/2020</t>
  </si>
  <si>
    <t>Starting Time (HH:MM:SS) : 13:00:00</t>
  </si>
  <si>
    <t>Starting Date (M/D/YYYY) : 8/16/2020</t>
  </si>
  <si>
    <t>Setup Time (HH:MM:SS) : 11:08:23</t>
  </si>
  <si>
    <t>Setup Date (M/D/YYYY) : 8/16/2020</t>
  </si>
  <si>
    <t>Log File Name : RINGO MIX RWT 16Aug20 30SecWarm</t>
  </si>
  <si>
    <t>IGNORE 2nd CURVE after 16:00 from usptream</t>
  </si>
  <si>
    <t>Stopping Time (HH:MM:SS) : 19:00:00</t>
  </si>
  <si>
    <t>Starting Time (HH:MM:SS) : 16:00:00</t>
  </si>
  <si>
    <t>Setup Time (HH:MM:SS) : 15:55:52</t>
  </si>
  <si>
    <t>Log File Name : George PG RWT 16Aug20</t>
  </si>
  <si>
    <t>Starting Time (HH:MM:SS) : 15:45:00</t>
  </si>
  <si>
    <t>Setup Time (HH:MM:SS) : 15:42:59</t>
  </si>
  <si>
    <t>Log File Name : Yoko Cobb RWT 16Aug20 30secWarm</t>
  </si>
  <si>
    <t>Setup Time (HH:MM:SS) : 10:55:55</t>
  </si>
  <si>
    <t>Log File Name : AK2 SAND RWT 16Aug20 30secWarm</t>
  </si>
  <si>
    <t>IGNORE 2nd Curve after 16:00 from UPSTREAM</t>
  </si>
  <si>
    <t>Stopping Time (HH:MM:SS) : 18:35:00</t>
  </si>
  <si>
    <t>Stopping Date (M/D/YYYY) : 7/6/2020</t>
  </si>
  <si>
    <t>Starting Time (HH:MM:SS) : 15:35:00</t>
  </si>
  <si>
    <t>Starting Date (M/D/YYYY) : 7/6/2020</t>
  </si>
  <si>
    <t>Setup Time (HH:MM:SS) : 15:22:22</t>
  </si>
  <si>
    <t>Setup Date (M/D/YYYY) : 7/6/2020</t>
  </si>
  <si>
    <t>Note: ignore 2nd curve late in data; from uptream RWT release</t>
  </si>
  <si>
    <t>Log File Name : AK2_6Jul20_RWT_MIX</t>
  </si>
  <si>
    <t>Stopping Time (HH:MM:SS) : 19:35:00</t>
  </si>
  <si>
    <t>Starting Time (HH:MM:SS) : 16:30:00</t>
  </si>
  <si>
    <t>Setup Time (HH:MM:SS) : 16:16:41</t>
  </si>
  <si>
    <t>Log File Name : Yoko_6JUL20_RWT_PG</t>
  </si>
  <si>
    <t>Stopping Date (M/D/YYYY) : 7/7/2020</t>
  </si>
  <si>
    <t>Starting Date (M/D/YYYY) : 7/7/2020</t>
  </si>
  <si>
    <t>Setup Time (HH:MM:SS) : 12:50:57</t>
  </si>
  <si>
    <t>Setup Date (M/D/YYYY) : 7/7/2020</t>
  </si>
  <si>
    <t>Log File Name : AK2_7Jul20_RWT_Cobb redo</t>
  </si>
  <si>
    <t>Stopping Time (HH:MM:SS) : 19:30:00</t>
  </si>
  <si>
    <t>Stopping Date (M/D/YYYY) : 7/8/2020</t>
  </si>
  <si>
    <t>Starting Time (HH:MM:SS) : 14:30:00</t>
  </si>
  <si>
    <t>Starting Date (M/D/YYYY) : 7/8/2020</t>
  </si>
  <si>
    <t>Setup Time (HH:MM:SS) : 13:14:55</t>
  </si>
  <si>
    <t>Setup Date (M/D/YYYY) : 7/8/2020</t>
  </si>
  <si>
    <t>SAND #2</t>
  </si>
  <si>
    <t>Log File Name : AK2_8Jul20_RWT_Sand Redo2</t>
  </si>
  <si>
    <t>Background Corrected RWT</t>
  </si>
  <si>
    <t>CutOffTime</t>
  </si>
  <si>
    <t>Hit Time</t>
  </si>
  <si>
    <t>Background RWT</t>
  </si>
  <si>
    <t>CutOff</t>
  </si>
  <si>
    <t>Background Corrected</t>
  </si>
  <si>
    <t>Cut Off</t>
  </si>
  <si>
    <t>Discharge1</t>
  </si>
  <si>
    <t>Discharge2</t>
  </si>
  <si>
    <t>Discharge3</t>
  </si>
  <si>
    <t>DischargeAverage</t>
  </si>
  <si>
    <t>Discharge4</t>
  </si>
  <si>
    <t>Substrate</t>
  </si>
  <si>
    <t>Biofilm</t>
  </si>
  <si>
    <t>Day Start</t>
  </si>
  <si>
    <t>Day Stop</t>
  </si>
  <si>
    <t>Shade</t>
  </si>
  <si>
    <t>Mix</t>
  </si>
  <si>
    <t>Cobb</t>
  </si>
  <si>
    <t>Low</t>
  </si>
  <si>
    <t>High</t>
  </si>
  <si>
    <t>ReShade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</si>
</sst>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7A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B7E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2">
    <xf numFmtId="0" fontId="0" fillId="0" borderId="0" xfId="0"/>
    <xf numFmtId="0" fontId="2" fillId="0" borderId="0" xfId="1"/>
    <xf numFmtId="21" fontId="2" fillId="0" borderId="0" xfId="1" applyNumberFormat="1"/>
    <xf numFmtId="14" fontId="2" fillId="0" borderId="0" xfId="1" applyNumberFormat="1"/>
    <xf numFmtId="0" fontId="2" fillId="2" borderId="0" xfId="1" applyFill="1"/>
    <xf numFmtId="0" fontId="2" fillId="3" borderId="0" xfId="1" applyFill="1"/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0" fillId="0" borderId="0" xfId="2" applyFont="1" applyAlignment="1">
      <alignment horizontal="center"/>
    </xf>
    <xf numFmtId="164" fontId="2" fillId="0" borderId="0" xfId="1" applyNumberFormat="1"/>
    <xf numFmtId="0" fontId="4" fillId="0" borderId="0" xfId="1" applyFont="1" applyAlignment="1">
      <alignment horizontal="left" vertical="center" readingOrder="1"/>
    </xf>
    <xf numFmtId="164" fontId="3" fillId="4" borderId="0" xfId="1" applyNumberFormat="1" applyFont="1" applyFill="1"/>
    <xf numFmtId="0" fontId="3" fillId="4" borderId="0" xfId="2" applyFont="1" applyFill="1" applyAlignment="1">
      <alignment horizontal="center"/>
    </xf>
    <xf numFmtId="0" fontId="3" fillId="4" borderId="0" xfId="1" applyFont="1" applyFill="1"/>
    <xf numFmtId="20" fontId="3" fillId="3" borderId="0" xfId="1" applyNumberFormat="1" applyFont="1" applyFill="1" applyAlignment="1">
      <alignment horizontal="left"/>
    </xf>
    <xf numFmtId="0" fontId="2" fillId="5" borderId="0" xfId="1" applyFill="1"/>
    <xf numFmtId="0" fontId="3" fillId="5" borderId="0" xfId="1" applyFont="1" applyFill="1"/>
    <xf numFmtId="164" fontId="3" fillId="6" borderId="0" xfId="1" applyNumberFormat="1" applyFont="1" applyFill="1"/>
    <xf numFmtId="0" fontId="3" fillId="6" borderId="0" xfId="2" applyFont="1" applyFill="1" applyAlignment="1">
      <alignment horizontal="center"/>
    </xf>
    <xf numFmtId="0" fontId="3" fillId="6" borderId="0" xfId="1" applyFont="1" applyFill="1"/>
    <xf numFmtId="0" fontId="2" fillId="0" borderId="1" xfId="1" applyBorder="1"/>
    <xf numFmtId="164" fontId="3" fillId="7" borderId="0" xfId="1" applyNumberFormat="1" applyFont="1" applyFill="1"/>
    <xf numFmtId="0" fontId="3" fillId="7" borderId="0" xfId="2" applyFont="1" applyFill="1" applyAlignment="1">
      <alignment horizontal="center"/>
    </xf>
    <xf numFmtId="0" fontId="3" fillId="7" borderId="0" xfId="1" applyFont="1" applyFill="1"/>
    <xf numFmtId="2" fontId="2" fillId="2" borderId="0" xfId="1" applyNumberFormat="1" applyFill="1"/>
    <xf numFmtId="20" fontId="5" fillId="3" borderId="0" xfId="1" applyNumberFormat="1" applyFont="1" applyFill="1" applyAlignment="1">
      <alignment horizontal="left"/>
    </xf>
    <xf numFmtId="165" fontId="1" fillId="0" borderId="1" xfId="2" applyNumberFormat="1" applyBorder="1"/>
    <xf numFmtId="164" fontId="1" fillId="0" borderId="0" xfId="2" applyNumberFormat="1"/>
    <xf numFmtId="2" fontId="2" fillId="0" borderId="0" xfId="1" applyNumberFormat="1"/>
    <xf numFmtId="0" fontId="1" fillId="0" borderId="0" xfId="2"/>
    <xf numFmtId="164" fontId="3" fillId="0" borderId="0" xfId="2" applyNumberFormat="1" applyFont="1"/>
    <xf numFmtId="164" fontId="3" fillId="8" borderId="0" xfId="2" applyNumberFormat="1" applyFont="1" applyFill="1"/>
    <xf numFmtId="0" fontId="3" fillId="8" borderId="0" xfId="2" applyFont="1" applyFill="1" applyAlignment="1">
      <alignment horizontal="center"/>
    </xf>
    <xf numFmtId="0" fontId="3" fillId="8" borderId="0" xfId="1" applyFont="1" applyFill="1"/>
    <xf numFmtId="164" fontId="3" fillId="0" borderId="0" xfId="1" applyNumberFormat="1" applyFont="1"/>
    <xf numFmtId="0" fontId="2" fillId="0" borderId="0" xfId="1" applyAlignment="1">
      <alignment horizontal="left"/>
    </xf>
    <xf numFmtId="165" fontId="0" fillId="0" borderId="0" xfId="2" applyNumberFormat="1" applyFont="1"/>
    <xf numFmtId="164" fontId="0" fillId="0" borderId="0" xfId="2" applyNumberFormat="1" applyFont="1"/>
    <xf numFmtId="0" fontId="6" fillId="0" borderId="0" xfId="1" applyFont="1" applyAlignment="1">
      <alignment horizontal="center" vertical="center" readingOrder="1"/>
    </xf>
    <xf numFmtId="0" fontId="2" fillId="9" borderId="0" xfId="1" applyFill="1"/>
    <xf numFmtId="2" fontId="2" fillId="5" borderId="0" xfId="1" applyNumberFormat="1" applyFill="1"/>
    <xf numFmtId="2" fontId="2" fillId="0" borderId="0" xfId="1" applyNumberFormat="1" applyAlignment="1">
      <alignment horizontal="left"/>
    </xf>
    <xf numFmtId="0" fontId="1" fillId="0" borderId="0" xfId="2" applyAlignment="1">
      <alignment horizontal="left"/>
    </xf>
    <xf numFmtId="164" fontId="1" fillId="0" borderId="0" xfId="2" applyNumberFormat="1" applyAlignment="1">
      <alignment horizontal="left"/>
    </xf>
    <xf numFmtId="164" fontId="4" fillId="0" borderId="0" xfId="1" applyNumberFormat="1" applyFont="1" applyAlignment="1">
      <alignment horizontal="left" vertical="center" readingOrder="1"/>
    </xf>
    <xf numFmtId="0" fontId="3" fillId="0" borderId="0" xfId="1" applyFont="1" applyAlignment="1">
      <alignment horizontal="left"/>
    </xf>
    <xf numFmtId="2" fontId="4" fillId="0" borderId="0" xfId="1" applyNumberFormat="1" applyFont="1" applyAlignment="1">
      <alignment horizontal="left" vertical="center" readingOrder="1"/>
    </xf>
    <xf numFmtId="165" fontId="0" fillId="0" borderId="1" xfId="2" applyNumberFormat="1" applyFont="1" applyBorder="1"/>
    <xf numFmtId="0" fontId="2" fillId="10" borderId="0" xfId="1" applyFill="1"/>
    <xf numFmtId="2" fontId="2" fillId="10" borderId="0" xfId="1" applyNumberFormat="1" applyFill="1"/>
    <xf numFmtId="21" fontId="2" fillId="10" borderId="0" xfId="1" applyNumberFormat="1" applyFill="1"/>
    <xf numFmtId="14" fontId="2" fillId="10" borderId="0" xfId="1" applyNumberFormat="1" applyFill="1"/>
    <xf numFmtId="21" fontId="0" fillId="6" borderId="0" xfId="0" applyNumberFormat="1" applyFill="1"/>
    <xf numFmtId="0" fontId="0" fillId="11" borderId="0" xfId="0" applyFill="1"/>
    <xf numFmtId="0" fontId="0" fillId="3" borderId="0" xfId="0" applyFill="1"/>
    <xf numFmtId="0" fontId="2" fillId="12" borderId="0" xfId="1" applyFill="1"/>
    <xf numFmtId="2" fontId="2" fillId="12" borderId="0" xfId="1" applyNumberFormat="1" applyFill="1"/>
    <xf numFmtId="21" fontId="2" fillId="12" borderId="0" xfId="1" applyNumberFormat="1" applyFill="1"/>
    <xf numFmtId="14" fontId="2" fillId="12" borderId="0" xfId="1" applyNumberFormat="1" applyFill="1"/>
    <xf numFmtId="21" fontId="7" fillId="13" borderId="0" xfId="0" applyNumberFormat="1" applyFont="1" applyFill="1"/>
    <xf numFmtId="0" fontId="0" fillId="14" borderId="0" xfId="0" applyFill="1" applyAlignment="1">
      <alignment horizontal="left"/>
    </xf>
    <xf numFmtId="0" fontId="2" fillId="15" borderId="0" xfId="1" applyFill="1"/>
    <xf numFmtId="21" fontId="2" fillId="16" borderId="0" xfId="1" applyNumberFormat="1" applyFill="1"/>
    <xf numFmtId="0" fontId="2" fillId="17" borderId="0" xfId="1" applyFill="1"/>
    <xf numFmtId="21" fontId="2" fillId="17" borderId="0" xfId="1" applyNumberFormat="1" applyFill="1"/>
    <xf numFmtId="2" fontId="0" fillId="3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2" fontId="0" fillId="3" borderId="0" xfId="0" applyNumberFormat="1" applyFill="1"/>
    <xf numFmtId="164" fontId="0" fillId="11" borderId="0" xfId="0" applyNumberFormat="1" applyFill="1" applyAlignment="1">
      <alignment horizontal="left"/>
    </xf>
    <xf numFmtId="0" fontId="7" fillId="0" borderId="0" xfId="0" applyFont="1"/>
    <xf numFmtId="14" fontId="2" fillId="18" borderId="0" xfId="1" applyNumberFormat="1" applyFill="1"/>
    <xf numFmtId="21" fontId="2" fillId="18" borderId="0" xfId="1" applyNumberFormat="1" applyFill="1"/>
    <xf numFmtId="0" fontId="2" fillId="18" borderId="0" xfId="1" applyFill="1"/>
    <xf numFmtId="0" fontId="7" fillId="18" borderId="0" xfId="0" applyFont="1" applyFill="1"/>
    <xf numFmtId="166" fontId="2" fillId="0" borderId="0" xfId="1" applyNumberFormat="1"/>
    <xf numFmtId="2" fontId="2" fillId="18" borderId="0" xfId="1" applyNumberFormat="1" applyFill="1"/>
    <xf numFmtId="0" fontId="0" fillId="14" borderId="0" xfId="0" applyFill="1"/>
    <xf numFmtId="2" fontId="0" fillId="0" borderId="0" xfId="0" applyNumberFormat="1"/>
    <xf numFmtId="14" fontId="2" fillId="8" borderId="0" xfId="1" applyNumberFormat="1" applyFill="1"/>
    <xf numFmtId="21" fontId="2" fillId="8" borderId="0" xfId="1" applyNumberFormat="1" applyFill="1"/>
    <xf numFmtId="0" fontId="2" fillId="8" borderId="0" xfId="1" applyFill="1"/>
    <xf numFmtId="2" fontId="2" fillId="8" borderId="0" xfId="1" applyNumberFormat="1" applyFill="1"/>
    <xf numFmtId="14" fontId="2" fillId="0" borderId="0" xfId="1" applyNumberFormat="1" applyFill="1"/>
    <xf numFmtId="21" fontId="2" fillId="0" borderId="0" xfId="1" applyNumberFormat="1" applyFill="1"/>
    <xf numFmtId="0" fontId="2" fillId="0" borderId="0" xfId="1" applyFill="1"/>
    <xf numFmtId="2" fontId="2" fillId="0" borderId="0" xfId="1" applyNumberFormat="1" applyFill="1"/>
    <xf numFmtId="21" fontId="2" fillId="9" borderId="0" xfId="1" applyNumberFormat="1" applyFill="1"/>
    <xf numFmtId="21" fontId="2" fillId="19" borderId="0" xfId="1" applyNumberFormat="1" applyFill="1"/>
    <xf numFmtId="166" fontId="2" fillId="8" borderId="0" xfId="1" applyNumberFormat="1" applyFill="1"/>
    <xf numFmtId="2" fontId="0" fillId="8" borderId="0" xfId="0" applyNumberFormat="1" applyFill="1"/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313054AC-9DA5-8341-90AD-848209F18656}"/>
    <cellStyle name="Normal 2 2" xfId="2" xr:uid="{65294658-A4F3-5F4A-8AD7-084DD774CA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MIX SHADE (AK2)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'Shade MIX'!$B$16:$B$183</c:f>
              <c:numCache>
                <c:formatCode>h:mm:ss</c:formatCode>
                <c:ptCount val="168"/>
                <c:pt idx="0">
                  <c:v>0.64930555555555558</c:v>
                </c:pt>
                <c:pt idx="1">
                  <c:v>0.64965277777777775</c:v>
                </c:pt>
                <c:pt idx="2">
                  <c:v>0.65</c:v>
                </c:pt>
                <c:pt idx="3">
                  <c:v>0.65034722222222219</c:v>
                </c:pt>
                <c:pt idx="4">
                  <c:v>0.65069444444444446</c:v>
                </c:pt>
                <c:pt idx="5">
                  <c:v>0.65104166666666663</c:v>
                </c:pt>
                <c:pt idx="6">
                  <c:v>0.65138888888888891</c:v>
                </c:pt>
                <c:pt idx="7">
                  <c:v>0.65173611111111118</c:v>
                </c:pt>
                <c:pt idx="8">
                  <c:v>0.65208333333333335</c:v>
                </c:pt>
                <c:pt idx="9">
                  <c:v>0.65243055555555551</c:v>
                </c:pt>
                <c:pt idx="10">
                  <c:v>0.65277777777777779</c:v>
                </c:pt>
                <c:pt idx="11">
                  <c:v>0.65312500000000007</c:v>
                </c:pt>
                <c:pt idx="12">
                  <c:v>0.65347222222222223</c:v>
                </c:pt>
                <c:pt idx="13">
                  <c:v>0.6538194444444444</c:v>
                </c:pt>
                <c:pt idx="14">
                  <c:v>0.65416666666666667</c:v>
                </c:pt>
                <c:pt idx="15">
                  <c:v>0.65451388888888895</c:v>
                </c:pt>
                <c:pt idx="16">
                  <c:v>0.65486111111111112</c:v>
                </c:pt>
                <c:pt idx="17">
                  <c:v>0.65520833333333328</c:v>
                </c:pt>
                <c:pt idx="18">
                  <c:v>0.65555555555555556</c:v>
                </c:pt>
                <c:pt idx="19">
                  <c:v>0.65590277777777783</c:v>
                </c:pt>
                <c:pt idx="20">
                  <c:v>0.65625</c:v>
                </c:pt>
                <c:pt idx="21">
                  <c:v>0.65659722222222217</c:v>
                </c:pt>
                <c:pt idx="22">
                  <c:v>0.65694444444444444</c:v>
                </c:pt>
                <c:pt idx="23">
                  <c:v>0.65729166666666672</c:v>
                </c:pt>
                <c:pt idx="24">
                  <c:v>0.65763888888888888</c:v>
                </c:pt>
                <c:pt idx="25">
                  <c:v>0.65798611111111105</c:v>
                </c:pt>
                <c:pt idx="26">
                  <c:v>0.65833333333333333</c:v>
                </c:pt>
                <c:pt idx="27">
                  <c:v>0.6586805555555556</c:v>
                </c:pt>
                <c:pt idx="28">
                  <c:v>0.65902777777777777</c:v>
                </c:pt>
                <c:pt idx="29">
                  <c:v>0.65937499999999993</c:v>
                </c:pt>
                <c:pt idx="30">
                  <c:v>0.65972222222222221</c:v>
                </c:pt>
                <c:pt idx="31">
                  <c:v>0.66006944444444449</c:v>
                </c:pt>
                <c:pt idx="32">
                  <c:v>0.66041666666666665</c:v>
                </c:pt>
                <c:pt idx="33">
                  <c:v>0.66076388888888882</c:v>
                </c:pt>
                <c:pt idx="34">
                  <c:v>0.66111111111111109</c:v>
                </c:pt>
                <c:pt idx="35">
                  <c:v>0.66145833333333337</c:v>
                </c:pt>
                <c:pt idx="36">
                  <c:v>0.66180555555555554</c:v>
                </c:pt>
                <c:pt idx="37">
                  <c:v>0.66215277777777781</c:v>
                </c:pt>
                <c:pt idx="38">
                  <c:v>0.66249999999999998</c:v>
                </c:pt>
                <c:pt idx="39">
                  <c:v>0.66284722222222225</c:v>
                </c:pt>
                <c:pt idx="40">
                  <c:v>0.66319444444444442</c:v>
                </c:pt>
                <c:pt idx="41">
                  <c:v>0.6635416666666667</c:v>
                </c:pt>
                <c:pt idx="42">
                  <c:v>0.66388888888888886</c:v>
                </c:pt>
                <c:pt idx="43">
                  <c:v>0.66423611111111114</c:v>
                </c:pt>
                <c:pt idx="44">
                  <c:v>0.6645833333333333</c:v>
                </c:pt>
                <c:pt idx="45">
                  <c:v>0.66493055555555558</c:v>
                </c:pt>
                <c:pt idx="46">
                  <c:v>0.66527777777777775</c:v>
                </c:pt>
                <c:pt idx="47">
                  <c:v>0.66562500000000002</c:v>
                </c:pt>
                <c:pt idx="48">
                  <c:v>0.66597222222222219</c:v>
                </c:pt>
                <c:pt idx="49">
                  <c:v>0.66631944444444446</c:v>
                </c:pt>
                <c:pt idx="50">
                  <c:v>0.66666666666666663</c:v>
                </c:pt>
                <c:pt idx="51">
                  <c:v>0.66701388888888891</c:v>
                </c:pt>
                <c:pt idx="52">
                  <c:v>0.66736111111111107</c:v>
                </c:pt>
                <c:pt idx="53">
                  <c:v>0.66770833333333324</c:v>
                </c:pt>
                <c:pt idx="54">
                  <c:v>0.66805555555555562</c:v>
                </c:pt>
                <c:pt idx="55">
                  <c:v>0.66840277777777779</c:v>
                </c:pt>
                <c:pt idx="56">
                  <c:v>0.66875000000000007</c:v>
                </c:pt>
                <c:pt idx="57">
                  <c:v>0.66909722222222223</c:v>
                </c:pt>
                <c:pt idx="58">
                  <c:v>0.6694444444444444</c:v>
                </c:pt>
                <c:pt idx="59">
                  <c:v>0.66979166666666667</c:v>
                </c:pt>
                <c:pt idx="60">
                  <c:v>0.67013888888888884</c:v>
                </c:pt>
                <c:pt idx="61">
                  <c:v>0.67048611111111101</c:v>
                </c:pt>
                <c:pt idx="62">
                  <c:v>0.67083333333333339</c:v>
                </c:pt>
                <c:pt idx="63">
                  <c:v>0.67118055555555556</c:v>
                </c:pt>
                <c:pt idx="64">
                  <c:v>0.67152777777777783</c:v>
                </c:pt>
                <c:pt idx="65">
                  <c:v>0.671875</c:v>
                </c:pt>
                <c:pt idx="66">
                  <c:v>0.67222222222222217</c:v>
                </c:pt>
                <c:pt idx="67">
                  <c:v>0.67256944444444444</c:v>
                </c:pt>
                <c:pt idx="68">
                  <c:v>0.67291666666666661</c:v>
                </c:pt>
                <c:pt idx="69">
                  <c:v>0.67326388888888899</c:v>
                </c:pt>
                <c:pt idx="70">
                  <c:v>0.67361111111111116</c:v>
                </c:pt>
                <c:pt idx="71">
                  <c:v>0.67395833333333333</c:v>
                </c:pt>
                <c:pt idx="72">
                  <c:v>0.6743055555555556</c:v>
                </c:pt>
                <c:pt idx="73">
                  <c:v>0.67465277777777777</c:v>
                </c:pt>
                <c:pt idx="74">
                  <c:v>0.67499999999999993</c:v>
                </c:pt>
                <c:pt idx="75">
                  <c:v>0.67534722222222221</c:v>
                </c:pt>
                <c:pt idx="76">
                  <c:v>0.67569444444444438</c:v>
                </c:pt>
                <c:pt idx="77">
                  <c:v>0.67604166666666676</c:v>
                </c:pt>
                <c:pt idx="78">
                  <c:v>0.67638888888888893</c:v>
                </c:pt>
                <c:pt idx="79">
                  <c:v>0.67673611111111109</c:v>
                </c:pt>
                <c:pt idx="80">
                  <c:v>0.67708333333333337</c:v>
                </c:pt>
                <c:pt idx="81">
                  <c:v>0.67743055555555554</c:v>
                </c:pt>
                <c:pt idx="82">
                  <c:v>0.6777777777777777</c:v>
                </c:pt>
                <c:pt idx="83">
                  <c:v>0.67812499999999998</c:v>
                </c:pt>
                <c:pt idx="84">
                  <c:v>0.67847222222222225</c:v>
                </c:pt>
                <c:pt idx="85">
                  <c:v>0.67881944444444453</c:v>
                </c:pt>
                <c:pt idx="86">
                  <c:v>0.6791666666666667</c:v>
                </c:pt>
                <c:pt idx="87">
                  <c:v>0.67951388888888886</c:v>
                </c:pt>
                <c:pt idx="88">
                  <c:v>0.67986111111111114</c:v>
                </c:pt>
                <c:pt idx="89">
                  <c:v>0.6802083333333333</c:v>
                </c:pt>
                <c:pt idx="90">
                  <c:v>0.68055555555555547</c:v>
                </c:pt>
                <c:pt idx="91">
                  <c:v>0.68090277777777775</c:v>
                </c:pt>
                <c:pt idx="92">
                  <c:v>0.68125000000000002</c:v>
                </c:pt>
                <c:pt idx="93">
                  <c:v>0.6815972222222223</c:v>
                </c:pt>
                <c:pt idx="94">
                  <c:v>0.68194444444444446</c:v>
                </c:pt>
                <c:pt idx="95">
                  <c:v>0.68229166666666663</c:v>
                </c:pt>
                <c:pt idx="96">
                  <c:v>0.68263888888888891</c:v>
                </c:pt>
                <c:pt idx="97">
                  <c:v>0.68298611111111107</c:v>
                </c:pt>
                <c:pt idx="98">
                  <c:v>0.68333333333333324</c:v>
                </c:pt>
                <c:pt idx="99">
                  <c:v>0.68368055555555562</c:v>
                </c:pt>
                <c:pt idx="100">
                  <c:v>0.68402777777777779</c:v>
                </c:pt>
                <c:pt idx="101">
                  <c:v>0.68437500000000007</c:v>
                </c:pt>
                <c:pt idx="102">
                  <c:v>0.68472222222222223</c:v>
                </c:pt>
                <c:pt idx="103">
                  <c:v>0.6850694444444444</c:v>
                </c:pt>
                <c:pt idx="104">
                  <c:v>0.68541666666666667</c:v>
                </c:pt>
                <c:pt idx="105">
                  <c:v>0.68576388888888884</c:v>
                </c:pt>
                <c:pt idx="106">
                  <c:v>0.68611111111111101</c:v>
                </c:pt>
                <c:pt idx="107">
                  <c:v>0.68645833333333339</c:v>
                </c:pt>
                <c:pt idx="108">
                  <c:v>0.68680555555555556</c:v>
                </c:pt>
                <c:pt idx="109">
                  <c:v>0.68715277777777783</c:v>
                </c:pt>
                <c:pt idx="110">
                  <c:v>0.6875</c:v>
                </c:pt>
                <c:pt idx="111">
                  <c:v>0.68784722222222217</c:v>
                </c:pt>
                <c:pt idx="112">
                  <c:v>0.68819444444444444</c:v>
                </c:pt>
                <c:pt idx="113">
                  <c:v>0.68854166666666661</c:v>
                </c:pt>
                <c:pt idx="114">
                  <c:v>0.68888888888888899</c:v>
                </c:pt>
                <c:pt idx="115">
                  <c:v>0.68923611111111116</c:v>
                </c:pt>
                <c:pt idx="116">
                  <c:v>0.68958333333333333</c:v>
                </c:pt>
                <c:pt idx="117">
                  <c:v>0.6899305555555556</c:v>
                </c:pt>
                <c:pt idx="118">
                  <c:v>0.69027777777777777</c:v>
                </c:pt>
                <c:pt idx="119">
                  <c:v>0.69062499999999993</c:v>
                </c:pt>
                <c:pt idx="120">
                  <c:v>0.69097222222222221</c:v>
                </c:pt>
                <c:pt idx="121">
                  <c:v>0.69131944444444438</c:v>
                </c:pt>
                <c:pt idx="122">
                  <c:v>0.69166666666666676</c:v>
                </c:pt>
                <c:pt idx="123">
                  <c:v>0.69201388888888893</c:v>
                </c:pt>
                <c:pt idx="124">
                  <c:v>0.69236111111111109</c:v>
                </c:pt>
                <c:pt idx="125">
                  <c:v>0.69270833333333337</c:v>
                </c:pt>
                <c:pt idx="126">
                  <c:v>0.69305555555555554</c:v>
                </c:pt>
                <c:pt idx="127">
                  <c:v>0.6934027777777777</c:v>
                </c:pt>
                <c:pt idx="128">
                  <c:v>0.69374999999999998</c:v>
                </c:pt>
                <c:pt idx="129">
                  <c:v>0.69409722222222225</c:v>
                </c:pt>
                <c:pt idx="130">
                  <c:v>0.69444444444444453</c:v>
                </c:pt>
                <c:pt idx="131">
                  <c:v>0.6947916666666667</c:v>
                </c:pt>
                <c:pt idx="132">
                  <c:v>0.69513888888888886</c:v>
                </c:pt>
                <c:pt idx="133">
                  <c:v>0.69548611111111114</c:v>
                </c:pt>
                <c:pt idx="134">
                  <c:v>0.6958333333333333</c:v>
                </c:pt>
                <c:pt idx="135">
                  <c:v>0.69618055555555547</c:v>
                </c:pt>
                <c:pt idx="136">
                  <c:v>0.69652777777777775</c:v>
                </c:pt>
                <c:pt idx="137">
                  <c:v>0.69687500000000002</c:v>
                </c:pt>
                <c:pt idx="138">
                  <c:v>0.6972222222222223</c:v>
                </c:pt>
                <c:pt idx="139">
                  <c:v>0.69756944444444446</c:v>
                </c:pt>
                <c:pt idx="140">
                  <c:v>0.69791666666666663</c:v>
                </c:pt>
                <c:pt idx="141">
                  <c:v>0.69826388888888891</c:v>
                </c:pt>
                <c:pt idx="142">
                  <c:v>0.69861111111111107</c:v>
                </c:pt>
                <c:pt idx="143">
                  <c:v>0.69895833333333324</c:v>
                </c:pt>
                <c:pt idx="144">
                  <c:v>0.69930555555555562</c:v>
                </c:pt>
                <c:pt idx="145">
                  <c:v>0.69965277777777779</c:v>
                </c:pt>
                <c:pt idx="146">
                  <c:v>0.70000000000000007</c:v>
                </c:pt>
                <c:pt idx="147">
                  <c:v>0.70034722222222223</c:v>
                </c:pt>
                <c:pt idx="148">
                  <c:v>0.7006944444444444</c:v>
                </c:pt>
                <c:pt idx="149">
                  <c:v>0.70104166666666667</c:v>
                </c:pt>
                <c:pt idx="150">
                  <c:v>0.70138888888888884</c:v>
                </c:pt>
                <c:pt idx="151">
                  <c:v>0.70173611111111101</c:v>
                </c:pt>
                <c:pt idx="152">
                  <c:v>0.70208333333333339</c:v>
                </c:pt>
                <c:pt idx="153">
                  <c:v>0.70243055555555556</c:v>
                </c:pt>
                <c:pt idx="154">
                  <c:v>0.70277777777777783</c:v>
                </c:pt>
                <c:pt idx="155">
                  <c:v>0.703125</c:v>
                </c:pt>
                <c:pt idx="156">
                  <c:v>0.70347222222222217</c:v>
                </c:pt>
                <c:pt idx="157">
                  <c:v>0.70381944444444444</c:v>
                </c:pt>
                <c:pt idx="158">
                  <c:v>0.70416666666666661</c:v>
                </c:pt>
                <c:pt idx="159">
                  <c:v>0.70451388888888899</c:v>
                </c:pt>
                <c:pt idx="160">
                  <c:v>0.70486111111111116</c:v>
                </c:pt>
                <c:pt idx="161">
                  <c:v>0.70520833333333333</c:v>
                </c:pt>
                <c:pt idx="162">
                  <c:v>0.7055555555555556</c:v>
                </c:pt>
                <c:pt idx="163">
                  <c:v>0.70590277777777777</c:v>
                </c:pt>
                <c:pt idx="164">
                  <c:v>0.70624999999999993</c:v>
                </c:pt>
                <c:pt idx="165">
                  <c:v>0.70659722222222221</c:v>
                </c:pt>
                <c:pt idx="166">
                  <c:v>0.70694444444444438</c:v>
                </c:pt>
                <c:pt idx="167">
                  <c:v>0.70729166666666676</c:v>
                </c:pt>
              </c:numCache>
            </c:numRef>
          </c:xVal>
          <c:yVal>
            <c:numRef>
              <c:f>'Shade MIX'!$G$16:$G$183</c:f>
              <c:numCache>
                <c:formatCode>0.00</c:formatCode>
                <c:ptCount val="168"/>
                <c:pt idx="0">
                  <c:v>0.11822400000000011</c:v>
                </c:pt>
                <c:pt idx="1">
                  <c:v>0.11822400000000011</c:v>
                </c:pt>
                <c:pt idx="2">
                  <c:v>0.11822400000000011</c:v>
                </c:pt>
                <c:pt idx="3">
                  <c:v>0.11822400000000011</c:v>
                </c:pt>
                <c:pt idx="4">
                  <c:v>0.11822400000000011</c:v>
                </c:pt>
                <c:pt idx="5">
                  <c:v>0.11822400000000011</c:v>
                </c:pt>
                <c:pt idx="6">
                  <c:v>0.11822400000000011</c:v>
                </c:pt>
                <c:pt idx="7">
                  <c:v>0.13433000000000006</c:v>
                </c:pt>
                <c:pt idx="8">
                  <c:v>0.11822400000000011</c:v>
                </c:pt>
                <c:pt idx="9">
                  <c:v>0.11822400000000011</c:v>
                </c:pt>
                <c:pt idx="10">
                  <c:v>0.11822400000000011</c:v>
                </c:pt>
                <c:pt idx="11">
                  <c:v>0.11822400000000011</c:v>
                </c:pt>
                <c:pt idx="12">
                  <c:v>0.13433000000000006</c:v>
                </c:pt>
                <c:pt idx="13">
                  <c:v>0.13433000000000006</c:v>
                </c:pt>
                <c:pt idx="14">
                  <c:v>0.15043600000000001</c:v>
                </c:pt>
                <c:pt idx="15">
                  <c:v>0.21486000000000005</c:v>
                </c:pt>
                <c:pt idx="16">
                  <c:v>0.85910000000000009</c:v>
                </c:pt>
                <c:pt idx="17">
                  <c:v>7.881316</c:v>
                </c:pt>
                <c:pt idx="18">
                  <c:v>24.840934000000001</c:v>
                </c:pt>
                <c:pt idx="19">
                  <c:v>54.991366000000006</c:v>
                </c:pt>
                <c:pt idx="20">
                  <c:v>89.699796000000006</c:v>
                </c:pt>
                <c:pt idx="21">
                  <c:v>136.74542200000002</c:v>
                </c:pt>
                <c:pt idx="22">
                  <c:v>177.36475400000003</c:v>
                </c:pt>
                <c:pt idx="23">
                  <c:v>203.56921600000001</c:v>
                </c:pt>
                <c:pt idx="24">
                  <c:v>214.328024</c:v>
                </c:pt>
                <c:pt idx="25">
                  <c:v>211.94433600000002</c:v>
                </c:pt>
                <c:pt idx="26">
                  <c:v>199.94536600000001</c:v>
                </c:pt>
                <c:pt idx="27">
                  <c:v>182.29319000000001</c:v>
                </c:pt>
                <c:pt idx="28">
                  <c:v>162.91767200000001</c:v>
                </c:pt>
                <c:pt idx="29">
                  <c:v>143.04286800000003</c:v>
                </c:pt>
                <c:pt idx="30">
                  <c:v>124.55318000000001</c:v>
                </c:pt>
                <c:pt idx="31">
                  <c:v>107.754622</c:v>
                </c:pt>
                <c:pt idx="32">
                  <c:v>93.37196400000002</c:v>
                </c:pt>
                <c:pt idx="33">
                  <c:v>81.01866200000002</c:v>
                </c:pt>
                <c:pt idx="34">
                  <c:v>70.646398000000019</c:v>
                </c:pt>
                <c:pt idx="35">
                  <c:v>61.981370000000005</c:v>
                </c:pt>
                <c:pt idx="36">
                  <c:v>53.622356000000003</c:v>
                </c:pt>
                <c:pt idx="37">
                  <c:v>47.485970000000002</c:v>
                </c:pt>
                <c:pt idx="38">
                  <c:v>42.364261999999997</c:v>
                </c:pt>
                <c:pt idx="39">
                  <c:v>37.886794000000002</c:v>
                </c:pt>
                <c:pt idx="40">
                  <c:v>34.214625999999996</c:v>
                </c:pt>
                <c:pt idx="41">
                  <c:v>33.828082000000002</c:v>
                </c:pt>
                <c:pt idx="42">
                  <c:v>31.057850000000002</c:v>
                </c:pt>
                <c:pt idx="43">
                  <c:v>28.851327999999999</c:v>
                </c:pt>
                <c:pt idx="44">
                  <c:v>26.838078000000003</c:v>
                </c:pt>
                <c:pt idx="45">
                  <c:v>25.066417999999999</c:v>
                </c:pt>
                <c:pt idx="46">
                  <c:v>23.520242</c:v>
                </c:pt>
                <c:pt idx="47">
                  <c:v>22.054596</c:v>
                </c:pt>
                <c:pt idx="48">
                  <c:v>20.846646</c:v>
                </c:pt>
                <c:pt idx="49">
                  <c:v>19.735332000000003</c:v>
                </c:pt>
                <c:pt idx="50">
                  <c:v>18.73676</c:v>
                </c:pt>
                <c:pt idx="51">
                  <c:v>17.802612</c:v>
                </c:pt>
                <c:pt idx="52">
                  <c:v>16.932887999999998</c:v>
                </c:pt>
                <c:pt idx="53">
                  <c:v>16.208118000000002</c:v>
                </c:pt>
                <c:pt idx="54">
                  <c:v>15.483347999999999</c:v>
                </c:pt>
                <c:pt idx="55">
                  <c:v>14.823001999999999</c:v>
                </c:pt>
                <c:pt idx="56">
                  <c:v>14.210974</c:v>
                </c:pt>
                <c:pt idx="57">
                  <c:v>13.679475999999999</c:v>
                </c:pt>
                <c:pt idx="58">
                  <c:v>13.147978</c:v>
                </c:pt>
                <c:pt idx="59">
                  <c:v>12.680904</c:v>
                </c:pt>
                <c:pt idx="60">
                  <c:v>12.197723999999999</c:v>
                </c:pt>
                <c:pt idx="61">
                  <c:v>11.762862</c:v>
                </c:pt>
                <c:pt idx="62">
                  <c:v>11.311893999999999</c:v>
                </c:pt>
                <c:pt idx="63">
                  <c:v>10.909244000000001</c:v>
                </c:pt>
                <c:pt idx="64">
                  <c:v>10.538805999999999</c:v>
                </c:pt>
                <c:pt idx="65">
                  <c:v>10.184474</c:v>
                </c:pt>
                <c:pt idx="66">
                  <c:v>9.8462479999999992</c:v>
                </c:pt>
                <c:pt idx="67">
                  <c:v>9.475810000000001</c:v>
                </c:pt>
                <c:pt idx="68">
                  <c:v>9.1859020000000005</c:v>
                </c:pt>
                <c:pt idx="69">
                  <c:v>8.8637820000000005</c:v>
                </c:pt>
                <c:pt idx="70">
                  <c:v>8.6221920000000001</c:v>
                </c:pt>
                <c:pt idx="71">
                  <c:v>8.3322839999999996</c:v>
                </c:pt>
                <c:pt idx="72">
                  <c:v>8.0906939999999992</c:v>
                </c:pt>
                <c:pt idx="73">
                  <c:v>7.8329979999999999</c:v>
                </c:pt>
                <c:pt idx="74">
                  <c:v>7.6397259999999996</c:v>
                </c:pt>
                <c:pt idx="75">
                  <c:v>7.4142419999999998</c:v>
                </c:pt>
                <c:pt idx="76">
                  <c:v>7.2048639999999997</c:v>
                </c:pt>
                <c:pt idx="77">
                  <c:v>7.0438039999999997</c:v>
                </c:pt>
                <c:pt idx="78">
                  <c:v>6.8505320000000003</c:v>
                </c:pt>
                <c:pt idx="79">
                  <c:v>6.65726</c:v>
                </c:pt>
                <c:pt idx="80">
                  <c:v>6.4800940000000002</c:v>
                </c:pt>
                <c:pt idx="81">
                  <c:v>4.8050700000000006</c:v>
                </c:pt>
                <c:pt idx="82">
                  <c:v>4.6762220000000001</c:v>
                </c:pt>
                <c:pt idx="83">
                  <c:v>4.5795859999999999</c:v>
                </c:pt>
                <c:pt idx="84">
                  <c:v>4.466844</c:v>
                </c:pt>
                <c:pt idx="85">
                  <c:v>4.3702080000000008</c:v>
                </c:pt>
                <c:pt idx="86">
                  <c:v>4.2735719999999997</c:v>
                </c:pt>
                <c:pt idx="87">
                  <c:v>4.1769359999999995</c:v>
                </c:pt>
                <c:pt idx="88">
                  <c:v>4.096406</c:v>
                </c:pt>
                <c:pt idx="89">
                  <c:v>4.0158760000000004</c:v>
                </c:pt>
                <c:pt idx="90">
                  <c:v>3.935346</c:v>
                </c:pt>
                <c:pt idx="91">
                  <c:v>3.8548160000000005</c:v>
                </c:pt>
                <c:pt idx="92">
                  <c:v>3.774286</c:v>
                </c:pt>
                <c:pt idx="93">
                  <c:v>3.7098620000000002</c:v>
                </c:pt>
                <c:pt idx="94">
                  <c:v>3.6454380000000004</c:v>
                </c:pt>
                <c:pt idx="95">
                  <c:v>3.564908</c:v>
                </c:pt>
                <c:pt idx="96">
                  <c:v>3.5165899999999999</c:v>
                </c:pt>
                <c:pt idx="97">
                  <c:v>3.4521660000000001</c:v>
                </c:pt>
                <c:pt idx="98">
                  <c:v>3.3877420000000003</c:v>
                </c:pt>
                <c:pt idx="99">
                  <c:v>3.3394240000000002</c:v>
                </c:pt>
                <c:pt idx="100">
                  <c:v>3.2750000000000004</c:v>
                </c:pt>
                <c:pt idx="101">
                  <c:v>3.2105760000000001</c:v>
                </c:pt>
                <c:pt idx="102">
                  <c:v>3.1783640000000002</c:v>
                </c:pt>
                <c:pt idx="103">
                  <c:v>3.1139399999999999</c:v>
                </c:pt>
                <c:pt idx="104">
                  <c:v>3.0495160000000001</c:v>
                </c:pt>
                <c:pt idx="105">
                  <c:v>3.0173040000000002</c:v>
                </c:pt>
                <c:pt idx="106">
                  <c:v>2.9689859999999997</c:v>
                </c:pt>
                <c:pt idx="107">
                  <c:v>2.920668</c:v>
                </c:pt>
                <c:pt idx="108">
                  <c:v>2.87235</c:v>
                </c:pt>
                <c:pt idx="109">
                  <c:v>2.8401380000000001</c:v>
                </c:pt>
                <c:pt idx="110">
                  <c:v>2.79182</c:v>
                </c:pt>
                <c:pt idx="111">
                  <c:v>2.7435019999999999</c:v>
                </c:pt>
                <c:pt idx="112">
                  <c:v>2.7112899999999995</c:v>
                </c:pt>
                <c:pt idx="113">
                  <c:v>2.6629719999999999</c:v>
                </c:pt>
                <c:pt idx="114">
                  <c:v>2.63076</c:v>
                </c:pt>
                <c:pt idx="115">
                  <c:v>2.5985479999999996</c:v>
                </c:pt>
                <c:pt idx="116">
                  <c:v>2.5663360000000002</c:v>
                </c:pt>
                <c:pt idx="117">
                  <c:v>2.5341240000000003</c:v>
                </c:pt>
                <c:pt idx="118">
                  <c:v>2.5019119999999999</c:v>
                </c:pt>
                <c:pt idx="119">
                  <c:v>2.4697</c:v>
                </c:pt>
                <c:pt idx="120">
                  <c:v>2.4374880000000001</c:v>
                </c:pt>
                <c:pt idx="121">
                  <c:v>2.38917</c:v>
                </c:pt>
                <c:pt idx="122">
                  <c:v>2.3569580000000001</c:v>
                </c:pt>
                <c:pt idx="123">
                  <c:v>2.3408519999999999</c:v>
                </c:pt>
                <c:pt idx="124">
                  <c:v>2.30864</c:v>
                </c:pt>
                <c:pt idx="125">
                  <c:v>2.2764280000000001</c:v>
                </c:pt>
                <c:pt idx="126">
                  <c:v>2.2603220000000004</c:v>
                </c:pt>
                <c:pt idx="127">
                  <c:v>2.22811</c:v>
                </c:pt>
                <c:pt idx="128">
                  <c:v>2.1958980000000001</c:v>
                </c:pt>
                <c:pt idx="129">
                  <c:v>2.1636860000000002</c:v>
                </c:pt>
                <c:pt idx="130">
                  <c:v>2.1475799999999996</c:v>
                </c:pt>
                <c:pt idx="131">
                  <c:v>2.1314739999999999</c:v>
                </c:pt>
                <c:pt idx="132">
                  <c:v>2.099262</c:v>
                </c:pt>
                <c:pt idx="133">
                  <c:v>2.0670500000000001</c:v>
                </c:pt>
                <c:pt idx="134">
                  <c:v>2.0670500000000001</c:v>
                </c:pt>
                <c:pt idx="135">
                  <c:v>2.0348379999999997</c:v>
                </c:pt>
                <c:pt idx="136">
                  <c:v>2.0026260000000002</c:v>
                </c:pt>
                <c:pt idx="137">
                  <c:v>1.9865200000000001</c:v>
                </c:pt>
                <c:pt idx="138">
                  <c:v>1.9704139999999999</c:v>
                </c:pt>
                <c:pt idx="139">
                  <c:v>1.9543079999999997</c:v>
                </c:pt>
                <c:pt idx="140">
                  <c:v>1.9220959999999998</c:v>
                </c:pt>
                <c:pt idx="141">
                  <c:v>1.9059900000000001</c:v>
                </c:pt>
                <c:pt idx="142">
                  <c:v>1.8898840000000003</c:v>
                </c:pt>
                <c:pt idx="143">
                  <c:v>1.857672</c:v>
                </c:pt>
                <c:pt idx="144">
                  <c:v>1.8415659999999998</c:v>
                </c:pt>
                <c:pt idx="145">
                  <c:v>1.8254600000000001</c:v>
                </c:pt>
                <c:pt idx="146">
                  <c:v>1.8093540000000004</c:v>
                </c:pt>
                <c:pt idx="147">
                  <c:v>1.7932480000000002</c:v>
                </c:pt>
                <c:pt idx="148">
                  <c:v>1.7771419999999996</c:v>
                </c:pt>
                <c:pt idx="149">
                  <c:v>1.7610359999999998</c:v>
                </c:pt>
                <c:pt idx="150">
                  <c:v>1.7449300000000001</c:v>
                </c:pt>
                <c:pt idx="151">
                  <c:v>1.7288239999999999</c:v>
                </c:pt>
                <c:pt idx="152">
                  <c:v>1.7127179999999997</c:v>
                </c:pt>
                <c:pt idx="153">
                  <c:v>1.696612</c:v>
                </c:pt>
                <c:pt idx="154">
                  <c:v>1.6805060000000003</c:v>
                </c:pt>
                <c:pt idx="155">
                  <c:v>1.6644000000000001</c:v>
                </c:pt>
                <c:pt idx="156">
                  <c:v>1.6321880000000002</c:v>
                </c:pt>
                <c:pt idx="157">
                  <c:v>1.6321880000000002</c:v>
                </c:pt>
                <c:pt idx="158">
                  <c:v>1.616082</c:v>
                </c:pt>
                <c:pt idx="159">
                  <c:v>1.5999759999999998</c:v>
                </c:pt>
                <c:pt idx="160">
                  <c:v>1.5838700000000001</c:v>
                </c:pt>
                <c:pt idx="161">
                  <c:v>1.5677639999999999</c:v>
                </c:pt>
                <c:pt idx="162">
                  <c:v>1.5677639999999999</c:v>
                </c:pt>
                <c:pt idx="163">
                  <c:v>1.5516580000000002</c:v>
                </c:pt>
                <c:pt idx="164">
                  <c:v>1.535552</c:v>
                </c:pt>
                <c:pt idx="165">
                  <c:v>1.5194459999999999</c:v>
                </c:pt>
                <c:pt idx="166">
                  <c:v>1.5194459999999999</c:v>
                </c:pt>
                <c:pt idx="167">
                  <c:v>1.5516580000000002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F145-B615-B0B07757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8008"/>
        <c:axId val="355941944"/>
      </c:scatterChart>
      <c:valAx>
        <c:axId val="355938008"/>
        <c:scaling>
          <c:orientation val="minMax"/>
          <c:max val="0.70000000000000007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41944"/>
        <c:crosses val="autoZero"/>
        <c:crossBetween val="midCat"/>
      </c:valAx>
      <c:valAx>
        <c:axId val="355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Bio</a:t>
            </a:r>
            <a:r>
              <a:rPr lang="en-US" baseline="0"/>
              <a:t> PG (George)</a:t>
            </a:r>
            <a:endParaRPr lang="en-US"/>
          </a:p>
        </c:rich>
      </c:tx>
      <c:layout>
        <c:manualLayout>
          <c:xMode val="edge"/>
          <c:yMode val="edge"/>
          <c:x val="0.32883448162729662"/>
          <c:y val="4.19580419580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'HiBio PG_KeepFirst2000 '!$B$16:$B$376</c:f>
              <c:numCache>
                <c:formatCode>h:mm:ss</c:formatCode>
                <c:ptCount val="361"/>
                <c:pt idx="0">
                  <c:v>0.66666666666666663</c:v>
                </c:pt>
                <c:pt idx="1">
                  <c:v>0.66701388888888891</c:v>
                </c:pt>
                <c:pt idx="2">
                  <c:v>0.66736111111111107</c:v>
                </c:pt>
                <c:pt idx="3">
                  <c:v>0.66770833333333324</c:v>
                </c:pt>
                <c:pt idx="4">
                  <c:v>0.66805555555555562</c:v>
                </c:pt>
                <c:pt idx="5">
                  <c:v>0.66840277777777779</c:v>
                </c:pt>
                <c:pt idx="6">
                  <c:v>0.66875000000000007</c:v>
                </c:pt>
                <c:pt idx="7">
                  <c:v>0.66909722222222223</c:v>
                </c:pt>
                <c:pt idx="8">
                  <c:v>0.6694444444444444</c:v>
                </c:pt>
                <c:pt idx="9">
                  <c:v>0.66979166666666667</c:v>
                </c:pt>
                <c:pt idx="10">
                  <c:v>0.67013888888888884</c:v>
                </c:pt>
                <c:pt idx="11">
                  <c:v>0.67048611111111101</c:v>
                </c:pt>
                <c:pt idx="12">
                  <c:v>0.67083333333333339</c:v>
                </c:pt>
                <c:pt idx="13">
                  <c:v>0.67118055555555556</c:v>
                </c:pt>
                <c:pt idx="14">
                  <c:v>0.67152777777777783</c:v>
                </c:pt>
                <c:pt idx="15">
                  <c:v>0.671875</c:v>
                </c:pt>
                <c:pt idx="16">
                  <c:v>0.67222222222222217</c:v>
                </c:pt>
                <c:pt idx="17">
                  <c:v>0.67256944444444444</c:v>
                </c:pt>
                <c:pt idx="18">
                  <c:v>0.67291666666666661</c:v>
                </c:pt>
                <c:pt idx="19">
                  <c:v>0.67326388888888899</c:v>
                </c:pt>
                <c:pt idx="20">
                  <c:v>0.67361111111111116</c:v>
                </c:pt>
                <c:pt idx="21">
                  <c:v>0.67395833333333333</c:v>
                </c:pt>
                <c:pt idx="22">
                  <c:v>0.6743055555555556</c:v>
                </c:pt>
                <c:pt idx="23">
                  <c:v>0.67465277777777777</c:v>
                </c:pt>
                <c:pt idx="24">
                  <c:v>0.67499999999999993</c:v>
                </c:pt>
                <c:pt idx="25">
                  <c:v>0.67534722222222221</c:v>
                </c:pt>
                <c:pt idx="26">
                  <c:v>0.67569444444444438</c:v>
                </c:pt>
                <c:pt idx="27">
                  <c:v>0.67604166666666676</c:v>
                </c:pt>
                <c:pt idx="28">
                  <c:v>0.67638888888888893</c:v>
                </c:pt>
                <c:pt idx="29">
                  <c:v>0.67673611111111109</c:v>
                </c:pt>
                <c:pt idx="30">
                  <c:v>0.67708333333333337</c:v>
                </c:pt>
                <c:pt idx="31">
                  <c:v>0.67743055555555554</c:v>
                </c:pt>
                <c:pt idx="32">
                  <c:v>0.6777777777777777</c:v>
                </c:pt>
                <c:pt idx="33">
                  <c:v>0.67812499999999998</c:v>
                </c:pt>
                <c:pt idx="34">
                  <c:v>0.67847222222222225</c:v>
                </c:pt>
                <c:pt idx="35">
                  <c:v>0.67881944444444453</c:v>
                </c:pt>
                <c:pt idx="36">
                  <c:v>0.6791666666666667</c:v>
                </c:pt>
                <c:pt idx="37">
                  <c:v>0.67951388888888886</c:v>
                </c:pt>
                <c:pt idx="38">
                  <c:v>0.67986111111111114</c:v>
                </c:pt>
                <c:pt idx="39">
                  <c:v>0.6802083333333333</c:v>
                </c:pt>
                <c:pt idx="40">
                  <c:v>0.68055555555555547</c:v>
                </c:pt>
                <c:pt idx="41">
                  <c:v>0.68090277777777775</c:v>
                </c:pt>
                <c:pt idx="42">
                  <c:v>0.68125000000000002</c:v>
                </c:pt>
                <c:pt idx="43">
                  <c:v>0.6815972222222223</c:v>
                </c:pt>
                <c:pt idx="44">
                  <c:v>0.68194444444444446</c:v>
                </c:pt>
                <c:pt idx="45">
                  <c:v>0.68229166666666663</c:v>
                </c:pt>
                <c:pt idx="46">
                  <c:v>0.68263888888888891</c:v>
                </c:pt>
                <c:pt idx="47">
                  <c:v>0.68298611111111107</c:v>
                </c:pt>
                <c:pt idx="48">
                  <c:v>0.68333333333333324</c:v>
                </c:pt>
                <c:pt idx="49">
                  <c:v>0.68368055555555562</c:v>
                </c:pt>
                <c:pt idx="50">
                  <c:v>0.68402777777777779</c:v>
                </c:pt>
                <c:pt idx="51">
                  <c:v>0.68437500000000007</c:v>
                </c:pt>
                <c:pt idx="52">
                  <c:v>0.68472222222222223</c:v>
                </c:pt>
                <c:pt idx="53">
                  <c:v>0.6850694444444444</c:v>
                </c:pt>
                <c:pt idx="54">
                  <c:v>0.68541666666666667</c:v>
                </c:pt>
                <c:pt idx="55">
                  <c:v>0.68576388888888884</c:v>
                </c:pt>
                <c:pt idx="56">
                  <c:v>0.68611111111111101</c:v>
                </c:pt>
                <c:pt idx="57">
                  <c:v>0.68645833333333339</c:v>
                </c:pt>
                <c:pt idx="58">
                  <c:v>0.68680555555555556</c:v>
                </c:pt>
                <c:pt idx="59">
                  <c:v>0.68715277777777783</c:v>
                </c:pt>
                <c:pt idx="60">
                  <c:v>0.6875</c:v>
                </c:pt>
                <c:pt idx="61">
                  <c:v>0.68784722222222217</c:v>
                </c:pt>
                <c:pt idx="62">
                  <c:v>0.68819444444444444</c:v>
                </c:pt>
                <c:pt idx="63">
                  <c:v>0.68854166666666661</c:v>
                </c:pt>
                <c:pt idx="64">
                  <c:v>0.68888888888888899</c:v>
                </c:pt>
                <c:pt idx="65">
                  <c:v>0.68923611111111116</c:v>
                </c:pt>
                <c:pt idx="66">
                  <c:v>0.68958333333333333</c:v>
                </c:pt>
                <c:pt idx="67">
                  <c:v>0.6899305555555556</c:v>
                </c:pt>
                <c:pt idx="68">
                  <c:v>0.69027777777777777</c:v>
                </c:pt>
                <c:pt idx="69">
                  <c:v>0.69062499999999993</c:v>
                </c:pt>
                <c:pt idx="70">
                  <c:v>0.69097222222222221</c:v>
                </c:pt>
                <c:pt idx="71">
                  <c:v>0.69131944444444438</c:v>
                </c:pt>
                <c:pt idx="72">
                  <c:v>0.69166666666666676</c:v>
                </c:pt>
                <c:pt idx="73">
                  <c:v>0.69201388888888893</c:v>
                </c:pt>
                <c:pt idx="74">
                  <c:v>0.69236111111111109</c:v>
                </c:pt>
                <c:pt idx="75">
                  <c:v>0.69270833333333337</c:v>
                </c:pt>
                <c:pt idx="76">
                  <c:v>0.69305555555555554</c:v>
                </c:pt>
                <c:pt idx="77">
                  <c:v>0.6934027777777777</c:v>
                </c:pt>
                <c:pt idx="78">
                  <c:v>0.69374999999999998</c:v>
                </c:pt>
                <c:pt idx="79">
                  <c:v>0.69409722222222225</c:v>
                </c:pt>
                <c:pt idx="80">
                  <c:v>0.69444444444444453</c:v>
                </c:pt>
                <c:pt idx="81">
                  <c:v>0.6947916666666667</c:v>
                </c:pt>
                <c:pt idx="82">
                  <c:v>0.69513888888888886</c:v>
                </c:pt>
                <c:pt idx="83">
                  <c:v>0.69548611111111114</c:v>
                </c:pt>
                <c:pt idx="84">
                  <c:v>0.6958333333333333</c:v>
                </c:pt>
                <c:pt idx="85">
                  <c:v>0.69618055555555547</c:v>
                </c:pt>
                <c:pt idx="86">
                  <c:v>0.69652777777777775</c:v>
                </c:pt>
                <c:pt idx="87">
                  <c:v>0.69687500000000002</c:v>
                </c:pt>
                <c:pt idx="88">
                  <c:v>0.6972222222222223</c:v>
                </c:pt>
                <c:pt idx="89">
                  <c:v>0.69756944444444446</c:v>
                </c:pt>
                <c:pt idx="90">
                  <c:v>0.69791666666666663</c:v>
                </c:pt>
                <c:pt idx="91">
                  <c:v>0.69826388888888891</c:v>
                </c:pt>
                <c:pt idx="92">
                  <c:v>0.69861111111111107</c:v>
                </c:pt>
                <c:pt idx="93">
                  <c:v>0.69895833333333324</c:v>
                </c:pt>
                <c:pt idx="94">
                  <c:v>0.69930555555555562</c:v>
                </c:pt>
                <c:pt idx="95">
                  <c:v>0.69965277777777779</c:v>
                </c:pt>
                <c:pt idx="96">
                  <c:v>0.70000000000000007</c:v>
                </c:pt>
                <c:pt idx="97">
                  <c:v>0.70034722222222223</c:v>
                </c:pt>
                <c:pt idx="98">
                  <c:v>0.7006944444444444</c:v>
                </c:pt>
                <c:pt idx="99">
                  <c:v>0.70104166666666667</c:v>
                </c:pt>
                <c:pt idx="100">
                  <c:v>0.70138888888888884</c:v>
                </c:pt>
                <c:pt idx="101">
                  <c:v>0.70173611111111101</c:v>
                </c:pt>
                <c:pt idx="102">
                  <c:v>0.70208333333333339</c:v>
                </c:pt>
                <c:pt idx="103">
                  <c:v>0.70243055555555556</c:v>
                </c:pt>
                <c:pt idx="104">
                  <c:v>0.70277777777777783</c:v>
                </c:pt>
                <c:pt idx="105">
                  <c:v>0.703125</c:v>
                </c:pt>
                <c:pt idx="106">
                  <c:v>0.70347222222222217</c:v>
                </c:pt>
                <c:pt idx="107">
                  <c:v>0.70381944444444444</c:v>
                </c:pt>
                <c:pt idx="108">
                  <c:v>0.70416666666666661</c:v>
                </c:pt>
                <c:pt idx="109">
                  <c:v>0.70451388888888899</c:v>
                </c:pt>
                <c:pt idx="110">
                  <c:v>0.70486111111111116</c:v>
                </c:pt>
                <c:pt idx="111">
                  <c:v>0.70520833333333333</c:v>
                </c:pt>
                <c:pt idx="112">
                  <c:v>0.7055555555555556</c:v>
                </c:pt>
                <c:pt idx="113">
                  <c:v>0.70590277777777777</c:v>
                </c:pt>
                <c:pt idx="114">
                  <c:v>0.70624999999999993</c:v>
                </c:pt>
                <c:pt idx="115">
                  <c:v>0.70659722222222221</c:v>
                </c:pt>
                <c:pt idx="116">
                  <c:v>0.70694444444444438</c:v>
                </c:pt>
                <c:pt idx="117">
                  <c:v>0.70729166666666676</c:v>
                </c:pt>
                <c:pt idx="118">
                  <c:v>0.70763888888888893</c:v>
                </c:pt>
                <c:pt idx="119">
                  <c:v>0.70798611111111109</c:v>
                </c:pt>
                <c:pt idx="120">
                  <c:v>0.70833333333333337</c:v>
                </c:pt>
                <c:pt idx="121">
                  <c:v>0.70868055555555554</c:v>
                </c:pt>
                <c:pt idx="122">
                  <c:v>0.7090277777777777</c:v>
                </c:pt>
                <c:pt idx="123">
                  <c:v>0.70937499999999998</c:v>
                </c:pt>
                <c:pt idx="124">
                  <c:v>0.70972222222222225</c:v>
                </c:pt>
                <c:pt idx="125">
                  <c:v>0.71006944444444453</c:v>
                </c:pt>
                <c:pt idx="126">
                  <c:v>0.7104166666666667</c:v>
                </c:pt>
                <c:pt idx="127">
                  <c:v>0.71076388888888886</c:v>
                </c:pt>
                <c:pt idx="128">
                  <c:v>0.71111111111111114</c:v>
                </c:pt>
                <c:pt idx="129">
                  <c:v>0.7114583333333333</c:v>
                </c:pt>
                <c:pt idx="130">
                  <c:v>0.71180555555555547</c:v>
                </c:pt>
                <c:pt idx="131">
                  <c:v>0.71215277777777775</c:v>
                </c:pt>
                <c:pt idx="132">
                  <c:v>0.71250000000000002</c:v>
                </c:pt>
                <c:pt idx="133">
                  <c:v>0.7128472222222223</c:v>
                </c:pt>
                <c:pt idx="134">
                  <c:v>0.71319444444444446</c:v>
                </c:pt>
                <c:pt idx="135">
                  <c:v>0.71354166666666663</c:v>
                </c:pt>
                <c:pt idx="136">
                  <c:v>0.71388888888888891</c:v>
                </c:pt>
                <c:pt idx="137">
                  <c:v>0.71423611111111107</c:v>
                </c:pt>
                <c:pt idx="138">
                  <c:v>0.71458333333333324</c:v>
                </c:pt>
                <c:pt idx="139">
                  <c:v>0.71493055555555562</c:v>
                </c:pt>
                <c:pt idx="140">
                  <c:v>0.71527777777777779</c:v>
                </c:pt>
                <c:pt idx="141">
                  <c:v>0.71562500000000007</c:v>
                </c:pt>
                <c:pt idx="142">
                  <c:v>0.71597222222222223</c:v>
                </c:pt>
                <c:pt idx="143">
                  <c:v>0.7163194444444444</c:v>
                </c:pt>
                <c:pt idx="144">
                  <c:v>0.71666666666666667</c:v>
                </c:pt>
                <c:pt idx="145">
                  <c:v>0.71701388888888884</c:v>
                </c:pt>
                <c:pt idx="146">
                  <c:v>0.71736111111111101</c:v>
                </c:pt>
                <c:pt idx="147">
                  <c:v>0.71770833333333339</c:v>
                </c:pt>
                <c:pt idx="148">
                  <c:v>0.71805555555555556</c:v>
                </c:pt>
                <c:pt idx="149">
                  <c:v>0.71840277777777783</c:v>
                </c:pt>
                <c:pt idx="150">
                  <c:v>0.71875</c:v>
                </c:pt>
                <c:pt idx="151">
                  <c:v>0.71909722222222217</c:v>
                </c:pt>
                <c:pt idx="152">
                  <c:v>0.71944444444444444</c:v>
                </c:pt>
                <c:pt idx="153">
                  <c:v>0.71979166666666661</c:v>
                </c:pt>
                <c:pt idx="154">
                  <c:v>0.72013888888888899</c:v>
                </c:pt>
                <c:pt idx="155">
                  <c:v>0.72048611111111116</c:v>
                </c:pt>
                <c:pt idx="156">
                  <c:v>0.72083333333333333</c:v>
                </c:pt>
                <c:pt idx="157">
                  <c:v>0.7211805555555556</c:v>
                </c:pt>
                <c:pt idx="158">
                  <c:v>0.72152777777777777</c:v>
                </c:pt>
                <c:pt idx="159">
                  <c:v>0.72187499999999993</c:v>
                </c:pt>
                <c:pt idx="160">
                  <c:v>0.72222222222222221</c:v>
                </c:pt>
                <c:pt idx="161">
                  <c:v>0.72256944444444438</c:v>
                </c:pt>
                <c:pt idx="162">
                  <c:v>0.72291666666666676</c:v>
                </c:pt>
                <c:pt idx="163">
                  <c:v>0.72326388888888893</c:v>
                </c:pt>
                <c:pt idx="164">
                  <c:v>0.72361111111111109</c:v>
                </c:pt>
                <c:pt idx="165">
                  <c:v>0.72395833333333337</c:v>
                </c:pt>
                <c:pt idx="166">
                  <c:v>0.72430555555555554</c:v>
                </c:pt>
                <c:pt idx="167">
                  <c:v>0.7246527777777777</c:v>
                </c:pt>
                <c:pt idx="168">
                  <c:v>0.72499999999999998</c:v>
                </c:pt>
                <c:pt idx="169">
                  <c:v>0.72534722222222225</c:v>
                </c:pt>
                <c:pt idx="170">
                  <c:v>0.72569444444444453</c:v>
                </c:pt>
                <c:pt idx="171">
                  <c:v>0.7260416666666667</c:v>
                </c:pt>
                <c:pt idx="172">
                  <c:v>0.72638888888888886</c:v>
                </c:pt>
                <c:pt idx="173">
                  <c:v>0.72673611111111114</c:v>
                </c:pt>
                <c:pt idx="174">
                  <c:v>0.7270833333333333</c:v>
                </c:pt>
                <c:pt idx="175">
                  <c:v>0.72743055555555547</c:v>
                </c:pt>
                <c:pt idx="176">
                  <c:v>0.72777777777777775</c:v>
                </c:pt>
                <c:pt idx="177">
                  <c:v>0.72812500000000002</c:v>
                </c:pt>
                <c:pt idx="178">
                  <c:v>0.7284722222222223</c:v>
                </c:pt>
                <c:pt idx="179">
                  <c:v>0.72881944444444446</c:v>
                </c:pt>
                <c:pt idx="180">
                  <c:v>0.72916666666666663</c:v>
                </c:pt>
                <c:pt idx="181">
                  <c:v>0.72951388888888891</c:v>
                </c:pt>
                <c:pt idx="182">
                  <c:v>0.72986111111111107</c:v>
                </c:pt>
                <c:pt idx="183">
                  <c:v>0.73020833333333324</c:v>
                </c:pt>
                <c:pt idx="184">
                  <c:v>0.73055555555555562</c:v>
                </c:pt>
                <c:pt idx="185">
                  <c:v>0.73090277777777779</c:v>
                </c:pt>
                <c:pt idx="186">
                  <c:v>0.73125000000000007</c:v>
                </c:pt>
                <c:pt idx="187">
                  <c:v>0.73159722222222223</c:v>
                </c:pt>
                <c:pt idx="188">
                  <c:v>0.7319444444444444</c:v>
                </c:pt>
                <c:pt idx="189">
                  <c:v>0.73229166666666667</c:v>
                </c:pt>
                <c:pt idx="190">
                  <c:v>0.73263888888888884</c:v>
                </c:pt>
                <c:pt idx="191">
                  <c:v>0.73298611111111101</c:v>
                </c:pt>
                <c:pt idx="192">
                  <c:v>0.73333333333333339</c:v>
                </c:pt>
                <c:pt idx="193">
                  <c:v>0.73368055555555556</c:v>
                </c:pt>
                <c:pt idx="194">
                  <c:v>0.73402777777777783</c:v>
                </c:pt>
                <c:pt idx="195">
                  <c:v>0.734375</c:v>
                </c:pt>
                <c:pt idx="196">
                  <c:v>0.73472222222222217</c:v>
                </c:pt>
                <c:pt idx="197">
                  <c:v>0.73506944444444444</c:v>
                </c:pt>
                <c:pt idx="198">
                  <c:v>0.73541666666666661</c:v>
                </c:pt>
                <c:pt idx="199">
                  <c:v>0.73576388888888899</c:v>
                </c:pt>
                <c:pt idx="200">
                  <c:v>0.73611111111111116</c:v>
                </c:pt>
                <c:pt idx="201">
                  <c:v>0.73645833333333333</c:v>
                </c:pt>
                <c:pt idx="202">
                  <c:v>0.7368055555555556</c:v>
                </c:pt>
                <c:pt idx="203">
                  <c:v>0.73715277777777777</c:v>
                </c:pt>
                <c:pt idx="204">
                  <c:v>0.73749999999999993</c:v>
                </c:pt>
                <c:pt idx="205">
                  <c:v>0.73784722222222221</c:v>
                </c:pt>
                <c:pt idx="206">
                  <c:v>0.73819444444444438</c:v>
                </c:pt>
                <c:pt idx="207">
                  <c:v>0.73854166666666676</c:v>
                </c:pt>
                <c:pt idx="208">
                  <c:v>0.73888888888888893</c:v>
                </c:pt>
                <c:pt idx="209">
                  <c:v>0.73923611111111109</c:v>
                </c:pt>
                <c:pt idx="210">
                  <c:v>0.73958333333333337</c:v>
                </c:pt>
                <c:pt idx="211">
                  <c:v>0.73993055555555554</c:v>
                </c:pt>
                <c:pt idx="212">
                  <c:v>0.7402777777777777</c:v>
                </c:pt>
                <c:pt idx="213">
                  <c:v>0.74062499999999998</c:v>
                </c:pt>
                <c:pt idx="214">
                  <c:v>0.74097222222222225</c:v>
                </c:pt>
                <c:pt idx="215">
                  <c:v>0.74131944444444453</c:v>
                </c:pt>
                <c:pt idx="216">
                  <c:v>0.7416666666666667</c:v>
                </c:pt>
                <c:pt idx="217">
                  <c:v>0.74201388888888886</c:v>
                </c:pt>
                <c:pt idx="218">
                  <c:v>0.74236111111111114</c:v>
                </c:pt>
                <c:pt idx="219">
                  <c:v>0.7427083333333333</c:v>
                </c:pt>
                <c:pt idx="220">
                  <c:v>0.74305555555555547</c:v>
                </c:pt>
                <c:pt idx="221">
                  <c:v>0.74340277777777775</c:v>
                </c:pt>
                <c:pt idx="222">
                  <c:v>0.74375000000000002</c:v>
                </c:pt>
                <c:pt idx="223">
                  <c:v>0.7440972222222223</c:v>
                </c:pt>
                <c:pt idx="224">
                  <c:v>0.74444444444444446</c:v>
                </c:pt>
                <c:pt idx="225">
                  <c:v>0.74479166666666663</c:v>
                </c:pt>
                <c:pt idx="226">
                  <c:v>0.74513888888888891</c:v>
                </c:pt>
                <c:pt idx="227">
                  <c:v>0.74548611111111107</c:v>
                </c:pt>
                <c:pt idx="228">
                  <c:v>0.74583333333333324</c:v>
                </c:pt>
                <c:pt idx="229">
                  <c:v>0.74618055555555562</c:v>
                </c:pt>
                <c:pt idx="230">
                  <c:v>0.74652777777777779</c:v>
                </c:pt>
                <c:pt idx="231">
                  <c:v>0.74687500000000007</c:v>
                </c:pt>
                <c:pt idx="232">
                  <c:v>0.74722222222222223</c:v>
                </c:pt>
                <c:pt idx="233">
                  <c:v>0.7475694444444444</c:v>
                </c:pt>
                <c:pt idx="234">
                  <c:v>0.74791666666666667</c:v>
                </c:pt>
                <c:pt idx="235">
                  <c:v>0.74826388888888884</c:v>
                </c:pt>
                <c:pt idx="236">
                  <c:v>0.74861111111111101</c:v>
                </c:pt>
                <c:pt idx="237">
                  <c:v>0.74895833333333339</c:v>
                </c:pt>
                <c:pt idx="238">
                  <c:v>0.74930555555555556</c:v>
                </c:pt>
                <c:pt idx="239">
                  <c:v>0.74965277777777783</c:v>
                </c:pt>
                <c:pt idx="240">
                  <c:v>0.75</c:v>
                </c:pt>
                <c:pt idx="241">
                  <c:v>0.75034722222222217</c:v>
                </c:pt>
                <c:pt idx="242">
                  <c:v>0.75069444444444444</c:v>
                </c:pt>
                <c:pt idx="243">
                  <c:v>0.75104166666666661</c:v>
                </c:pt>
                <c:pt idx="244">
                  <c:v>0.75138888888888899</c:v>
                </c:pt>
                <c:pt idx="245">
                  <c:v>0.75173611111111116</c:v>
                </c:pt>
                <c:pt idx="246">
                  <c:v>0.75208333333333333</c:v>
                </c:pt>
                <c:pt idx="247">
                  <c:v>0.7524305555555556</c:v>
                </c:pt>
                <c:pt idx="248">
                  <c:v>0.75277777777777777</c:v>
                </c:pt>
                <c:pt idx="249">
                  <c:v>0.75312499999999993</c:v>
                </c:pt>
                <c:pt idx="250">
                  <c:v>0.75347222222222221</c:v>
                </c:pt>
                <c:pt idx="251">
                  <c:v>0.75381944444444438</c:v>
                </c:pt>
                <c:pt idx="252">
                  <c:v>0.75416666666666676</c:v>
                </c:pt>
                <c:pt idx="253">
                  <c:v>0.75451388888888893</c:v>
                </c:pt>
                <c:pt idx="254">
                  <c:v>0.75486111111111109</c:v>
                </c:pt>
                <c:pt idx="255">
                  <c:v>0.75520833333333337</c:v>
                </c:pt>
                <c:pt idx="256">
                  <c:v>0.75555555555555554</c:v>
                </c:pt>
                <c:pt idx="257">
                  <c:v>0.7559027777777777</c:v>
                </c:pt>
                <c:pt idx="258">
                  <c:v>0.75624999999999998</c:v>
                </c:pt>
                <c:pt idx="259">
                  <c:v>0.75659722222222225</c:v>
                </c:pt>
                <c:pt idx="260">
                  <c:v>0.75694444444444453</c:v>
                </c:pt>
                <c:pt idx="261">
                  <c:v>0.7572916666666667</c:v>
                </c:pt>
                <c:pt idx="262">
                  <c:v>0.75763888888888886</c:v>
                </c:pt>
                <c:pt idx="263">
                  <c:v>0.75798611111111114</c:v>
                </c:pt>
                <c:pt idx="264">
                  <c:v>0.7583333333333333</c:v>
                </c:pt>
                <c:pt idx="265">
                  <c:v>0.75868055555555547</c:v>
                </c:pt>
                <c:pt idx="266">
                  <c:v>0.75902777777777775</c:v>
                </c:pt>
                <c:pt idx="267">
                  <c:v>0.75937500000000002</c:v>
                </c:pt>
                <c:pt idx="268">
                  <c:v>0.7597222222222223</c:v>
                </c:pt>
                <c:pt idx="269">
                  <c:v>0.76006944444444446</c:v>
                </c:pt>
                <c:pt idx="270">
                  <c:v>0.76041666666666663</c:v>
                </c:pt>
                <c:pt idx="271">
                  <c:v>0.76076388888888891</c:v>
                </c:pt>
                <c:pt idx="272">
                  <c:v>0.76111111111111107</c:v>
                </c:pt>
                <c:pt idx="273">
                  <c:v>0.76145833333333324</c:v>
                </c:pt>
                <c:pt idx="274">
                  <c:v>0.76180555555555562</c:v>
                </c:pt>
                <c:pt idx="275">
                  <c:v>0.76215277777777779</c:v>
                </c:pt>
                <c:pt idx="276">
                  <c:v>0.76250000000000007</c:v>
                </c:pt>
                <c:pt idx="277">
                  <c:v>0.76284722222222223</c:v>
                </c:pt>
                <c:pt idx="278">
                  <c:v>0.7631944444444444</c:v>
                </c:pt>
                <c:pt idx="279">
                  <c:v>0.76354166666666667</c:v>
                </c:pt>
                <c:pt idx="280">
                  <c:v>0.76388888888888884</c:v>
                </c:pt>
                <c:pt idx="281">
                  <c:v>0.76423611111111101</c:v>
                </c:pt>
                <c:pt idx="282">
                  <c:v>0.76458333333333339</c:v>
                </c:pt>
                <c:pt idx="283">
                  <c:v>0.76493055555555556</c:v>
                </c:pt>
                <c:pt idx="284">
                  <c:v>0.76527777777777783</c:v>
                </c:pt>
                <c:pt idx="285">
                  <c:v>0.765625</c:v>
                </c:pt>
                <c:pt idx="286">
                  <c:v>0.76597222222222217</c:v>
                </c:pt>
                <c:pt idx="287">
                  <c:v>0.76631944444444444</c:v>
                </c:pt>
                <c:pt idx="288">
                  <c:v>0.76666666666666661</c:v>
                </c:pt>
                <c:pt idx="289">
                  <c:v>0.76701388888888899</c:v>
                </c:pt>
                <c:pt idx="290">
                  <c:v>0.76736111111111116</c:v>
                </c:pt>
                <c:pt idx="291">
                  <c:v>0.76770833333333333</c:v>
                </c:pt>
                <c:pt idx="292">
                  <c:v>0.7680555555555556</c:v>
                </c:pt>
                <c:pt idx="293">
                  <c:v>0.76840277777777777</c:v>
                </c:pt>
                <c:pt idx="294">
                  <c:v>0.76874999999999993</c:v>
                </c:pt>
                <c:pt idx="295">
                  <c:v>0.76909722222222221</c:v>
                </c:pt>
                <c:pt idx="296">
                  <c:v>0.76944444444444438</c:v>
                </c:pt>
                <c:pt idx="297">
                  <c:v>0.76979166666666676</c:v>
                </c:pt>
                <c:pt idx="298">
                  <c:v>0.77013888888888893</c:v>
                </c:pt>
                <c:pt idx="299">
                  <c:v>0.77048611111111109</c:v>
                </c:pt>
                <c:pt idx="300">
                  <c:v>0.77083333333333337</c:v>
                </c:pt>
                <c:pt idx="301">
                  <c:v>0.77118055555555554</c:v>
                </c:pt>
                <c:pt idx="302">
                  <c:v>0.7715277777777777</c:v>
                </c:pt>
                <c:pt idx="303">
                  <c:v>0.77187499999999998</c:v>
                </c:pt>
                <c:pt idx="304">
                  <c:v>0.77222222222222225</c:v>
                </c:pt>
                <c:pt idx="305">
                  <c:v>0.77256944444444453</c:v>
                </c:pt>
                <c:pt idx="306">
                  <c:v>0.7729166666666667</c:v>
                </c:pt>
                <c:pt idx="307">
                  <c:v>0.77326388888888886</c:v>
                </c:pt>
                <c:pt idx="308">
                  <c:v>0.77361111111111114</c:v>
                </c:pt>
                <c:pt idx="309">
                  <c:v>0.7739583333333333</c:v>
                </c:pt>
                <c:pt idx="310">
                  <c:v>0.77430555555555547</c:v>
                </c:pt>
                <c:pt idx="311">
                  <c:v>0.77465277777777775</c:v>
                </c:pt>
                <c:pt idx="312">
                  <c:v>0.77500000000000002</c:v>
                </c:pt>
                <c:pt idx="313">
                  <c:v>0.7753472222222223</c:v>
                </c:pt>
                <c:pt idx="314">
                  <c:v>0.77569444444444446</c:v>
                </c:pt>
                <c:pt idx="315">
                  <c:v>0.77604166666666663</c:v>
                </c:pt>
                <c:pt idx="316">
                  <c:v>0.77638888888888891</c:v>
                </c:pt>
                <c:pt idx="317">
                  <c:v>0.77673611111111107</c:v>
                </c:pt>
                <c:pt idx="318">
                  <c:v>0.77708333333333324</c:v>
                </c:pt>
                <c:pt idx="319">
                  <c:v>0.77743055555555562</c:v>
                </c:pt>
                <c:pt idx="320">
                  <c:v>0.77777777777777779</c:v>
                </c:pt>
                <c:pt idx="321">
                  <c:v>0.77812500000000007</c:v>
                </c:pt>
                <c:pt idx="322">
                  <c:v>0.77847222222222223</c:v>
                </c:pt>
                <c:pt idx="323">
                  <c:v>0.7788194444444444</c:v>
                </c:pt>
                <c:pt idx="324">
                  <c:v>0.77916666666666667</c:v>
                </c:pt>
                <c:pt idx="325">
                  <c:v>0.77951388888888884</c:v>
                </c:pt>
                <c:pt idx="326">
                  <c:v>0.77986111111111101</c:v>
                </c:pt>
                <c:pt idx="327">
                  <c:v>0.78020833333333339</c:v>
                </c:pt>
                <c:pt idx="328">
                  <c:v>0.78055555555555556</c:v>
                </c:pt>
                <c:pt idx="329">
                  <c:v>0.78090277777777783</c:v>
                </c:pt>
                <c:pt idx="330">
                  <c:v>0.78125</c:v>
                </c:pt>
                <c:pt idx="331">
                  <c:v>0.78159722222222217</c:v>
                </c:pt>
                <c:pt idx="332">
                  <c:v>0.78194444444444444</c:v>
                </c:pt>
                <c:pt idx="333">
                  <c:v>0.78229166666666661</c:v>
                </c:pt>
                <c:pt idx="334">
                  <c:v>0.78263888888888899</c:v>
                </c:pt>
                <c:pt idx="335">
                  <c:v>0.78298611111111116</c:v>
                </c:pt>
                <c:pt idx="336">
                  <c:v>0.78333333333333333</c:v>
                </c:pt>
                <c:pt idx="337">
                  <c:v>0.7836805555555556</c:v>
                </c:pt>
                <c:pt idx="338">
                  <c:v>0.78402777777777777</c:v>
                </c:pt>
                <c:pt idx="339">
                  <c:v>0.78437499999999993</c:v>
                </c:pt>
                <c:pt idx="340">
                  <c:v>0.78472222222222221</c:v>
                </c:pt>
                <c:pt idx="341">
                  <c:v>0.78506944444444438</c:v>
                </c:pt>
                <c:pt idx="342">
                  <c:v>0.78541666666666676</c:v>
                </c:pt>
                <c:pt idx="343">
                  <c:v>0.78576388888888893</c:v>
                </c:pt>
                <c:pt idx="344">
                  <c:v>0.78611111111111109</c:v>
                </c:pt>
                <c:pt idx="345">
                  <c:v>0.78645833333333337</c:v>
                </c:pt>
                <c:pt idx="346">
                  <c:v>0.78680555555555554</c:v>
                </c:pt>
                <c:pt idx="347">
                  <c:v>0.7871527777777777</c:v>
                </c:pt>
                <c:pt idx="348">
                  <c:v>0.78749999999999998</c:v>
                </c:pt>
                <c:pt idx="349">
                  <c:v>0.78784722222222225</c:v>
                </c:pt>
                <c:pt idx="350">
                  <c:v>0.78819444444444453</c:v>
                </c:pt>
                <c:pt idx="351">
                  <c:v>0.7885416666666667</c:v>
                </c:pt>
                <c:pt idx="352">
                  <c:v>0.78888888888888886</c:v>
                </c:pt>
                <c:pt idx="353">
                  <c:v>0.78923611111111114</c:v>
                </c:pt>
                <c:pt idx="354">
                  <c:v>0.7895833333333333</c:v>
                </c:pt>
                <c:pt idx="355">
                  <c:v>0.78993055555555547</c:v>
                </c:pt>
                <c:pt idx="356">
                  <c:v>0.79027777777777775</c:v>
                </c:pt>
                <c:pt idx="357">
                  <c:v>0.79062500000000002</c:v>
                </c:pt>
                <c:pt idx="358">
                  <c:v>0.7909722222222223</c:v>
                </c:pt>
                <c:pt idx="359">
                  <c:v>0.79131944444444446</c:v>
                </c:pt>
                <c:pt idx="360">
                  <c:v>0.79166666666666663</c:v>
                </c:pt>
              </c:numCache>
            </c:numRef>
          </c:xVal>
          <c:yVal>
            <c:numRef>
              <c:f>'HiBio PG_KeepFirst2000 '!$G$16:$G$376</c:f>
              <c:numCache>
                <c:formatCode>0.00</c:formatCode>
                <c:ptCount val="361"/>
                <c:pt idx="0">
                  <c:v>0.10898000000000008</c:v>
                </c:pt>
                <c:pt idx="1">
                  <c:v>0.6609020000000001</c:v>
                </c:pt>
                <c:pt idx="2">
                  <c:v>0.67713500000000004</c:v>
                </c:pt>
                <c:pt idx="3">
                  <c:v>2.7815000000000034E-2</c:v>
                </c:pt>
                <c:pt idx="4">
                  <c:v>0.44987299999999997</c:v>
                </c:pt>
                <c:pt idx="5">
                  <c:v>0.10898000000000008</c:v>
                </c:pt>
                <c:pt idx="6">
                  <c:v>9.2747000000000024E-2</c:v>
                </c:pt>
                <c:pt idx="7">
                  <c:v>4.4048000000000087E-2</c:v>
                </c:pt>
                <c:pt idx="8">
                  <c:v>7.6513999999999971E-2</c:v>
                </c:pt>
                <c:pt idx="9">
                  <c:v>2.7815000000000034E-2</c:v>
                </c:pt>
                <c:pt idx="10">
                  <c:v>4.4048000000000087E-2</c:v>
                </c:pt>
                <c:pt idx="11">
                  <c:v>4.4048000000000087E-2</c:v>
                </c:pt>
                <c:pt idx="12">
                  <c:v>4.4048000000000087E-2</c:v>
                </c:pt>
                <c:pt idx="13">
                  <c:v>4.4048000000000087E-2</c:v>
                </c:pt>
                <c:pt idx="14">
                  <c:v>4.4048000000000087E-2</c:v>
                </c:pt>
                <c:pt idx="15">
                  <c:v>4.4048000000000087E-2</c:v>
                </c:pt>
                <c:pt idx="16">
                  <c:v>4.4048000000000087E-2</c:v>
                </c:pt>
                <c:pt idx="17">
                  <c:v>2.7815000000000034E-2</c:v>
                </c:pt>
                <c:pt idx="18">
                  <c:v>2.7815000000000034E-2</c:v>
                </c:pt>
                <c:pt idx="19">
                  <c:v>7.6513999999999971E-2</c:v>
                </c:pt>
                <c:pt idx="20">
                  <c:v>4.4048000000000087E-2</c:v>
                </c:pt>
                <c:pt idx="21">
                  <c:v>2.7815000000000034E-2</c:v>
                </c:pt>
                <c:pt idx="22">
                  <c:v>6.028100000000014E-2</c:v>
                </c:pt>
                <c:pt idx="23">
                  <c:v>6.028100000000014E-2</c:v>
                </c:pt>
                <c:pt idx="24">
                  <c:v>6.028100000000014E-2</c:v>
                </c:pt>
                <c:pt idx="25">
                  <c:v>4.4048000000000087E-2</c:v>
                </c:pt>
                <c:pt idx="26">
                  <c:v>4.4048000000000087E-2</c:v>
                </c:pt>
                <c:pt idx="27">
                  <c:v>6.028100000000014E-2</c:v>
                </c:pt>
                <c:pt idx="28">
                  <c:v>4.4048000000000087E-2</c:v>
                </c:pt>
                <c:pt idx="29">
                  <c:v>4.4048000000000087E-2</c:v>
                </c:pt>
                <c:pt idx="30">
                  <c:v>6.028100000000014E-2</c:v>
                </c:pt>
                <c:pt idx="31">
                  <c:v>4.4048000000000087E-2</c:v>
                </c:pt>
                <c:pt idx="32">
                  <c:v>9.2747000000000024E-2</c:v>
                </c:pt>
                <c:pt idx="33">
                  <c:v>4.4048000000000087E-2</c:v>
                </c:pt>
                <c:pt idx="34">
                  <c:v>2.7815000000000034E-2</c:v>
                </c:pt>
                <c:pt idx="35">
                  <c:v>4.4048000000000087E-2</c:v>
                </c:pt>
                <c:pt idx="36">
                  <c:v>4.4048000000000087E-2</c:v>
                </c:pt>
                <c:pt idx="37">
                  <c:v>6.028100000000014E-2</c:v>
                </c:pt>
                <c:pt idx="38">
                  <c:v>4.4048000000000087E-2</c:v>
                </c:pt>
                <c:pt idx="39">
                  <c:v>9.2747000000000024E-2</c:v>
                </c:pt>
                <c:pt idx="40">
                  <c:v>6.028100000000014E-2</c:v>
                </c:pt>
                <c:pt idx="41">
                  <c:v>4.4048000000000087E-2</c:v>
                </c:pt>
                <c:pt idx="42">
                  <c:v>6.028100000000014E-2</c:v>
                </c:pt>
                <c:pt idx="43">
                  <c:v>6.028100000000014E-2</c:v>
                </c:pt>
                <c:pt idx="44">
                  <c:v>2.7815000000000034E-2</c:v>
                </c:pt>
                <c:pt idx="45">
                  <c:v>6.028100000000014E-2</c:v>
                </c:pt>
                <c:pt idx="46">
                  <c:v>9.2747000000000024E-2</c:v>
                </c:pt>
                <c:pt idx="47">
                  <c:v>9.2747000000000024E-2</c:v>
                </c:pt>
                <c:pt idx="48">
                  <c:v>4.4048000000000087E-2</c:v>
                </c:pt>
                <c:pt idx="49">
                  <c:v>4.4048000000000087E-2</c:v>
                </c:pt>
                <c:pt idx="50">
                  <c:v>0.27131000000000016</c:v>
                </c:pt>
                <c:pt idx="51">
                  <c:v>52.785065000000003</c:v>
                </c:pt>
                <c:pt idx="52">
                  <c:v>19.426250000000003</c:v>
                </c:pt>
                <c:pt idx="53">
                  <c:v>65.252009000000015</c:v>
                </c:pt>
                <c:pt idx="54">
                  <c:v>107.16561500000002</c:v>
                </c:pt>
                <c:pt idx="55">
                  <c:v>149.32271600000001</c:v>
                </c:pt>
                <c:pt idx="56">
                  <c:v>179.17520300000001</c:v>
                </c:pt>
                <c:pt idx="57">
                  <c:v>190.99282700000001</c:v>
                </c:pt>
                <c:pt idx="58">
                  <c:v>186.090461</c:v>
                </c:pt>
                <c:pt idx="59">
                  <c:v>174.678662</c:v>
                </c:pt>
                <c:pt idx="60">
                  <c:v>158.494361</c:v>
                </c:pt>
                <c:pt idx="61">
                  <c:v>139.69654700000001</c:v>
                </c:pt>
                <c:pt idx="62">
                  <c:v>118.91830700000001</c:v>
                </c:pt>
                <c:pt idx="63">
                  <c:v>103.107365</c:v>
                </c:pt>
                <c:pt idx="64">
                  <c:v>88.789859000000021</c:v>
                </c:pt>
                <c:pt idx="65">
                  <c:v>75.397634000000011</c:v>
                </c:pt>
                <c:pt idx="66">
                  <c:v>64.018301000000008</c:v>
                </c:pt>
                <c:pt idx="67">
                  <c:v>54.538229000000001</c:v>
                </c:pt>
                <c:pt idx="68">
                  <c:v>46.129534999999997</c:v>
                </c:pt>
                <c:pt idx="69">
                  <c:v>40.139558000000001</c:v>
                </c:pt>
                <c:pt idx="70">
                  <c:v>35.091095000000003</c:v>
                </c:pt>
                <c:pt idx="71">
                  <c:v>30.156263000000003</c:v>
                </c:pt>
                <c:pt idx="72">
                  <c:v>25.903217000000001</c:v>
                </c:pt>
                <c:pt idx="73">
                  <c:v>23.078675</c:v>
                </c:pt>
                <c:pt idx="74">
                  <c:v>20.595026000000004</c:v>
                </c:pt>
                <c:pt idx="75">
                  <c:v>18.371105000000004</c:v>
                </c:pt>
                <c:pt idx="76">
                  <c:v>16.277048000000004</c:v>
                </c:pt>
                <c:pt idx="77">
                  <c:v>14.864777</c:v>
                </c:pt>
                <c:pt idx="78">
                  <c:v>13.598603000000001</c:v>
                </c:pt>
                <c:pt idx="79">
                  <c:v>12.251264000000001</c:v>
                </c:pt>
                <c:pt idx="80">
                  <c:v>11.098721000000001</c:v>
                </c:pt>
                <c:pt idx="81">
                  <c:v>10.303304000000001</c:v>
                </c:pt>
                <c:pt idx="82">
                  <c:v>9.4916540000000005</c:v>
                </c:pt>
                <c:pt idx="83">
                  <c:v>8.7774020000000004</c:v>
                </c:pt>
                <c:pt idx="84">
                  <c:v>7.9819849999999999</c:v>
                </c:pt>
                <c:pt idx="85">
                  <c:v>7.5923930000000013</c:v>
                </c:pt>
                <c:pt idx="86">
                  <c:v>7.0891700000000011</c:v>
                </c:pt>
                <c:pt idx="87">
                  <c:v>6.634646</c:v>
                </c:pt>
                <c:pt idx="88">
                  <c:v>6.2450540000000005</c:v>
                </c:pt>
                <c:pt idx="89">
                  <c:v>5.8067630000000001</c:v>
                </c:pt>
                <c:pt idx="90">
                  <c:v>5.5308019999999996</c:v>
                </c:pt>
                <c:pt idx="91">
                  <c:v>5.2386080000000002</c:v>
                </c:pt>
                <c:pt idx="92">
                  <c:v>4.9951129999999999</c:v>
                </c:pt>
                <c:pt idx="93">
                  <c:v>4.7191520000000002</c:v>
                </c:pt>
                <c:pt idx="94">
                  <c:v>4.5081229999999994</c:v>
                </c:pt>
                <c:pt idx="95">
                  <c:v>4.2483950000000004</c:v>
                </c:pt>
                <c:pt idx="96">
                  <c:v>4.0049000000000001</c:v>
                </c:pt>
                <c:pt idx="97">
                  <c:v>3.8101039999999999</c:v>
                </c:pt>
                <c:pt idx="98">
                  <c:v>3.6802400000000004</c:v>
                </c:pt>
                <c:pt idx="99">
                  <c:v>3.4529779999999999</c:v>
                </c:pt>
                <c:pt idx="100">
                  <c:v>3.4042789999999998</c:v>
                </c:pt>
                <c:pt idx="101">
                  <c:v>3.290648</c:v>
                </c:pt>
                <c:pt idx="102">
                  <c:v>3.1607839999999996</c:v>
                </c:pt>
                <c:pt idx="103">
                  <c:v>2.9984540000000006</c:v>
                </c:pt>
                <c:pt idx="104">
                  <c:v>2.9010559999999996</c:v>
                </c:pt>
                <c:pt idx="105">
                  <c:v>2.7874249999999998</c:v>
                </c:pt>
                <c:pt idx="106">
                  <c:v>2.7711920000000001</c:v>
                </c:pt>
                <c:pt idx="107">
                  <c:v>2.673794</c:v>
                </c:pt>
                <c:pt idx="108">
                  <c:v>2.5763959999999999</c:v>
                </c:pt>
                <c:pt idx="109">
                  <c:v>2.4952310000000004</c:v>
                </c:pt>
                <c:pt idx="110">
                  <c:v>2.414066</c:v>
                </c:pt>
                <c:pt idx="111">
                  <c:v>2.3004350000000002</c:v>
                </c:pt>
                <c:pt idx="112">
                  <c:v>2.2679690000000008</c:v>
                </c:pt>
                <c:pt idx="113">
                  <c:v>2.2030370000000001</c:v>
                </c:pt>
                <c:pt idx="114">
                  <c:v>2.1705710000000007</c:v>
                </c:pt>
                <c:pt idx="115">
                  <c:v>2.105639</c:v>
                </c:pt>
                <c:pt idx="116">
                  <c:v>2.0082409999999999</c:v>
                </c:pt>
                <c:pt idx="117">
                  <c:v>1.9920080000000004</c:v>
                </c:pt>
                <c:pt idx="118">
                  <c:v>1.9270760000000002</c:v>
                </c:pt>
                <c:pt idx="119">
                  <c:v>1.8783769999999997</c:v>
                </c:pt>
                <c:pt idx="120">
                  <c:v>1.8459110000000003</c:v>
                </c:pt>
                <c:pt idx="121">
                  <c:v>1.8134450000000004</c:v>
                </c:pt>
                <c:pt idx="122">
                  <c:v>1.7647459999999999</c:v>
                </c:pt>
                <c:pt idx="123">
                  <c:v>1.7160470000000003</c:v>
                </c:pt>
                <c:pt idx="124">
                  <c:v>1.6998140000000006</c:v>
                </c:pt>
                <c:pt idx="125">
                  <c:v>1.6673480000000003</c:v>
                </c:pt>
                <c:pt idx="126">
                  <c:v>1.8134450000000004</c:v>
                </c:pt>
                <c:pt idx="127">
                  <c:v>1.6673480000000003</c:v>
                </c:pt>
                <c:pt idx="128">
                  <c:v>1.553717</c:v>
                </c:pt>
                <c:pt idx="129">
                  <c:v>1.5050180000000004</c:v>
                </c:pt>
                <c:pt idx="130">
                  <c:v>1.4887850000000002</c:v>
                </c:pt>
                <c:pt idx="131">
                  <c:v>1.4887850000000002</c:v>
                </c:pt>
                <c:pt idx="132">
                  <c:v>1.4400860000000002</c:v>
                </c:pt>
                <c:pt idx="133">
                  <c:v>1.4400860000000002</c:v>
                </c:pt>
                <c:pt idx="134">
                  <c:v>1.375154</c:v>
                </c:pt>
                <c:pt idx="135">
                  <c:v>1.3426880000000001</c:v>
                </c:pt>
                <c:pt idx="136">
                  <c:v>1.3264549999999999</c:v>
                </c:pt>
                <c:pt idx="137">
                  <c:v>1.2939890000000001</c:v>
                </c:pt>
                <c:pt idx="138">
                  <c:v>1.2615230000000002</c:v>
                </c:pt>
                <c:pt idx="139">
                  <c:v>1.2615230000000002</c:v>
                </c:pt>
                <c:pt idx="140">
                  <c:v>1.24529</c:v>
                </c:pt>
                <c:pt idx="141">
                  <c:v>1.2290570000000003</c:v>
                </c:pt>
                <c:pt idx="142">
                  <c:v>1.2290570000000003</c:v>
                </c:pt>
                <c:pt idx="143">
                  <c:v>1.1803580000000002</c:v>
                </c:pt>
                <c:pt idx="144">
                  <c:v>1.1803580000000002</c:v>
                </c:pt>
                <c:pt idx="145">
                  <c:v>1.1478919999999999</c:v>
                </c:pt>
                <c:pt idx="146">
                  <c:v>1.1316590000000002</c:v>
                </c:pt>
                <c:pt idx="147">
                  <c:v>1.1316590000000002</c:v>
                </c:pt>
                <c:pt idx="148">
                  <c:v>1.0829600000000001</c:v>
                </c:pt>
                <c:pt idx="149">
                  <c:v>1.0667270000000002</c:v>
                </c:pt>
                <c:pt idx="150">
                  <c:v>1.1478919999999999</c:v>
                </c:pt>
                <c:pt idx="151">
                  <c:v>1.0829600000000001</c:v>
                </c:pt>
                <c:pt idx="152">
                  <c:v>1.050494</c:v>
                </c:pt>
                <c:pt idx="153">
                  <c:v>1.0017950000000002</c:v>
                </c:pt>
                <c:pt idx="154">
                  <c:v>1.0180279999999999</c:v>
                </c:pt>
                <c:pt idx="155">
                  <c:v>0.98556200000000027</c:v>
                </c:pt>
                <c:pt idx="156">
                  <c:v>0.98556200000000027</c:v>
                </c:pt>
                <c:pt idx="157">
                  <c:v>0.96932900000000011</c:v>
                </c:pt>
                <c:pt idx="158">
                  <c:v>0.96932900000000011</c:v>
                </c:pt>
                <c:pt idx="159">
                  <c:v>0.98556200000000027</c:v>
                </c:pt>
                <c:pt idx="160">
                  <c:v>0.93686300000000022</c:v>
                </c:pt>
                <c:pt idx="161">
                  <c:v>0.90439700000000012</c:v>
                </c:pt>
                <c:pt idx="162">
                  <c:v>0.90439700000000012</c:v>
                </c:pt>
                <c:pt idx="163">
                  <c:v>0.88816400000000018</c:v>
                </c:pt>
                <c:pt idx="164">
                  <c:v>0.90439700000000012</c:v>
                </c:pt>
                <c:pt idx="165">
                  <c:v>0.85569800000000007</c:v>
                </c:pt>
                <c:pt idx="166">
                  <c:v>0.87193100000000001</c:v>
                </c:pt>
                <c:pt idx="167">
                  <c:v>0.85569800000000007</c:v>
                </c:pt>
                <c:pt idx="168">
                  <c:v>0.85569800000000007</c:v>
                </c:pt>
                <c:pt idx="169">
                  <c:v>0.83946500000000035</c:v>
                </c:pt>
                <c:pt idx="170">
                  <c:v>0.80699900000000024</c:v>
                </c:pt>
                <c:pt idx="171">
                  <c:v>0.80699900000000024</c:v>
                </c:pt>
                <c:pt idx="172">
                  <c:v>0.80699900000000024</c:v>
                </c:pt>
                <c:pt idx="173">
                  <c:v>0.77453300000000014</c:v>
                </c:pt>
                <c:pt idx="174">
                  <c:v>0.77453300000000014</c:v>
                </c:pt>
                <c:pt idx="175">
                  <c:v>0.7907660000000003</c:v>
                </c:pt>
                <c:pt idx="176">
                  <c:v>0.77453300000000014</c:v>
                </c:pt>
                <c:pt idx="177">
                  <c:v>0.7583000000000002</c:v>
                </c:pt>
                <c:pt idx="178">
                  <c:v>0.74206700000000025</c:v>
                </c:pt>
                <c:pt idx="179">
                  <c:v>0.72583400000000009</c:v>
                </c:pt>
                <c:pt idx="180">
                  <c:v>0.74206700000000025</c:v>
                </c:pt>
                <c:pt idx="181">
                  <c:v>0.70960100000000015</c:v>
                </c:pt>
                <c:pt idx="182">
                  <c:v>0.70960100000000015</c:v>
                </c:pt>
                <c:pt idx="183">
                  <c:v>0.72583400000000009</c:v>
                </c:pt>
                <c:pt idx="184">
                  <c:v>0.67713500000000004</c:v>
                </c:pt>
                <c:pt idx="185">
                  <c:v>0.69336799999999998</c:v>
                </c:pt>
                <c:pt idx="186">
                  <c:v>0.70960100000000015</c:v>
                </c:pt>
                <c:pt idx="187">
                  <c:v>0.67713500000000004</c:v>
                </c:pt>
                <c:pt idx="188">
                  <c:v>0.69336799999999998</c:v>
                </c:pt>
                <c:pt idx="189">
                  <c:v>0.69336799999999998</c:v>
                </c:pt>
                <c:pt idx="190">
                  <c:v>0.72583400000000009</c:v>
                </c:pt>
                <c:pt idx="191">
                  <c:v>0.6609020000000001</c:v>
                </c:pt>
                <c:pt idx="192">
                  <c:v>0.69336799999999998</c:v>
                </c:pt>
                <c:pt idx="193">
                  <c:v>0.6609020000000001</c:v>
                </c:pt>
                <c:pt idx="194">
                  <c:v>0.70960100000000015</c:v>
                </c:pt>
                <c:pt idx="195">
                  <c:v>0.67713500000000004</c:v>
                </c:pt>
                <c:pt idx="196">
                  <c:v>0.70960100000000015</c:v>
                </c:pt>
                <c:pt idx="197">
                  <c:v>0.62843599999999999</c:v>
                </c:pt>
                <c:pt idx="198">
                  <c:v>0.62843599999999999</c:v>
                </c:pt>
                <c:pt idx="199">
                  <c:v>0.62843599999999999</c:v>
                </c:pt>
                <c:pt idx="200">
                  <c:v>0.62843599999999999</c:v>
                </c:pt>
                <c:pt idx="201">
                  <c:v>0.62843599999999999</c:v>
                </c:pt>
                <c:pt idx="202">
                  <c:v>0.62843599999999999</c:v>
                </c:pt>
                <c:pt idx="203">
                  <c:v>0.61220300000000027</c:v>
                </c:pt>
                <c:pt idx="204">
                  <c:v>0.59597000000000011</c:v>
                </c:pt>
                <c:pt idx="205">
                  <c:v>0.57973700000000017</c:v>
                </c:pt>
                <c:pt idx="206">
                  <c:v>0.57973700000000017</c:v>
                </c:pt>
                <c:pt idx="207">
                  <c:v>0.56350400000000023</c:v>
                </c:pt>
                <c:pt idx="208">
                  <c:v>0.59597000000000011</c:v>
                </c:pt>
                <c:pt idx="209">
                  <c:v>0.56350400000000023</c:v>
                </c:pt>
                <c:pt idx="210">
                  <c:v>0.57973700000000017</c:v>
                </c:pt>
                <c:pt idx="211">
                  <c:v>0.56350400000000023</c:v>
                </c:pt>
                <c:pt idx="212">
                  <c:v>0.54727100000000006</c:v>
                </c:pt>
                <c:pt idx="213">
                  <c:v>0.54727100000000006</c:v>
                </c:pt>
                <c:pt idx="214">
                  <c:v>0.56350400000000023</c:v>
                </c:pt>
                <c:pt idx="215">
                  <c:v>0.54727100000000006</c:v>
                </c:pt>
                <c:pt idx="216">
                  <c:v>0.53103800000000012</c:v>
                </c:pt>
                <c:pt idx="217">
                  <c:v>0.54727100000000006</c:v>
                </c:pt>
                <c:pt idx="218">
                  <c:v>0.53103800000000012</c:v>
                </c:pt>
                <c:pt idx="219">
                  <c:v>0.53103800000000012</c:v>
                </c:pt>
                <c:pt idx="220">
                  <c:v>0.53103800000000012</c:v>
                </c:pt>
                <c:pt idx="221">
                  <c:v>0.53103800000000012</c:v>
                </c:pt>
                <c:pt idx="222">
                  <c:v>0.51480500000000018</c:v>
                </c:pt>
                <c:pt idx="223">
                  <c:v>0.51480500000000018</c:v>
                </c:pt>
                <c:pt idx="224">
                  <c:v>0.51480500000000018</c:v>
                </c:pt>
                <c:pt idx="225">
                  <c:v>0.51480500000000018</c:v>
                </c:pt>
                <c:pt idx="226">
                  <c:v>0.51480500000000018</c:v>
                </c:pt>
                <c:pt idx="227">
                  <c:v>0.49857200000000002</c:v>
                </c:pt>
                <c:pt idx="228">
                  <c:v>0.48233900000000007</c:v>
                </c:pt>
                <c:pt idx="229">
                  <c:v>0.48233900000000007</c:v>
                </c:pt>
                <c:pt idx="230">
                  <c:v>0.49857200000000002</c:v>
                </c:pt>
                <c:pt idx="231">
                  <c:v>0.49857200000000002</c:v>
                </c:pt>
                <c:pt idx="232">
                  <c:v>0.46610600000000013</c:v>
                </c:pt>
                <c:pt idx="233">
                  <c:v>0.49857200000000002</c:v>
                </c:pt>
                <c:pt idx="234">
                  <c:v>0.48233900000000007</c:v>
                </c:pt>
                <c:pt idx="235">
                  <c:v>0.49857200000000002</c:v>
                </c:pt>
                <c:pt idx="236">
                  <c:v>0.48233900000000007</c:v>
                </c:pt>
                <c:pt idx="237">
                  <c:v>0.46610600000000013</c:v>
                </c:pt>
                <c:pt idx="238">
                  <c:v>0.46610600000000013</c:v>
                </c:pt>
                <c:pt idx="239">
                  <c:v>0.49857200000000002</c:v>
                </c:pt>
                <c:pt idx="240">
                  <c:v>0.46610600000000013</c:v>
                </c:pt>
                <c:pt idx="241">
                  <c:v>0.44987299999999997</c:v>
                </c:pt>
                <c:pt idx="242">
                  <c:v>0.44987299999999997</c:v>
                </c:pt>
                <c:pt idx="243">
                  <c:v>0.44987299999999997</c:v>
                </c:pt>
                <c:pt idx="244">
                  <c:v>0.44987299999999997</c:v>
                </c:pt>
                <c:pt idx="245">
                  <c:v>0.46610600000000013</c:v>
                </c:pt>
                <c:pt idx="246">
                  <c:v>0.44987299999999997</c:v>
                </c:pt>
                <c:pt idx="247">
                  <c:v>0.48233900000000007</c:v>
                </c:pt>
                <c:pt idx="248">
                  <c:v>0.48233900000000007</c:v>
                </c:pt>
                <c:pt idx="249">
                  <c:v>0.43364000000000003</c:v>
                </c:pt>
                <c:pt idx="250">
                  <c:v>0.43364000000000003</c:v>
                </c:pt>
                <c:pt idx="251">
                  <c:v>0.44987299999999997</c:v>
                </c:pt>
                <c:pt idx="252">
                  <c:v>0.44987299999999997</c:v>
                </c:pt>
                <c:pt idx="253">
                  <c:v>0.41740700000000031</c:v>
                </c:pt>
                <c:pt idx="254">
                  <c:v>0.41740700000000031</c:v>
                </c:pt>
                <c:pt idx="255">
                  <c:v>0.41740700000000031</c:v>
                </c:pt>
                <c:pt idx="256">
                  <c:v>0.44987299999999997</c:v>
                </c:pt>
                <c:pt idx="257">
                  <c:v>0.43364000000000003</c:v>
                </c:pt>
                <c:pt idx="258">
                  <c:v>0.41740700000000031</c:v>
                </c:pt>
                <c:pt idx="259">
                  <c:v>0.43364000000000003</c:v>
                </c:pt>
                <c:pt idx="260">
                  <c:v>0.40117400000000014</c:v>
                </c:pt>
                <c:pt idx="261">
                  <c:v>0.40117400000000014</c:v>
                </c:pt>
                <c:pt idx="262">
                  <c:v>0.40117400000000014</c:v>
                </c:pt>
                <c:pt idx="263">
                  <c:v>0.41740700000000031</c:v>
                </c:pt>
                <c:pt idx="264">
                  <c:v>0.40117400000000014</c:v>
                </c:pt>
                <c:pt idx="265">
                  <c:v>0.3849410000000002</c:v>
                </c:pt>
                <c:pt idx="266">
                  <c:v>0.40117400000000014</c:v>
                </c:pt>
                <c:pt idx="267">
                  <c:v>0.40117400000000014</c:v>
                </c:pt>
                <c:pt idx="268">
                  <c:v>0.40117400000000014</c:v>
                </c:pt>
                <c:pt idx="269">
                  <c:v>0.40117400000000014</c:v>
                </c:pt>
                <c:pt idx="270">
                  <c:v>0.3849410000000002</c:v>
                </c:pt>
                <c:pt idx="271">
                  <c:v>0.3849410000000002</c:v>
                </c:pt>
                <c:pt idx="272">
                  <c:v>0.3849410000000002</c:v>
                </c:pt>
                <c:pt idx="273">
                  <c:v>0.41740700000000031</c:v>
                </c:pt>
                <c:pt idx="274">
                  <c:v>0.41740700000000031</c:v>
                </c:pt>
                <c:pt idx="275">
                  <c:v>0.3849410000000002</c:v>
                </c:pt>
                <c:pt idx="276">
                  <c:v>0.40117400000000014</c:v>
                </c:pt>
                <c:pt idx="277">
                  <c:v>0.3849410000000002</c:v>
                </c:pt>
                <c:pt idx="278">
                  <c:v>0.3849410000000002</c:v>
                </c:pt>
                <c:pt idx="279">
                  <c:v>0.3849410000000002</c:v>
                </c:pt>
                <c:pt idx="280">
                  <c:v>0.3849410000000002</c:v>
                </c:pt>
                <c:pt idx="281">
                  <c:v>0.3849410000000002</c:v>
                </c:pt>
                <c:pt idx="282">
                  <c:v>0.44987299999999997</c:v>
                </c:pt>
                <c:pt idx="283">
                  <c:v>0.40117400000000014</c:v>
                </c:pt>
                <c:pt idx="284">
                  <c:v>0.36870800000000004</c:v>
                </c:pt>
                <c:pt idx="285">
                  <c:v>0.41740700000000031</c:v>
                </c:pt>
                <c:pt idx="286">
                  <c:v>0.40117400000000014</c:v>
                </c:pt>
                <c:pt idx="287">
                  <c:v>0.3849410000000002</c:v>
                </c:pt>
                <c:pt idx="288">
                  <c:v>0.35247500000000009</c:v>
                </c:pt>
                <c:pt idx="289">
                  <c:v>0.35247500000000009</c:v>
                </c:pt>
                <c:pt idx="290">
                  <c:v>0.36870800000000004</c:v>
                </c:pt>
                <c:pt idx="291">
                  <c:v>0.35247500000000009</c:v>
                </c:pt>
                <c:pt idx="292">
                  <c:v>0.44987299999999997</c:v>
                </c:pt>
                <c:pt idx="293">
                  <c:v>0.35247500000000009</c:v>
                </c:pt>
                <c:pt idx="294">
                  <c:v>0.35247500000000009</c:v>
                </c:pt>
                <c:pt idx="295">
                  <c:v>0.35247500000000009</c:v>
                </c:pt>
                <c:pt idx="296">
                  <c:v>0.43364000000000003</c:v>
                </c:pt>
                <c:pt idx="297">
                  <c:v>0.41740700000000031</c:v>
                </c:pt>
                <c:pt idx="298">
                  <c:v>0.36870800000000004</c:v>
                </c:pt>
                <c:pt idx="299">
                  <c:v>0.33624200000000015</c:v>
                </c:pt>
                <c:pt idx="300">
                  <c:v>0.33624200000000015</c:v>
                </c:pt>
                <c:pt idx="301">
                  <c:v>0.3849410000000002</c:v>
                </c:pt>
                <c:pt idx="302">
                  <c:v>0.35247500000000009</c:v>
                </c:pt>
                <c:pt idx="303">
                  <c:v>0.35247500000000009</c:v>
                </c:pt>
                <c:pt idx="304">
                  <c:v>0.36870800000000004</c:v>
                </c:pt>
                <c:pt idx="305">
                  <c:v>0.35247500000000009</c:v>
                </c:pt>
                <c:pt idx="306">
                  <c:v>0.35247500000000009</c:v>
                </c:pt>
                <c:pt idx="307">
                  <c:v>0.35247500000000009</c:v>
                </c:pt>
                <c:pt idx="308">
                  <c:v>0.35247500000000009</c:v>
                </c:pt>
                <c:pt idx="309">
                  <c:v>0.33624200000000015</c:v>
                </c:pt>
                <c:pt idx="310">
                  <c:v>0.32000900000000021</c:v>
                </c:pt>
                <c:pt idx="311">
                  <c:v>0.32000900000000021</c:v>
                </c:pt>
                <c:pt idx="312">
                  <c:v>0.32000900000000021</c:v>
                </c:pt>
                <c:pt idx="313">
                  <c:v>0.36870800000000004</c:v>
                </c:pt>
                <c:pt idx="314">
                  <c:v>0.41740700000000031</c:v>
                </c:pt>
                <c:pt idx="315">
                  <c:v>0.33624200000000015</c:v>
                </c:pt>
                <c:pt idx="316">
                  <c:v>0.32000900000000021</c:v>
                </c:pt>
                <c:pt idx="317">
                  <c:v>0.32000900000000021</c:v>
                </c:pt>
                <c:pt idx="318">
                  <c:v>0.33624200000000015</c:v>
                </c:pt>
                <c:pt idx="319">
                  <c:v>0.3849410000000002</c:v>
                </c:pt>
                <c:pt idx="320">
                  <c:v>0.36870800000000004</c:v>
                </c:pt>
                <c:pt idx="321">
                  <c:v>0.30377600000000005</c:v>
                </c:pt>
                <c:pt idx="322">
                  <c:v>0.33624200000000015</c:v>
                </c:pt>
                <c:pt idx="323">
                  <c:v>0.32000900000000021</c:v>
                </c:pt>
                <c:pt idx="324">
                  <c:v>0.30377600000000005</c:v>
                </c:pt>
                <c:pt idx="325">
                  <c:v>0.32000900000000021</c:v>
                </c:pt>
                <c:pt idx="326">
                  <c:v>0.30377600000000005</c:v>
                </c:pt>
                <c:pt idx="327">
                  <c:v>0.33624200000000015</c:v>
                </c:pt>
                <c:pt idx="328">
                  <c:v>0.30377600000000005</c:v>
                </c:pt>
                <c:pt idx="329">
                  <c:v>0.30377600000000005</c:v>
                </c:pt>
                <c:pt idx="330">
                  <c:v>0.32000900000000021</c:v>
                </c:pt>
                <c:pt idx="331">
                  <c:v>0.32000900000000021</c:v>
                </c:pt>
                <c:pt idx="332">
                  <c:v>0.32000900000000021</c:v>
                </c:pt>
                <c:pt idx="333">
                  <c:v>0.2875430000000001</c:v>
                </c:pt>
                <c:pt idx="334">
                  <c:v>0.30377600000000005</c:v>
                </c:pt>
                <c:pt idx="335">
                  <c:v>0.30377600000000005</c:v>
                </c:pt>
                <c:pt idx="336">
                  <c:v>0.32000900000000021</c:v>
                </c:pt>
                <c:pt idx="337">
                  <c:v>0.33624200000000015</c:v>
                </c:pt>
                <c:pt idx="338">
                  <c:v>0.30377600000000005</c:v>
                </c:pt>
                <c:pt idx="339">
                  <c:v>0.32000900000000021</c:v>
                </c:pt>
                <c:pt idx="340">
                  <c:v>0.3849410000000002</c:v>
                </c:pt>
                <c:pt idx="341">
                  <c:v>0.51480500000000018</c:v>
                </c:pt>
                <c:pt idx="342">
                  <c:v>0.41740700000000031</c:v>
                </c:pt>
                <c:pt idx="343">
                  <c:v>0.67713500000000004</c:v>
                </c:pt>
                <c:pt idx="344">
                  <c:v>0.35247500000000009</c:v>
                </c:pt>
                <c:pt idx="345">
                  <c:v>0.41740700000000031</c:v>
                </c:pt>
                <c:pt idx="346">
                  <c:v>0.54727100000000006</c:v>
                </c:pt>
                <c:pt idx="347">
                  <c:v>0.46610600000000013</c:v>
                </c:pt>
                <c:pt idx="348">
                  <c:v>0.43364000000000003</c:v>
                </c:pt>
                <c:pt idx="349">
                  <c:v>0.67713500000000004</c:v>
                </c:pt>
                <c:pt idx="350">
                  <c:v>1.8296780000000001</c:v>
                </c:pt>
                <c:pt idx="351">
                  <c:v>0.40117400000000014</c:v>
                </c:pt>
                <c:pt idx="352">
                  <c:v>0.51480500000000018</c:v>
                </c:pt>
                <c:pt idx="353">
                  <c:v>0.40117400000000014</c:v>
                </c:pt>
                <c:pt idx="354">
                  <c:v>0.44987299999999997</c:v>
                </c:pt>
                <c:pt idx="355">
                  <c:v>0.2875430000000001</c:v>
                </c:pt>
                <c:pt idx="356">
                  <c:v>0.3849410000000002</c:v>
                </c:pt>
                <c:pt idx="357">
                  <c:v>1.1478919999999999</c:v>
                </c:pt>
                <c:pt idx="358">
                  <c:v>0.40117400000000014</c:v>
                </c:pt>
                <c:pt idx="359">
                  <c:v>2.0082409999999999</c:v>
                </c:pt>
                <c:pt idx="360">
                  <c:v>0.7907660000000003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3-674D-81F3-0E40138E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62744"/>
        <c:axId val="384961104"/>
      </c:scatterChart>
      <c:valAx>
        <c:axId val="384962744"/>
        <c:scaling>
          <c:orientation val="minMax"/>
          <c:max val="0.77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1104"/>
        <c:crosses val="autoZero"/>
        <c:crossBetween val="midCat"/>
      </c:valAx>
      <c:valAx>
        <c:axId val="3849611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Bio COBB (Yoko)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'HiBio COBB'!$B$16:$B$400</c:f>
              <c:numCache>
                <c:formatCode>h:mm:ss</c:formatCode>
                <c:ptCount val="385"/>
                <c:pt idx="0">
                  <c:v>0.65833333333333333</c:v>
                </c:pt>
                <c:pt idx="1">
                  <c:v>0.6586805555555556</c:v>
                </c:pt>
                <c:pt idx="2">
                  <c:v>0.65902777777777777</c:v>
                </c:pt>
                <c:pt idx="3">
                  <c:v>0.65937499999999993</c:v>
                </c:pt>
                <c:pt idx="4">
                  <c:v>0.65972222222222221</c:v>
                </c:pt>
                <c:pt idx="5">
                  <c:v>0.66006944444444449</c:v>
                </c:pt>
                <c:pt idx="6">
                  <c:v>0.66041666666666665</c:v>
                </c:pt>
                <c:pt idx="7">
                  <c:v>0.66076388888888882</c:v>
                </c:pt>
                <c:pt idx="8">
                  <c:v>0.66111111111111109</c:v>
                </c:pt>
                <c:pt idx="9">
                  <c:v>0.66145833333333337</c:v>
                </c:pt>
                <c:pt idx="10">
                  <c:v>0.66180555555555554</c:v>
                </c:pt>
                <c:pt idx="11">
                  <c:v>0.66215277777777781</c:v>
                </c:pt>
                <c:pt idx="12">
                  <c:v>0.66249999999999998</c:v>
                </c:pt>
                <c:pt idx="13">
                  <c:v>0.66284722222222225</c:v>
                </c:pt>
                <c:pt idx="14">
                  <c:v>0.66319444444444442</c:v>
                </c:pt>
                <c:pt idx="15">
                  <c:v>0.6635416666666667</c:v>
                </c:pt>
                <c:pt idx="16">
                  <c:v>0.66388888888888886</c:v>
                </c:pt>
                <c:pt idx="17">
                  <c:v>0.66423611111111114</c:v>
                </c:pt>
                <c:pt idx="18">
                  <c:v>0.6645833333333333</c:v>
                </c:pt>
                <c:pt idx="19">
                  <c:v>0.66493055555555558</c:v>
                </c:pt>
                <c:pt idx="20">
                  <c:v>0.66527777777777775</c:v>
                </c:pt>
                <c:pt idx="21">
                  <c:v>0.66562500000000002</c:v>
                </c:pt>
                <c:pt idx="22">
                  <c:v>0.66597222222222219</c:v>
                </c:pt>
                <c:pt idx="23">
                  <c:v>0.66631944444444446</c:v>
                </c:pt>
                <c:pt idx="24">
                  <c:v>0.66666666666666663</c:v>
                </c:pt>
                <c:pt idx="25">
                  <c:v>0.66701388888888891</c:v>
                </c:pt>
                <c:pt idx="26">
                  <c:v>0.66736111111111107</c:v>
                </c:pt>
                <c:pt idx="27">
                  <c:v>0.66770833333333324</c:v>
                </c:pt>
                <c:pt idx="28">
                  <c:v>0.66805555555555562</c:v>
                </c:pt>
                <c:pt idx="29">
                  <c:v>0.66840277777777779</c:v>
                </c:pt>
                <c:pt idx="30">
                  <c:v>0.66875000000000007</c:v>
                </c:pt>
                <c:pt idx="31">
                  <c:v>0.66909722222222223</c:v>
                </c:pt>
                <c:pt idx="32">
                  <c:v>0.6694444444444444</c:v>
                </c:pt>
                <c:pt idx="33">
                  <c:v>0.66979166666666667</c:v>
                </c:pt>
                <c:pt idx="34">
                  <c:v>0.67013888888888884</c:v>
                </c:pt>
                <c:pt idx="35">
                  <c:v>0.67048611111111101</c:v>
                </c:pt>
                <c:pt idx="36">
                  <c:v>0.67083333333333339</c:v>
                </c:pt>
                <c:pt idx="37">
                  <c:v>0.67118055555555556</c:v>
                </c:pt>
                <c:pt idx="38">
                  <c:v>0.67152777777777783</c:v>
                </c:pt>
                <c:pt idx="39">
                  <c:v>0.671875</c:v>
                </c:pt>
                <c:pt idx="40">
                  <c:v>0.67222222222222217</c:v>
                </c:pt>
                <c:pt idx="41">
                  <c:v>0.67256944444444444</c:v>
                </c:pt>
                <c:pt idx="42">
                  <c:v>0.67291666666666661</c:v>
                </c:pt>
                <c:pt idx="43">
                  <c:v>0.67326388888888899</c:v>
                </c:pt>
                <c:pt idx="44">
                  <c:v>0.67361111111111116</c:v>
                </c:pt>
                <c:pt idx="45">
                  <c:v>0.67395833333333333</c:v>
                </c:pt>
                <c:pt idx="46">
                  <c:v>0.6743055555555556</c:v>
                </c:pt>
                <c:pt idx="47">
                  <c:v>0.67465277777777777</c:v>
                </c:pt>
                <c:pt idx="48">
                  <c:v>0.67499999999999993</c:v>
                </c:pt>
                <c:pt idx="49">
                  <c:v>0.67534722222222221</c:v>
                </c:pt>
                <c:pt idx="50">
                  <c:v>0.67569444444444438</c:v>
                </c:pt>
                <c:pt idx="51">
                  <c:v>0.67604166666666676</c:v>
                </c:pt>
                <c:pt idx="52">
                  <c:v>0.67638888888888893</c:v>
                </c:pt>
                <c:pt idx="53">
                  <c:v>0.67673611111111109</c:v>
                </c:pt>
                <c:pt idx="54">
                  <c:v>0.67708333333333337</c:v>
                </c:pt>
                <c:pt idx="55">
                  <c:v>0.67743055555555554</c:v>
                </c:pt>
                <c:pt idx="56">
                  <c:v>0.6777777777777777</c:v>
                </c:pt>
                <c:pt idx="57">
                  <c:v>0.67812499999999998</c:v>
                </c:pt>
                <c:pt idx="58">
                  <c:v>0.67847222222222225</c:v>
                </c:pt>
                <c:pt idx="59">
                  <c:v>0.67881944444444453</c:v>
                </c:pt>
                <c:pt idx="60">
                  <c:v>0.6791666666666667</c:v>
                </c:pt>
                <c:pt idx="61">
                  <c:v>0.67951388888888886</c:v>
                </c:pt>
                <c:pt idx="62">
                  <c:v>0.67986111111111114</c:v>
                </c:pt>
                <c:pt idx="63">
                  <c:v>0.6802083333333333</c:v>
                </c:pt>
                <c:pt idx="64">
                  <c:v>0.68055555555555547</c:v>
                </c:pt>
                <c:pt idx="65">
                  <c:v>0.68090277777777775</c:v>
                </c:pt>
                <c:pt idx="66">
                  <c:v>0.68125000000000002</c:v>
                </c:pt>
                <c:pt idx="67">
                  <c:v>0.6815972222222223</c:v>
                </c:pt>
                <c:pt idx="68">
                  <c:v>0.68194444444444446</c:v>
                </c:pt>
                <c:pt idx="69">
                  <c:v>0.68229166666666663</c:v>
                </c:pt>
                <c:pt idx="70">
                  <c:v>0.68263888888888891</c:v>
                </c:pt>
                <c:pt idx="71">
                  <c:v>0.68298611111111107</c:v>
                </c:pt>
                <c:pt idx="72">
                  <c:v>0.68333333333333324</c:v>
                </c:pt>
                <c:pt idx="73">
                  <c:v>0.68368055555555562</c:v>
                </c:pt>
                <c:pt idx="74">
                  <c:v>0.68402777777777779</c:v>
                </c:pt>
                <c:pt idx="75">
                  <c:v>0.68437500000000007</c:v>
                </c:pt>
                <c:pt idx="76">
                  <c:v>0.68472222222222223</c:v>
                </c:pt>
                <c:pt idx="77">
                  <c:v>0.6850694444444444</c:v>
                </c:pt>
                <c:pt idx="78">
                  <c:v>0.68541666666666667</c:v>
                </c:pt>
                <c:pt idx="79">
                  <c:v>0.68576388888888884</c:v>
                </c:pt>
                <c:pt idx="80">
                  <c:v>0.68611111111111101</c:v>
                </c:pt>
                <c:pt idx="81">
                  <c:v>0.68645833333333339</c:v>
                </c:pt>
                <c:pt idx="82">
                  <c:v>0.68680555555555556</c:v>
                </c:pt>
                <c:pt idx="83">
                  <c:v>0.68715277777777783</c:v>
                </c:pt>
                <c:pt idx="84">
                  <c:v>0.6875</c:v>
                </c:pt>
                <c:pt idx="85">
                  <c:v>0.68784722222222217</c:v>
                </c:pt>
                <c:pt idx="86">
                  <c:v>0.68819444444444444</c:v>
                </c:pt>
                <c:pt idx="87">
                  <c:v>0.68854166666666661</c:v>
                </c:pt>
                <c:pt idx="88">
                  <c:v>0.68888888888888899</c:v>
                </c:pt>
                <c:pt idx="89">
                  <c:v>0.68923611111111116</c:v>
                </c:pt>
                <c:pt idx="90">
                  <c:v>0.68958333333333333</c:v>
                </c:pt>
                <c:pt idx="91">
                  <c:v>0.6899305555555556</c:v>
                </c:pt>
                <c:pt idx="92">
                  <c:v>0.69027777777777777</c:v>
                </c:pt>
                <c:pt idx="93">
                  <c:v>0.69062499999999993</c:v>
                </c:pt>
                <c:pt idx="94">
                  <c:v>0.69097222222222221</c:v>
                </c:pt>
                <c:pt idx="95">
                  <c:v>0.69131944444444438</c:v>
                </c:pt>
                <c:pt idx="96">
                  <c:v>0.69166666666666676</c:v>
                </c:pt>
                <c:pt idx="97">
                  <c:v>0.69201388888888893</c:v>
                </c:pt>
                <c:pt idx="98">
                  <c:v>0.69236111111111109</c:v>
                </c:pt>
                <c:pt idx="99">
                  <c:v>0.69270833333333337</c:v>
                </c:pt>
                <c:pt idx="100">
                  <c:v>0.69305555555555554</c:v>
                </c:pt>
                <c:pt idx="101">
                  <c:v>0.6934027777777777</c:v>
                </c:pt>
                <c:pt idx="102">
                  <c:v>0.69374999999999998</c:v>
                </c:pt>
                <c:pt idx="103">
                  <c:v>0.69409722222222225</c:v>
                </c:pt>
                <c:pt idx="104">
                  <c:v>0.69444444444444453</c:v>
                </c:pt>
                <c:pt idx="105">
                  <c:v>0.6947916666666667</c:v>
                </c:pt>
                <c:pt idx="106">
                  <c:v>0.69513888888888886</c:v>
                </c:pt>
                <c:pt idx="107">
                  <c:v>0.69548611111111114</c:v>
                </c:pt>
                <c:pt idx="108">
                  <c:v>0.6958333333333333</c:v>
                </c:pt>
                <c:pt idx="109">
                  <c:v>0.69618055555555547</c:v>
                </c:pt>
                <c:pt idx="110">
                  <c:v>0.69652777777777775</c:v>
                </c:pt>
                <c:pt idx="111">
                  <c:v>0.69687500000000002</c:v>
                </c:pt>
                <c:pt idx="112">
                  <c:v>0.6972222222222223</c:v>
                </c:pt>
                <c:pt idx="113">
                  <c:v>0.69756944444444446</c:v>
                </c:pt>
                <c:pt idx="114">
                  <c:v>0.69791666666666663</c:v>
                </c:pt>
                <c:pt idx="115">
                  <c:v>0.69826388888888891</c:v>
                </c:pt>
                <c:pt idx="116">
                  <c:v>0.69861111111111107</c:v>
                </c:pt>
                <c:pt idx="117">
                  <c:v>0.69895833333333324</c:v>
                </c:pt>
                <c:pt idx="118">
                  <c:v>0.69930555555555562</c:v>
                </c:pt>
                <c:pt idx="119">
                  <c:v>0.69965277777777779</c:v>
                </c:pt>
                <c:pt idx="120">
                  <c:v>0.70000000000000007</c:v>
                </c:pt>
                <c:pt idx="121">
                  <c:v>0.70034722222222223</c:v>
                </c:pt>
                <c:pt idx="122">
                  <c:v>0.7006944444444444</c:v>
                </c:pt>
                <c:pt idx="123">
                  <c:v>0.70104166666666667</c:v>
                </c:pt>
                <c:pt idx="124">
                  <c:v>0.70138888888888884</c:v>
                </c:pt>
                <c:pt idx="125">
                  <c:v>0.70173611111111101</c:v>
                </c:pt>
                <c:pt idx="126">
                  <c:v>0.70208333333333339</c:v>
                </c:pt>
                <c:pt idx="127">
                  <c:v>0.70243055555555556</c:v>
                </c:pt>
                <c:pt idx="128">
                  <c:v>0.70277777777777783</c:v>
                </c:pt>
                <c:pt idx="129">
                  <c:v>0.703125</c:v>
                </c:pt>
                <c:pt idx="130">
                  <c:v>0.70347222222222217</c:v>
                </c:pt>
                <c:pt idx="131">
                  <c:v>0.70381944444444444</c:v>
                </c:pt>
                <c:pt idx="132">
                  <c:v>0.70416666666666661</c:v>
                </c:pt>
                <c:pt idx="133">
                  <c:v>0.70451388888888899</c:v>
                </c:pt>
                <c:pt idx="134">
                  <c:v>0.70486111111111116</c:v>
                </c:pt>
                <c:pt idx="135">
                  <c:v>0.70520833333333333</c:v>
                </c:pt>
                <c:pt idx="136">
                  <c:v>0.7055555555555556</c:v>
                </c:pt>
                <c:pt idx="137">
                  <c:v>0.70590277777777777</c:v>
                </c:pt>
                <c:pt idx="138">
                  <c:v>0.70624999999999993</c:v>
                </c:pt>
                <c:pt idx="139">
                  <c:v>0.70659722222222221</c:v>
                </c:pt>
                <c:pt idx="140">
                  <c:v>0.70694444444444438</c:v>
                </c:pt>
                <c:pt idx="141">
                  <c:v>0.70729166666666676</c:v>
                </c:pt>
                <c:pt idx="142">
                  <c:v>0.70763888888888893</c:v>
                </c:pt>
                <c:pt idx="143">
                  <c:v>0.70798611111111109</c:v>
                </c:pt>
                <c:pt idx="144">
                  <c:v>0.70833333333333337</c:v>
                </c:pt>
                <c:pt idx="145">
                  <c:v>0.70868055555555554</c:v>
                </c:pt>
                <c:pt idx="146">
                  <c:v>0.7090277777777777</c:v>
                </c:pt>
                <c:pt idx="147">
                  <c:v>0.70937499999999998</c:v>
                </c:pt>
                <c:pt idx="148">
                  <c:v>0.70972222222222225</c:v>
                </c:pt>
                <c:pt idx="149">
                  <c:v>0.71006944444444453</c:v>
                </c:pt>
                <c:pt idx="150">
                  <c:v>0.7104166666666667</c:v>
                </c:pt>
                <c:pt idx="151">
                  <c:v>0.71076388888888886</c:v>
                </c:pt>
                <c:pt idx="152">
                  <c:v>0.71111111111111114</c:v>
                </c:pt>
                <c:pt idx="153">
                  <c:v>0.7114583333333333</c:v>
                </c:pt>
                <c:pt idx="154">
                  <c:v>0.71180555555555547</c:v>
                </c:pt>
                <c:pt idx="155">
                  <c:v>0.71215277777777775</c:v>
                </c:pt>
                <c:pt idx="156">
                  <c:v>0.71250000000000002</c:v>
                </c:pt>
                <c:pt idx="157">
                  <c:v>0.7128472222222223</c:v>
                </c:pt>
                <c:pt idx="158">
                  <c:v>0.71319444444444446</c:v>
                </c:pt>
                <c:pt idx="159">
                  <c:v>0.71354166666666663</c:v>
                </c:pt>
                <c:pt idx="160">
                  <c:v>0.71388888888888891</c:v>
                </c:pt>
                <c:pt idx="161">
                  <c:v>0.71423611111111107</c:v>
                </c:pt>
                <c:pt idx="162">
                  <c:v>0.71458333333333324</c:v>
                </c:pt>
                <c:pt idx="163">
                  <c:v>0.71493055555555562</c:v>
                </c:pt>
                <c:pt idx="164">
                  <c:v>0.71527777777777779</c:v>
                </c:pt>
                <c:pt idx="165">
                  <c:v>0.71562500000000007</c:v>
                </c:pt>
                <c:pt idx="166">
                  <c:v>0.71597222222222223</c:v>
                </c:pt>
                <c:pt idx="167">
                  <c:v>0.7163194444444444</c:v>
                </c:pt>
                <c:pt idx="168">
                  <c:v>0.71666666666666667</c:v>
                </c:pt>
                <c:pt idx="169">
                  <c:v>0.71701388888888884</c:v>
                </c:pt>
                <c:pt idx="170">
                  <c:v>0.71736111111111101</c:v>
                </c:pt>
                <c:pt idx="171">
                  <c:v>0.71770833333333339</c:v>
                </c:pt>
                <c:pt idx="172">
                  <c:v>0.71805555555555556</c:v>
                </c:pt>
                <c:pt idx="173">
                  <c:v>0.71840277777777783</c:v>
                </c:pt>
                <c:pt idx="174">
                  <c:v>0.71875</c:v>
                </c:pt>
                <c:pt idx="175">
                  <c:v>0.71909722222222217</c:v>
                </c:pt>
                <c:pt idx="176">
                  <c:v>0.71944444444444444</c:v>
                </c:pt>
                <c:pt idx="177">
                  <c:v>0.71979166666666661</c:v>
                </c:pt>
                <c:pt idx="178">
                  <c:v>0.72013888888888899</c:v>
                </c:pt>
                <c:pt idx="179">
                  <c:v>0.72048611111111116</c:v>
                </c:pt>
                <c:pt idx="180">
                  <c:v>0.72083333333333333</c:v>
                </c:pt>
                <c:pt idx="181">
                  <c:v>0.7211805555555556</c:v>
                </c:pt>
                <c:pt idx="182">
                  <c:v>0.72152777777777777</c:v>
                </c:pt>
                <c:pt idx="183">
                  <c:v>0.72187499999999993</c:v>
                </c:pt>
                <c:pt idx="184">
                  <c:v>0.72222222222222221</c:v>
                </c:pt>
                <c:pt idx="185">
                  <c:v>0.72256944444444438</c:v>
                </c:pt>
                <c:pt idx="186">
                  <c:v>0.72291666666666676</c:v>
                </c:pt>
                <c:pt idx="187">
                  <c:v>0.72326388888888893</c:v>
                </c:pt>
                <c:pt idx="188">
                  <c:v>0.72361111111111109</c:v>
                </c:pt>
                <c:pt idx="189">
                  <c:v>0.72395833333333337</c:v>
                </c:pt>
                <c:pt idx="190">
                  <c:v>0.72430555555555554</c:v>
                </c:pt>
                <c:pt idx="191">
                  <c:v>0.7246527777777777</c:v>
                </c:pt>
                <c:pt idx="192">
                  <c:v>0.72499999999999998</c:v>
                </c:pt>
                <c:pt idx="193">
                  <c:v>0.72534722222222225</c:v>
                </c:pt>
                <c:pt idx="194">
                  <c:v>0.72569444444444453</c:v>
                </c:pt>
                <c:pt idx="195">
                  <c:v>0.7260416666666667</c:v>
                </c:pt>
                <c:pt idx="196">
                  <c:v>0.72638888888888886</c:v>
                </c:pt>
                <c:pt idx="197">
                  <c:v>0.72673611111111114</c:v>
                </c:pt>
                <c:pt idx="198">
                  <c:v>0.7270833333333333</c:v>
                </c:pt>
                <c:pt idx="199">
                  <c:v>0.72743055555555547</c:v>
                </c:pt>
                <c:pt idx="200">
                  <c:v>0.72777777777777775</c:v>
                </c:pt>
                <c:pt idx="201">
                  <c:v>0.72812500000000002</c:v>
                </c:pt>
                <c:pt idx="202">
                  <c:v>0.7284722222222223</c:v>
                </c:pt>
                <c:pt idx="203">
                  <c:v>0.72881944444444446</c:v>
                </c:pt>
                <c:pt idx="204">
                  <c:v>0.72916666666666663</c:v>
                </c:pt>
                <c:pt idx="205">
                  <c:v>0.72951388888888891</c:v>
                </c:pt>
                <c:pt idx="206">
                  <c:v>0.72986111111111107</c:v>
                </c:pt>
                <c:pt idx="207">
                  <c:v>0.73020833333333324</c:v>
                </c:pt>
                <c:pt idx="208">
                  <c:v>0.73055555555555562</c:v>
                </c:pt>
                <c:pt idx="209">
                  <c:v>0.73090277777777779</c:v>
                </c:pt>
                <c:pt idx="210">
                  <c:v>0.73125000000000007</c:v>
                </c:pt>
                <c:pt idx="211">
                  <c:v>0.73159722222222223</c:v>
                </c:pt>
                <c:pt idx="212">
                  <c:v>0.7319444444444444</c:v>
                </c:pt>
                <c:pt idx="213">
                  <c:v>0.73229166666666667</c:v>
                </c:pt>
                <c:pt idx="214">
                  <c:v>0.73263888888888884</c:v>
                </c:pt>
                <c:pt idx="215">
                  <c:v>0.73298611111111101</c:v>
                </c:pt>
                <c:pt idx="216">
                  <c:v>0.73333333333333339</c:v>
                </c:pt>
                <c:pt idx="217">
                  <c:v>0.73368055555555556</c:v>
                </c:pt>
                <c:pt idx="218">
                  <c:v>0.73402777777777783</c:v>
                </c:pt>
                <c:pt idx="219">
                  <c:v>0.734375</c:v>
                </c:pt>
                <c:pt idx="220">
                  <c:v>0.73472222222222217</c:v>
                </c:pt>
                <c:pt idx="221">
                  <c:v>0.73506944444444444</c:v>
                </c:pt>
                <c:pt idx="222">
                  <c:v>0.73541666666666661</c:v>
                </c:pt>
                <c:pt idx="223">
                  <c:v>0.73576388888888899</c:v>
                </c:pt>
                <c:pt idx="224">
                  <c:v>0.73611111111111116</c:v>
                </c:pt>
                <c:pt idx="225">
                  <c:v>0.73645833333333333</c:v>
                </c:pt>
                <c:pt idx="226">
                  <c:v>0.7368055555555556</c:v>
                </c:pt>
                <c:pt idx="227">
                  <c:v>0.73715277777777777</c:v>
                </c:pt>
                <c:pt idx="228">
                  <c:v>0.73749999999999993</c:v>
                </c:pt>
                <c:pt idx="229">
                  <c:v>0.73784722222222221</c:v>
                </c:pt>
                <c:pt idx="230">
                  <c:v>0.73819444444444438</c:v>
                </c:pt>
                <c:pt idx="231">
                  <c:v>0.73854166666666676</c:v>
                </c:pt>
                <c:pt idx="232">
                  <c:v>0.73888888888888893</c:v>
                </c:pt>
                <c:pt idx="233">
                  <c:v>0.73923611111111109</c:v>
                </c:pt>
                <c:pt idx="234">
                  <c:v>0.73958333333333337</c:v>
                </c:pt>
                <c:pt idx="235">
                  <c:v>0.73993055555555554</c:v>
                </c:pt>
                <c:pt idx="236">
                  <c:v>0.7402777777777777</c:v>
                </c:pt>
                <c:pt idx="237">
                  <c:v>0.74062499999999998</c:v>
                </c:pt>
                <c:pt idx="238">
                  <c:v>0.74097222222222225</c:v>
                </c:pt>
                <c:pt idx="239">
                  <c:v>0.74131944444444453</c:v>
                </c:pt>
                <c:pt idx="240">
                  <c:v>0.7416666666666667</c:v>
                </c:pt>
                <c:pt idx="241">
                  <c:v>0.74201388888888886</c:v>
                </c:pt>
                <c:pt idx="242">
                  <c:v>0.74236111111111114</c:v>
                </c:pt>
                <c:pt idx="243">
                  <c:v>0.7427083333333333</c:v>
                </c:pt>
                <c:pt idx="244">
                  <c:v>0.74305555555555547</c:v>
                </c:pt>
                <c:pt idx="245">
                  <c:v>0.74340277777777775</c:v>
                </c:pt>
                <c:pt idx="246">
                  <c:v>0.74375000000000002</c:v>
                </c:pt>
                <c:pt idx="247">
                  <c:v>0.7440972222222223</c:v>
                </c:pt>
                <c:pt idx="248">
                  <c:v>0.74444444444444446</c:v>
                </c:pt>
                <c:pt idx="249">
                  <c:v>0.74479166666666663</c:v>
                </c:pt>
                <c:pt idx="250">
                  <c:v>0.74513888888888891</c:v>
                </c:pt>
                <c:pt idx="251">
                  <c:v>0.74548611111111107</c:v>
                </c:pt>
                <c:pt idx="252">
                  <c:v>0.74583333333333324</c:v>
                </c:pt>
                <c:pt idx="253">
                  <c:v>0.74618055555555562</c:v>
                </c:pt>
                <c:pt idx="254">
                  <c:v>0.74652777777777779</c:v>
                </c:pt>
                <c:pt idx="255">
                  <c:v>0.74687500000000007</c:v>
                </c:pt>
                <c:pt idx="256">
                  <c:v>0.74722222222222223</c:v>
                </c:pt>
                <c:pt idx="257">
                  <c:v>0.7475694444444444</c:v>
                </c:pt>
                <c:pt idx="258">
                  <c:v>0.74791666666666667</c:v>
                </c:pt>
                <c:pt idx="259">
                  <c:v>0.74826388888888884</c:v>
                </c:pt>
                <c:pt idx="260">
                  <c:v>0.74861111111111101</c:v>
                </c:pt>
                <c:pt idx="261">
                  <c:v>0.74895833333333339</c:v>
                </c:pt>
                <c:pt idx="262">
                  <c:v>0.74930555555555556</c:v>
                </c:pt>
                <c:pt idx="263">
                  <c:v>0.74965277777777783</c:v>
                </c:pt>
                <c:pt idx="264">
                  <c:v>0.75</c:v>
                </c:pt>
                <c:pt idx="265">
                  <c:v>0.75034722222222217</c:v>
                </c:pt>
                <c:pt idx="266">
                  <c:v>0.75069444444444444</c:v>
                </c:pt>
                <c:pt idx="267">
                  <c:v>0.75104166666666661</c:v>
                </c:pt>
                <c:pt idx="268">
                  <c:v>0.75138888888888899</c:v>
                </c:pt>
                <c:pt idx="269">
                  <c:v>0.75173611111111116</c:v>
                </c:pt>
                <c:pt idx="270">
                  <c:v>0.75208333333333333</c:v>
                </c:pt>
                <c:pt idx="271">
                  <c:v>0.7524305555555556</c:v>
                </c:pt>
                <c:pt idx="272">
                  <c:v>0.75277777777777777</c:v>
                </c:pt>
                <c:pt idx="273">
                  <c:v>0.75312499999999993</c:v>
                </c:pt>
                <c:pt idx="274">
                  <c:v>0.75347222222222221</c:v>
                </c:pt>
                <c:pt idx="275">
                  <c:v>0.75381944444444438</c:v>
                </c:pt>
                <c:pt idx="276">
                  <c:v>0.75416666666666676</c:v>
                </c:pt>
                <c:pt idx="277">
                  <c:v>0.75451388888888893</c:v>
                </c:pt>
                <c:pt idx="278">
                  <c:v>0.75486111111111109</c:v>
                </c:pt>
                <c:pt idx="279">
                  <c:v>0.75520833333333337</c:v>
                </c:pt>
                <c:pt idx="280">
                  <c:v>0.75555555555555554</c:v>
                </c:pt>
                <c:pt idx="281">
                  <c:v>0.7559027777777777</c:v>
                </c:pt>
                <c:pt idx="282">
                  <c:v>0.75624999999999998</c:v>
                </c:pt>
                <c:pt idx="283">
                  <c:v>0.75659722222222225</c:v>
                </c:pt>
                <c:pt idx="284">
                  <c:v>0.75694444444444453</c:v>
                </c:pt>
                <c:pt idx="285">
                  <c:v>0.7572916666666667</c:v>
                </c:pt>
                <c:pt idx="286">
                  <c:v>0.75763888888888886</c:v>
                </c:pt>
                <c:pt idx="287">
                  <c:v>0.75798611111111114</c:v>
                </c:pt>
                <c:pt idx="288">
                  <c:v>0.7583333333333333</c:v>
                </c:pt>
                <c:pt idx="289">
                  <c:v>0.75868055555555547</c:v>
                </c:pt>
                <c:pt idx="290">
                  <c:v>0.75902777777777775</c:v>
                </c:pt>
                <c:pt idx="291">
                  <c:v>0.75937500000000002</c:v>
                </c:pt>
                <c:pt idx="292">
                  <c:v>0.7597222222222223</c:v>
                </c:pt>
                <c:pt idx="293">
                  <c:v>0.76006944444444446</c:v>
                </c:pt>
                <c:pt idx="294">
                  <c:v>0.76041666666666663</c:v>
                </c:pt>
                <c:pt idx="295">
                  <c:v>0.76076388888888891</c:v>
                </c:pt>
                <c:pt idx="296">
                  <c:v>0.76111111111111107</c:v>
                </c:pt>
                <c:pt idx="297">
                  <c:v>0.76145833333333324</c:v>
                </c:pt>
                <c:pt idx="298">
                  <c:v>0.76180555555555562</c:v>
                </c:pt>
                <c:pt idx="299">
                  <c:v>0.76215277777777779</c:v>
                </c:pt>
                <c:pt idx="300">
                  <c:v>0.76250000000000007</c:v>
                </c:pt>
                <c:pt idx="301">
                  <c:v>0.76284722222222223</c:v>
                </c:pt>
                <c:pt idx="302">
                  <c:v>0.7631944444444444</c:v>
                </c:pt>
                <c:pt idx="303">
                  <c:v>0.76354166666666667</c:v>
                </c:pt>
                <c:pt idx="304">
                  <c:v>0.76388888888888884</c:v>
                </c:pt>
                <c:pt idx="305">
                  <c:v>0.76423611111111101</c:v>
                </c:pt>
                <c:pt idx="306">
                  <c:v>0.76458333333333339</c:v>
                </c:pt>
                <c:pt idx="307">
                  <c:v>0.76493055555555556</c:v>
                </c:pt>
                <c:pt idx="308">
                  <c:v>0.76527777777777783</c:v>
                </c:pt>
                <c:pt idx="309">
                  <c:v>0.765625</c:v>
                </c:pt>
                <c:pt idx="310">
                  <c:v>0.76597222222222217</c:v>
                </c:pt>
                <c:pt idx="311">
                  <c:v>0.76631944444444444</c:v>
                </c:pt>
                <c:pt idx="312">
                  <c:v>0.76666666666666661</c:v>
                </c:pt>
                <c:pt idx="313">
                  <c:v>0.76701388888888899</c:v>
                </c:pt>
                <c:pt idx="314">
                  <c:v>0.76736111111111116</c:v>
                </c:pt>
                <c:pt idx="315">
                  <c:v>0.76770833333333333</c:v>
                </c:pt>
                <c:pt idx="316">
                  <c:v>0.7680555555555556</c:v>
                </c:pt>
                <c:pt idx="317">
                  <c:v>0.76840277777777777</c:v>
                </c:pt>
                <c:pt idx="318">
                  <c:v>0.76874999999999993</c:v>
                </c:pt>
                <c:pt idx="319">
                  <c:v>0.76909722222222221</c:v>
                </c:pt>
                <c:pt idx="320">
                  <c:v>0.76944444444444438</c:v>
                </c:pt>
                <c:pt idx="321">
                  <c:v>0.76979166666666676</c:v>
                </c:pt>
                <c:pt idx="322">
                  <c:v>0.77013888888888893</c:v>
                </c:pt>
                <c:pt idx="323">
                  <c:v>0.77048611111111109</c:v>
                </c:pt>
                <c:pt idx="324">
                  <c:v>0.77083333333333337</c:v>
                </c:pt>
                <c:pt idx="325">
                  <c:v>0.77118055555555554</c:v>
                </c:pt>
                <c:pt idx="326">
                  <c:v>0.7715277777777777</c:v>
                </c:pt>
                <c:pt idx="327">
                  <c:v>0.77187499999999998</c:v>
                </c:pt>
                <c:pt idx="328">
                  <c:v>0.77222222222222225</c:v>
                </c:pt>
                <c:pt idx="329">
                  <c:v>0.77256944444444453</c:v>
                </c:pt>
                <c:pt idx="330">
                  <c:v>0.7729166666666667</c:v>
                </c:pt>
                <c:pt idx="331">
                  <c:v>0.77326388888888886</c:v>
                </c:pt>
                <c:pt idx="332">
                  <c:v>0.77361111111111114</c:v>
                </c:pt>
                <c:pt idx="333">
                  <c:v>0.7739583333333333</c:v>
                </c:pt>
                <c:pt idx="334">
                  <c:v>0.77430555555555547</c:v>
                </c:pt>
                <c:pt idx="335">
                  <c:v>0.77465277777777775</c:v>
                </c:pt>
                <c:pt idx="336">
                  <c:v>0.77500000000000002</c:v>
                </c:pt>
                <c:pt idx="337">
                  <c:v>0.7753472222222223</c:v>
                </c:pt>
                <c:pt idx="338">
                  <c:v>0.77569444444444446</c:v>
                </c:pt>
                <c:pt idx="339">
                  <c:v>0.77604166666666663</c:v>
                </c:pt>
                <c:pt idx="340">
                  <c:v>0.77638888888888891</c:v>
                </c:pt>
                <c:pt idx="341">
                  <c:v>0.77673611111111107</c:v>
                </c:pt>
                <c:pt idx="342">
                  <c:v>0.77708333333333324</c:v>
                </c:pt>
                <c:pt idx="343">
                  <c:v>0.77743055555555562</c:v>
                </c:pt>
                <c:pt idx="344">
                  <c:v>0.77777777777777779</c:v>
                </c:pt>
                <c:pt idx="345">
                  <c:v>0.77812500000000007</c:v>
                </c:pt>
                <c:pt idx="346">
                  <c:v>0.77847222222222223</c:v>
                </c:pt>
                <c:pt idx="347">
                  <c:v>0.7788194444444444</c:v>
                </c:pt>
                <c:pt idx="348">
                  <c:v>0.77916666666666667</c:v>
                </c:pt>
                <c:pt idx="349">
                  <c:v>0.77951388888888884</c:v>
                </c:pt>
                <c:pt idx="350">
                  <c:v>0.77986111111111101</c:v>
                </c:pt>
                <c:pt idx="351">
                  <c:v>0.78020833333333339</c:v>
                </c:pt>
                <c:pt idx="352">
                  <c:v>0.78055555555555556</c:v>
                </c:pt>
                <c:pt idx="353">
                  <c:v>0.78090277777777783</c:v>
                </c:pt>
                <c:pt idx="354">
                  <c:v>0.78125</c:v>
                </c:pt>
                <c:pt idx="355">
                  <c:v>0.78159722222222217</c:v>
                </c:pt>
                <c:pt idx="356">
                  <c:v>0.78194444444444444</c:v>
                </c:pt>
                <c:pt idx="357">
                  <c:v>0.78229166666666661</c:v>
                </c:pt>
                <c:pt idx="358">
                  <c:v>0.78263888888888899</c:v>
                </c:pt>
                <c:pt idx="359">
                  <c:v>0.78298611111111116</c:v>
                </c:pt>
                <c:pt idx="360">
                  <c:v>0.78333333333333333</c:v>
                </c:pt>
                <c:pt idx="361">
                  <c:v>0.7836805555555556</c:v>
                </c:pt>
                <c:pt idx="362">
                  <c:v>0.78402777777777777</c:v>
                </c:pt>
                <c:pt idx="363">
                  <c:v>0.78437499999999993</c:v>
                </c:pt>
                <c:pt idx="364">
                  <c:v>0.78472222222222221</c:v>
                </c:pt>
                <c:pt idx="365">
                  <c:v>0.78506944444444438</c:v>
                </c:pt>
                <c:pt idx="366">
                  <c:v>0.78541666666666676</c:v>
                </c:pt>
                <c:pt idx="367">
                  <c:v>0.78576388888888893</c:v>
                </c:pt>
                <c:pt idx="368">
                  <c:v>0.78611111111111109</c:v>
                </c:pt>
                <c:pt idx="369">
                  <c:v>0.78645833333333337</c:v>
                </c:pt>
                <c:pt idx="370">
                  <c:v>0.78680555555555554</c:v>
                </c:pt>
                <c:pt idx="371">
                  <c:v>0.7871527777777777</c:v>
                </c:pt>
                <c:pt idx="372">
                  <c:v>0.78749999999999998</c:v>
                </c:pt>
                <c:pt idx="373">
                  <c:v>0.78784722222222225</c:v>
                </c:pt>
                <c:pt idx="374">
                  <c:v>0.78819444444444453</c:v>
                </c:pt>
                <c:pt idx="375">
                  <c:v>0.7885416666666667</c:v>
                </c:pt>
                <c:pt idx="376">
                  <c:v>0.78888888888888886</c:v>
                </c:pt>
                <c:pt idx="377">
                  <c:v>0.78923611111111114</c:v>
                </c:pt>
                <c:pt idx="378">
                  <c:v>0.7895833333333333</c:v>
                </c:pt>
                <c:pt idx="379">
                  <c:v>0.78993055555555547</c:v>
                </c:pt>
                <c:pt idx="380">
                  <c:v>0.79027777777777775</c:v>
                </c:pt>
                <c:pt idx="381">
                  <c:v>0.79062500000000002</c:v>
                </c:pt>
                <c:pt idx="382">
                  <c:v>0.7909722222222223</c:v>
                </c:pt>
                <c:pt idx="383">
                  <c:v>0.79131944444444446</c:v>
                </c:pt>
                <c:pt idx="384">
                  <c:v>0.79166666666666663</c:v>
                </c:pt>
              </c:numCache>
            </c:numRef>
          </c:xVal>
          <c:yVal>
            <c:numRef>
              <c:f>'HiBio COBB'!$G$16:$G$400</c:f>
              <c:numCache>
                <c:formatCode>0.00</c:formatCode>
                <c:ptCount val="385"/>
                <c:pt idx="0">
                  <c:v>6.8492000000000108E-2</c:v>
                </c:pt>
                <c:pt idx="1">
                  <c:v>8.3934999999999982E-2</c:v>
                </c:pt>
                <c:pt idx="2">
                  <c:v>6.8492000000000108E-2</c:v>
                </c:pt>
                <c:pt idx="3">
                  <c:v>5.3049000000000013E-2</c:v>
                </c:pt>
                <c:pt idx="4">
                  <c:v>6.8492000000000108E-2</c:v>
                </c:pt>
                <c:pt idx="5">
                  <c:v>6.8492000000000108E-2</c:v>
                </c:pt>
                <c:pt idx="6">
                  <c:v>6.8492000000000108E-2</c:v>
                </c:pt>
                <c:pt idx="7">
                  <c:v>6.8492000000000108E-2</c:v>
                </c:pt>
                <c:pt idx="8">
                  <c:v>5.3049000000000013E-2</c:v>
                </c:pt>
                <c:pt idx="9">
                  <c:v>6.8492000000000108E-2</c:v>
                </c:pt>
                <c:pt idx="10">
                  <c:v>6.8492000000000108E-2</c:v>
                </c:pt>
                <c:pt idx="11">
                  <c:v>6.8492000000000108E-2</c:v>
                </c:pt>
                <c:pt idx="12">
                  <c:v>6.8492000000000108E-2</c:v>
                </c:pt>
                <c:pt idx="13">
                  <c:v>5.3049000000000013E-2</c:v>
                </c:pt>
                <c:pt idx="14">
                  <c:v>6.8492000000000108E-2</c:v>
                </c:pt>
                <c:pt idx="15">
                  <c:v>6.8492000000000108E-2</c:v>
                </c:pt>
                <c:pt idx="16">
                  <c:v>6.8492000000000108E-2</c:v>
                </c:pt>
                <c:pt idx="17">
                  <c:v>6.8492000000000108E-2</c:v>
                </c:pt>
                <c:pt idx="18">
                  <c:v>6.8492000000000108E-2</c:v>
                </c:pt>
                <c:pt idx="19">
                  <c:v>5.3049000000000013E-2</c:v>
                </c:pt>
                <c:pt idx="20">
                  <c:v>6.8492000000000108E-2</c:v>
                </c:pt>
                <c:pt idx="21">
                  <c:v>6.8492000000000108E-2</c:v>
                </c:pt>
                <c:pt idx="22">
                  <c:v>6.8492000000000108E-2</c:v>
                </c:pt>
                <c:pt idx="23">
                  <c:v>6.8492000000000108E-2</c:v>
                </c:pt>
                <c:pt idx="24">
                  <c:v>5.3049000000000013E-2</c:v>
                </c:pt>
                <c:pt idx="25">
                  <c:v>5.3049000000000013E-2</c:v>
                </c:pt>
                <c:pt idx="26">
                  <c:v>6.8492000000000108E-2</c:v>
                </c:pt>
                <c:pt idx="27">
                  <c:v>6.8492000000000108E-2</c:v>
                </c:pt>
                <c:pt idx="28">
                  <c:v>5.3049000000000013E-2</c:v>
                </c:pt>
                <c:pt idx="29">
                  <c:v>6.8492000000000108E-2</c:v>
                </c:pt>
                <c:pt idx="30">
                  <c:v>5.3049000000000013E-2</c:v>
                </c:pt>
                <c:pt idx="31">
                  <c:v>6.8492000000000108E-2</c:v>
                </c:pt>
                <c:pt idx="32">
                  <c:v>5.3049000000000013E-2</c:v>
                </c:pt>
                <c:pt idx="33">
                  <c:v>5.3049000000000013E-2</c:v>
                </c:pt>
                <c:pt idx="34">
                  <c:v>6.8492000000000108E-2</c:v>
                </c:pt>
                <c:pt idx="35">
                  <c:v>6.8492000000000108E-2</c:v>
                </c:pt>
                <c:pt idx="36">
                  <c:v>6.8492000000000108E-2</c:v>
                </c:pt>
                <c:pt idx="37">
                  <c:v>5.3049000000000013E-2</c:v>
                </c:pt>
                <c:pt idx="38">
                  <c:v>6.8492000000000108E-2</c:v>
                </c:pt>
                <c:pt idx="39">
                  <c:v>6.8492000000000108E-2</c:v>
                </c:pt>
                <c:pt idx="40">
                  <c:v>6.8492000000000108E-2</c:v>
                </c:pt>
                <c:pt idx="41">
                  <c:v>5.3049000000000013E-2</c:v>
                </c:pt>
                <c:pt idx="42">
                  <c:v>6.8492000000000108E-2</c:v>
                </c:pt>
                <c:pt idx="43">
                  <c:v>5.3049000000000013E-2</c:v>
                </c:pt>
                <c:pt idx="44">
                  <c:v>5.3049000000000013E-2</c:v>
                </c:pt>
                <c:pt idx="45">
                  <c:v>6.8492000000000108E-2</c:v>
                </c:pt>
                <c:pt idx="46">
                  <c:v>6.8492000000000108E-2</c:v>
                </c:pt>
                <c:pt idx="47">
                  <c:v>5.3049000000000013E-2</c:v>
                </c:pt>
                <c:pt idx="48">
                  <c:v>6.8492000000000108E-2</c:v>
                </c:pt>
                <c:pt idx="49">
                  <c:v>5.3049000000000013E-2</c:v>
                </c:pt>
                <c:pt idx="50">
                  <c:v>5.3049000000000013E-2</c:v>
                </c:pt>
                <c:pt idx="51">
                  <c:v>5.3049000000000013E-2</c:v>
                </c:pt>
                <c:pt idx="52">
                  <c:v>6.8492000000000108E-2</c:v>
                </c:pt>
                <c:pt idx="53">
                  <c:v>6.8492000000000108E-2</c:v>
                </c:pt>
                <c:pt idx="54">
                  <c:v>6.8492000000000108E-2</c:v>
                </c:pt>
                <c:pt idx="55">
                  <c:v>5.3049000000000013E-2</c:v>
                </c:pt>
                <c:pt idx="56">
                  <c:v>6.8492000000000108E-2</c:v>
                </c:pt>
                <c:pt idx="57">
                  <c:v>6.8492000000000108E-2</c:v>
                </c:pt>
                <c:pt idx="58">
                  <c:v>6.8492000000000108E-2</c:v>
                </c:pt>
                <c:pt idx="59">
                  <c:v>6.8492000000000108E-2</c:v>
                </c:pt>
                <c:pt idx="60">
                  <c:v>6.8492000000000108E-2</c:v>
                </c:pt>
                <c:pt idx="61">
                  <c:v>6.8492000000000108E-2</c:v>
                </c:pt>
                <c:pt idx="62">
                  <c:v>5.3049000000000013E-2</c:v>
                </c:pt>
                <c:pt idx="63">
                  <c:v>5.3049000000000013E-2</c:v>
                </c:pt>
                <c:pt idx="64">
                  <c:v>6.8492000000000108E-2</c:v>
                </c:pt>
                <c:pt idx="65">
                  <c:v>6.8492000000000108E-2</c:v>
                </c:pt>
                <c:pt idx="66">
                  <c:v>8.3934999999999982E-2</c:v>
                </c:pt>
                <c:pt idx="67">
                  <c:v>0.30013699999999999</c:v>
                </c:pt>
                <c:pt idx="68">
                  <c:v>2.5548150000000005</c:v>
                </c:pt>
                <c:pt idx="69">
                  <c:v>12.994282999999999</c:v>
                </c:pt>
                <c:pt idx="70">
                  <c:v>47.524830999999999</c:v>
                </c:pt>
                <c:pt idx="71">
                  <c:v>92.031556999999992</c:v>
                </c:pt>
                <c:pt idx="72">
                  <c:v>150.63774200000003</c:v>
                </c:pt>
                <c:pt idx="73">
                  <c:v>196.70421100000002</c:v>
                </c:pt>
                <c:pt idx="74">
                  <c:v>219.266434</c:v>
                </c:pt>
                <c:pt idx="75">
                  <c:v>217.16618600000001</c:v>
                </c:pt>
                <c:pt idx="76">
                  <c:v>198.18673900000005</c:v>
                </c:pt>
                <c:pt idx="77">
                  <c:v>170.35845300000003</c:v>
                </c:pt>
                <c:pt idx="78">
                  <c:v>141.77346000000003</c:v>
                </c:pt>
                <c:pt idx="79">
                  <c:v>117.29630499999999</c:v>
                </c:pt>
                <c:pt idx="80">
                  <c:v>95.815091999999993</c:v>
                </c:pt>
                <c:pt idx="81">
                  <c:v>78.858677999999998</c:v>
                </c:pt>
                <c:pt idx="82">
                  <c:v>65.485039999999998</c:v>
                </c:pt>
                <c:pt idx="83">
                  <c:v>54.829370000000004</c:v>
                </c:pt>
                <c:pt idx="84">
                  <c:v>46.412935000000004</c:v>
                </c:pt>
                <c:pt idx="85">
                  <c:v>40.112191000000003</c:v>
                </c:pt>
                <c:pt idx="86">
                  <c:v>34.985115000000008</c:v>
                </c:pt>
                <c:pt idx="87">
                  <c:v>30.892719999999997</c:v>
                </c:pt>
                <c:pt idx="88">
                  <c:v>27.356273000000002</c:v>
                </c:pt>
                <c:pt idx="89">
                  <c:v>24.622861999999998</c:v>
                </c:pt>
                <c:pt idx="90">
                  <c:v>22.182868000000003</c:v>
                </c:pt>
                <c:pt idx="91">
                  <c:v>20.113506000000001</c:v>
                </c:pt>
                <c:pt idx="92">
                  <c:v>18.399332999999999</c:v>
                </c:pt>
                <c:pt idx="93">
                  <c:v>16.870476</c:v>
                </c:pt>
                <c:pt idx="94">
                  <c:v>15.557821000000001</c:v>
                </c:pt>
                <c:pt idx="95">
                  <c:v>14.399595999999999</c:v>
                </c:pt>
                <c:pt idx="96">
                  <c:v>13.411244000000002</c:v>
                </c:pt>
                <c:pt idx="97">
                  <c:v>12.500107</c:v>
                </c:pt>
                <c:pt idx="98">
                  <c:v>11.697070999999999</c:v>
                </c:pt>
                <c:pt idx="99">
                  <c:v>10.986693000000001</c:v>
                </c:pt>
                <c:pt idx="100">
                  <c:v>10.322644</c:v>
                </c:pt>
                <c:pt idx="101">
                  <c:v>9.7666959999999996</c:v>
                </c:pt>
                <c:pt idx="102">
                  <c:v>9.2107480000000006</c:v>
                </c:pt>
                <c:pt idx="103">
                  <c:v>8.7320149999999988</c:v>
                </c:pt>
                <c:pt idx="104">
                  <c:v>8.3150539999999999</c:v>
                </c:pt>
                <c:pt idx="105">
                  <c:v>7.8672069999999996</c:v>
                </c:pt>
                <c:pt idx="106">
                  <c:v>7.5120180000000003</c:v>
                </c:pt>
                <c:pt idx="107">
                  <c:v>7.1413860000000007</c:v>
                </c:pt>
                <c:pt idx="108">
                  <c:v>6.8325260000000005</c:v>
                </c:pt>
                <c:pt idx="109">
                  <c:v>6.5545520000000002</c:v>
                </c:pt>
                <c:pt idx="110">
                  <c:v>6.2611350000000003</c:v>
                </c:pt>
                <c:pt idx="111">
                  <c:v>6.0140470000000006</c:v>
                </c:pt>
                <c:pt idx="112">
                  <c:v>5.7669590000000008</c:v>
                </c:pt>
                <c:pt idx="113">
                  <c:v>5.5507569999999999</c:v>
                </c:pt>
                <c:pt idx="114">
                  <c:v>5.3345550000000008</c:v>
                </c:pt>
                <c:pt idx="115">
                  <c:v>5.1337960000000002</c:v>
                </c:pt>
                <c:pt idx="116">
                  <c:v>4.9639230000000003</c:v>
                </c:pt>
                <c:pt idx="117">
                  <c:v>4.7940500000000013</c:v>
                </c:pt>
                <c:pt idx="118">
                  <c:v>4.6396200000000007</c:v>
                </c:pt>
                <c:pt idx="119">
                  <c:v>4.4851900000000011</c:v>
                </c:pt>
                <c:pt idx="120">
                  <c:v>4.346203</c:v>
                </c:pt>
                <c:pt idx="121">
                  <c:v>4.2072159999999998</c:v>
                </c:pt>
                <c:pt idx="122">
                  <c:v>4.0682290000000005</c:v>
                </c:pt>
                <c:pt idx="123">
                  <c:v>3.960128000000001</c:v>
                </c:pt>
                <c:pt idx="124">
                  <c:v>3.8365840000000002</c:v>
                </c:pt>
                <c:pt idx="125">
                  <c:v>3.7130400000000003</c:v>
                </c:pt>
                <c:pt idx="126">
                  <c:v>3.6203820000000002</c:v>
                </c:pt>
                <c:pt idx="127">
                  <c:v>3.527724000000001</c:v>
                </c:pt>
                <c:pt idx="128">
                  <c:v>3.4196230000000005</c:v>
                </c:pt>
                <c:pt idx="129">
                  <c:v>3.3269649999999995</c:v>
                </c:pt>
                <c:pt idx="130">
                  <c:v>3.2343070000000003</c:v>
                </c:pt>
                <c:pt idx="131">
                  <c:v>3.1570920000000005</c:v>
                </c:pt>
                <c:pt idx="132">
                  <c:v>3.0953200000000001</c:v>
                </c:pt>
                <c:pt idx="133">
                  <c:v>3.0026619999999999</c:v>
                </c:pt>
                <c:pt idx="134">
                  <c:v>2.9408900000000004</c:v>
                </c:pt>
                <c:pt idx="135">
                  <c:v>2.8791180000000001</c:v>
                </c:pt>
                <c:pt idx="136">
                  <c:v>2.8019030000000003</c:v>
                </c:pt>
                <c:pt idx="137">
                  <c:v>2.7401309999999999</c:v>
                </c:pt>
                <c:pt idx="138">
                  <c:v>2.6783590000000004</c:v>
                </c:pt>
                <c:pt idx="139">
                  <c:v>2.6320300000000003</c:v>
                </c:pt>
                <c:pt idx="140">
                  <c:v>2.5548150000000005</c:v>
                </c:pt>
                <c:pt idx="141">
                  <c:v>2.5239289999999999</c:v>
                </c:pt>
                <c:pt idx="142">
                  <c:v>2.4621570000000004</c:v>
                </c:pt>
                <c:pt idx="143">
                  <c:v>2.4158280000000003</c:v>
                </c:pt>
                <c:pt idx="144">
                  <c:v>2.3694990000000002</c:v>
                </c:pt>
                <c:pt idx="145">
                  <c:v>2.3231700000000002</c:v>
                </c:pt>
                <c:pt idx="146">
                  <c:v>2.2768410000000001</c:v>
                </c:pt>
                <c:pt idx="147">
                  <c:v>2.2305120000000001</c:v>
                </c:pt>
                <c:pt idx="148">
                  <c:v>2.1996260000000003</c:v>
                </c:pt>
                <c:pt idx="149">
                  <c:v>2.1532970000000002</c:v>
                </c:pt>
                <c:pt idx="150">
                  <c:v>2.1069680000000002</c:v>
                </c:pt>
                <c:pt idx="151">
                  <c:v>2.0760819999999995</c:v>
                </c:pt>
                <c:pt idx="152">
                  <c:v>2.0451959999999998</c:v>
                </c:pt>
                <c:pt idx="153">
                  <c:v>1.9988669999999999</c:v>
                </c:pt>
                <c:pt idx="154">
                  <c:v>1.9525380000000003</c:v>
                </c:pt>
                <c:pt idx="155">
                  <c:v>1.9370950000000005</c:v>
                </c:pt>
                <c:pt idx="156">
                  <c:v>1.9062089999999998</c:v>
                </c:pt>
                <c:pt idx="157">
                  <c:v>1.8598800000000002</c:v>
                </c:pt>
                <c:pt idx="158">
                  <c:v>1.8289940000000005</c:v>
                </c:pt>
                <c:pt idx="159">
                  <c:v>1.7981079999999998</c:v>
                </c:pt>
                <c:pt idx="160">
                  <c:v>1.7826649999999999</c:v>
                </c:pt>
                <c:pt idx="161">
                  <c:v>1.7363360000000003</c:v>
                </c:pt>
                <c:pt idx="162">
                  <c:v>1.7363360000000003</c:v>
                </c:pt>
                <c:pt idx="163">
                  <c:v>1.7054500000000001</c:v>
                </c:pt>
                <c:pt idx="164">
                  <c:v>1.6745640000000004</c:v>
                </c:pt>
                <c:pt idx="165">
                  <c:v>1.6591210000000001</c:v>
                </c:pt>
                <c:pt idx="166">
                  <c:v>1.6282350000000003</c:v>
                </c:pt>
                <c:pt idx="167">
                  <c:v>1.5973490000000001</c:v>
                </c:pt>
                <c:pt idx="168">
                  <c:v>1.5819060000000003</c:v>
                </c:pt>
                <c:pt idx="169">
                  <c:v>1.5510200000000001</c:v>
                </c:pt>
                <c:pt idx="170">
                  <c:v>1.5201339999999999</c:v>
                </c:pt>
                <c:pt idx="171">
                  <c:v>1.504691</c:v>
                </c:pt>
                <c:pt idx="172">
                  <c:v>1.4892480000000001</c:v>
                </c:pt>
                <c:pt idx="173">
                  <c:v>1.4738050000000003</c:v>
                </c:pt>
                <c:pt idx="174">
                  <c:v>1.4583620000000004</c:v>
                </c:pt>
                <c:pt idx="175">
                  <c:v>1.4274760000000002</c:v>
                </c:pt>
                <c:pt idx="176">
                  <c:v>1.4120330000000003</c:v>
                </c:pt>
                <c:pt idx="177">
                  <c:v>1.39659</c:v>
                </c:pt>
                <c:pt idx="178">
                  <c:v>1.3657040000000003</c:v>
                </c:pt>
                <c:pt idx="179">
                  <c:v>1.3657040000000003</c:v>
                </c:pt>
                <c:pt idx="180">
                  <c:v>1.3348180000000001</c:v>
                </c:pt>
                <c:pt idx="181">
                  <c:v>1.3193750000000002</c:v>
                </c:pt>
                <c:pt idx="182">
                  <c:v>1.3039320000000001</c:v>
                </c:pt>
                <c:pt idx="183">
                  <c:v>1.2884890000000002</c:v>
                </c:pt>
                <c:pt idx="184">
                  <c:v>1.2730460000000001</c:v>
                </c:pt>
                <c:pt idx="185">
                  <c:v>1.2421600000000002</c:v>
                </c:pt>
                <c:pt idx="186">
                  <c:v>1.2421600000000002</c:v>
                </c:pt>
                <c:pt idx="187">
                  <c:v>1.2267170000000003</c:v>
                </c:pt>
                <c:pt idx="188">
                  <c:v>1.211274</c:v>
                </c:pt>
                <c:pt idx="189">
                  <c:v>1.1958310000000001</c:v>
                </c:pt>
                <c:pt idx="190">
                  <c:v>1.180388</c:v>
                </c:pt>
                <c:pt idx="191">
                  <c:v>1.1649450000000001</c:v>
                </c:pt>
                <c:pt idx="192">
                  <c:v>1.1495020000000002</c:v>
                </c:pt>
                <c:pt idx="193">
                  <c:v>1.1495020000000002</c:v>
                </c:pt>
                <c:pt idx="194">
                  <c:v>1.1340589999999999</c:v>
                </c:pt>
                <c:pt idx="195">
                  <c:v>1.1186160000000001</c:v>
                </c:pt>
                <c:pt idx="196">
                  <c:v>1.1031730000000002</c:v>
                </c:pt>
                <c:pt idx="197">
                  <c:v>1.1031730000000002</c:v>
                </c:pt>
                <c:pt idx="198">
                  <c:v>1.0877300000000001</c:v>
                </c:pt>
                <c:pt idx="199">
                  <c:v>1.0877300000000001</c:v>
                </c:pt>
                <c:pt idx="200">
                  <c:v>1.0568440000000001</c:v>
                </c:pt>
                <c:pt idx="201">
                  <c:v>1.0568440000000001</c:v>
                </c:pt>
                <c:pt idx="202">
                  <c:v>1.041401</c:v>
                </c:pt>
                <c:pt idx="203">
                  <c:v>1.041401</c:v>
                </c:pt>
                <c:pt idx="204">
                  <c:v>1.0259580000000001</c:v>
                </c:pt>
                <c:pt idx="205">
                  <c:v>0.99507199999999996</c:v>
                </c:pt>
                <c:pt idx="206">
                  <c:v>0.99507199999999996</c:v>
                </c:pt>
                <c:pt idx="207">
                  <c:v>0.99507199999999996</c:v>
                </c:pt>
                <c:pt idx="208">
                  <c:v>0.97962900000000008</c:v>
                </c:pt>
                <c:pt idx="209">
                  <c:v>0.97962900000000008</c:v>
                </c:pt>
                <c:pt idx="210">
                  <c:v>0.96418600000000021</c:v>
                </c:pt>
                <c:pt idx="211">
                  <c:v>0.96418600000000021</c:v>
                </c:pt>
                <c:pt idx="212">
                  <c:v>0.94874300000000011</c:v>
                </c:pt>
                <c:pt idx="213">
                  <c:v>0.93330000000000002</c:v>
                </c:pt>
                <c:pt idx="214">
                  <c:v>0.91785700000000014</c:v>
                </c:pt>
                <c:pt idx="215">
                  <c:v>0.91785700000000014</c:v>
                </c:pt>
                <c:pt idx="216">
                  <c:v>0.90241400000000005</c:v>
                </c:pt>
                <c:pt idx="217">
                  <c:v>0.90241400000000005</c:v>
                </c:pt>
                <c:pt idx="218">
                  <c:v>0.90241400000000005</c:v>
                </c:pt>
                <c:pt idx="219">
                  <c:v>0.88697100000000018</c:v>
                </c:pt>
                <c:pt idx="220">
                  <c:v>0.88697100000000018</c:v>
                </c:pt>
                <c:pt idx="221">
                  <c:v>0.87152799999999986</c:v>
                </c:pt>
                <c:pt idx="222">
                  <c:v>0.87152799999999986</c:v>
                </c:pt>
                <c:pt idx="223">
                  <c:v>0.85608499999999998</c:v>
                </c:pt>
                <c:pt idx="224">
                  <c:v>0.84064200000000011</c:v>
                </c:pt>
                <c:pt idx="225">
                  <c:v>0.84064200000000011</c:v>
                </c:pt>
                <c:pt idx="226">
                  <c:v>0.84064200000000011</c:v>
                </c:pt>
                <c:pt idx="227">
                  <c:v>0.82519900000000002</c:v>
                </c:pt>
                <c:pt idx="228">
                  <c:v>0.82519900000000002</c:v>
                </c:pt>
                <c:pt idx="229">
                  <c:v>0.80975600000000014</c:v>
                </c:pt>
                <c:pt idx="230">
                  <c:v>0.80975600000000014</c:v>
                </c:pt>
                <c:pt idx="231">
                  <c:v>0.79431300000000005</c:v>
                </c:pt>
                <c:pt idx="232">
                  <c:v>0.79431300000000005</c:v>
                </c:pt>
                <c:pt idx="233">
                  <c:v>0.77886999999999995</c:v>
                </c:pt>
                <c:pt idx="234">
                  <c:v>0.77886999999999995</c:v>
                </c:pt>
                <c:pt idx="235">
                  <c:v>0.79431300000000005</c:v>
                </c:pt>
                <c:pt idx="236">
                  <c:v>0.76342700000000008</c:v>
                </c:pt>
                <c:pt idx="237">
                  <c:v>0.76342700000000008</c:v>
                </c:pt>
                <c:pt idx="238">
                  <c:v>0.7479840000000002</c:v>
                </c:pt>
                <c:pt idx="239">
                  <c:v>0.7479840000000002</c:v>
                </c:pt>
                <c:pt idx="240">
                  <c:v>0.73254099999999989</c:v>
                </c:pt>
                <c:pt idx="241">
                  <c:v>0.73254099999999989</c:v>
                </c:pt>
                <c:pt idx="242">
                  <c:v>0.73254099999999989</c:v>
                </c:pt>
                <c:pt idx="243">
                  <c:v>0.73254099999999989</c:v>
                </c:pt>
                <c:pt idx="244">
                  <c:v>0.71709800000000001</c:v>
                </c:pt>
                <c:pt idx="245">
                  <c:v>0.71709800000000001</c:v>
                </c:pt>
                <c:pt idx="246">
                  <c:v>0.70165500000000014</c:v>
                </c:pt>
                <c:pt idx="247">
                  <c:v>0.70165500000000014</c:v>
                </c:pt>
                <c:pt idx="248">
                  <c:v>0.70165500000000014</c:v>
                </c:pt>
                <c:pt idx="249">
                  <c:v>0.70165500000000014</c:v>
                </c:pt>
                <c:pt idx="250">
                  <c:v>0.68621200000000004</c:v>
                </c:pt>
                <c:pt idx="251">
                  <c:v>0.68621200000000004</c:v>
                </c:pt>
                <c:pt idx="252">
                  <c:v>0.68621200000000004</c:v>
                </c:pt>
                <c:pt idx="253">
                  <c:v>0.68621200000000004</c:v>
                </c:pt>
                <c:pt idx="254">
                  <c:v>0.67076900000000017</c:v>
                </c:pt>
                <c:pt idx="255">
                  <c:v>0.67076900000000017</c:v>
                </c:pt>
                <c:pt idx="256">
                  <c:v>0.65532600000000008</c:v>
                </c:pt>
                <c:pt idx="257">
                  <c:v>0.65532600000000008</c:v>
                </c:pt>
                <c:pt idx="258">
                  <c:v>0.65532600000000008</c:v>
                </c:pt>
                <c:pt idx="259">
                  <c:v>0.65532600000000008</c:v>
                </c:pt>
                <c:pt idx="260">
                  <c:v>0.65532600000000008</c:v>
                </c:pt>
                <c:pt idx="261">
                  <c:v>0.63988299999999998</c:v>
                </c:pt>
                <c:pt idx="262">
                  <c:v>0.63988299999999998</c:v>
                </c:pt>
                <c:pt idx="263">
                  <c:v>0.63988299999999998</c:v>
                </c:pt>
                <c:pt idx="264">
                  <c:v>0.63988299999999998</c:v>
                </c:pt>
                <c:pt idx="265">
                  <c:v>0.62444000000000011</c:v>
                </c:pt>
                <c:pt idx="266">
                  <c:v>0.62444000000000011</c:v>
                </c:pt>
                <c:pt idx="267">
                  <c:v>0.62444000000000011</c:v>
                </c:pt>
                <c:pt idx="268">
                  <c:v>0.60899700000000023</c:v>
                </c:pt>
                <c:pt idx="269">
                  <c:v>0.60899700000000023</c:v>
                </c:pt>
                <c:pt idx="270">
                  <c:v>0.60899700000000023</c:v>
                </c:pt>
                <c:pt idx="271">
                  <c:v>0.60899700000000023</c:v>
                </c:pt>
                <c:pt idx="272">
                  <c:v>0.59355399999999992</c:v>
                </c:pt>
                <c:pt idx="273">
                  <c:v>0.59355399999999992</c:v>
                </c:pt>
                <c:pt idx="274">
                  <c:v>0.57811100000000004</c:v>
                </c:pt>
                <c:pt idx="275">
                  <c:v>0.57811100000000004</c:v>
                </c:pt>
                <c:pt idx="276">
                  <c:v>0.59355399999999992</c:v>
                </c:pt>
                <c:pt idx="277">
                  <c:v>0.59355399999999992</c:v>
                </c:pt>
                <c:pt idx="278">
                  <c:v>0.57811100000000004</c:v>
                </c:pt>
                <c:pt idx="279">
                  <c:v>0.57811100000000004</c:v>
                </c:pt>
                <c:pt idx="280">
                  <c:v>0.57811100000000004</c:v>
                </c:pt>
                <c:pt idx="281">
                  <c:v>0.57811100000000004</c:v>
                </c:pt>
                <c:pt idx="282">
                  <c:v>0.56266800000000017</c:v>
                </c:pt>
                <c:pt idx="283">
                  <c:v>0.56266800000000017</c:v>
                </c:pt>
                <c:pt idx="284">
                  <c:v>0.54722500000000007</c:v>
                </c:pt>
                <c:pt idx="285">
                  <c:v>0.56266800000000017</c:v>
                </c:pt>
                <c:pt idx="286">
                  <c:v>0.54722500000000007</c:v>
                </c:pt>
                <c:pt idx="287">
                  <c:v>0.54722500000000007</c:v>
                </c:pt>
                <c:pt idx="288">
                  <c:v>0.54722500000000007</c:v>
                </c:pt>
                <c:pt idx="289">
                  <c:v>0.5317820000000002</c:v>
                </c:pt>
                <c:pt idx="290">
                  <c:v>0.54722500000000007</c:v>
                </c:pt>
                <c:pt idx="291">
                  <c:v>0.54722500000000007</c:v>
                </c:pt>
                <c:pt idx="292">
                  <c:v>0.5317820000000002</c:v>
                </c:pt>
                <c:pt idx="293">
                  <c:v>0.5317820000000002</c:v>
                </c:pt>
                <c:pt idx="294">
                  <c:v>0.5317820000000002</c:v>
                </c:pt>
                <c:pt idx="295">
                  <c:v>0.5163390000000001</c:v>
                </c:pt>
                <c:pt idx="296">
                  <c:v>0.5163390000000001</c:v>
                </c:pt>
                <c:pt idx="297">
                  <c:v>0.5163390000000001</c:v>
                </c:pt>
                <c:pt idx="298">
                  <c:v>0.5163390000000001</c:v>
                </c:pt>
                <c:pt idx="299">
                  <c:v>0.5163390000000001</c:v>
                </c:pt>
                <c:pt idx="300">
                  <c:v>0.5163390000000001</c:v>
                </c:pt>
                <c:pt idx="301">
                  <c:v>0.50089600000000001</c:v>
                </c:pt>
                <c:pt idx="302">
                  <c:v>0.50089600000000001</c:v>
                </c:pt>
                <c:pt idx="303">
                  <c:v>0.50089600000000001</c:v>
                </c:pt>
                <c:pt idx="304">
                  <c:v>0.48545300000000013</c:v>
                </c:pt>
                <c:pt idx="305">
                  <c:v>0.50089600000000001</c:v>
                </c:pt>
                <c:pt idx="306">
                  <c:v>0.50089600000000001</c:v>
                </c:pt>
                <c:pt idx="307">
                  <c:v>0.50089600000000001</c:v>
                </c:pt>
                <c:pt idx="308">
                  <c:v>0.48545300000000013</c:v>
                </c:pt>
                <c:pt idx="309">
                  <c:v>0.48545300000000013</c:v>
                </c:pt>
                <c:pt idx="310">
                  <c:v>0.48545300000000013</c:v>
                </c:pt>
                <c:pt idx="311">
                  <c:v>0.48545300000000013</c:v>
                </c:pt>
                <c:pt idx="312">
                  <c:v>0.48545300000000013</c:v>
                </c:pt>
                <c:pt idx="313">
                  <c:v>0.47001000000000004</c:v>
                </c:pt>
                <c:pt idx="314">
                  <c:v>0.47001000000000004</c:v>
                </c:pt>
                <c:pt idx="315">
                  <c:v>0.47001000000000004</c:v>
                </c:pt>
                <c:pt idx="316">
                  <c:v>0.47001000000000004</c:v>
                </c:pt>
                <c:pt idx="317">
                  <c:v>0.47001000000000004</c:v>
                </c:pt>
                <c:pt idx="318">
                  <c:v>0.45456699999999994</c:v>
                </c:pt>
                <c:pt idx="319">
                  <c:v>0.45456699999999994</c:v>
                </c:pt>
                <c:pt idx="320">
                  <c:v>0.47001000000000004</c:v>
                </c:pt>
                <c:pt idx="321">
                  <c:v>0.45456699999999994</c:v>
                </c:pt>
                <c:pt idx="322">
                  <c:v>0.45456699999999994</c:v>
                </c:pt>
                <c:pt idx="323">
                  <c:v>0.45456699999999994</c:v>
                </c:pt>
                <c:pt idx="324">
                  <c:v>0.45456699999999994</c:v>
                </c:pt>
                <c:pt idx="325">
                  <c:v>0.45456699999999994</c:v>
                </c:pt>
                <c:pt idx="326">
                  <c:v>0.43912400000000007</c:v>
                </c:pt>
                <c:pt idx="327">
                  <c:v>0.43912400000000007</c:v>
                </c:pt>
                <c:pt idx="328">
                  <c:v>0.43912400000000007</c:v>
                </c:pt>
                <c:pt idx="329">
                  <c:v>0.43912400000000007</c:v>
                </c:pt>
                <c:pt idx="330">
                  <c:v>0.43912400000000007</c:v>
                </c:pt>
                <c:pt idx="331">
                  <c:v>0.43912400000000007</c:v>
                </c:pt>
                <c:pt idx="332">
                  <c:v>0.43912400000000007</c:v>
                </c:pt>
                <c:pt idx="333">
                  <c:v>0.4236810000000002</c:v>
                </c:pt>
                <c:pt idx="334">
                  <c:v>0.4236810000000002</c:v>
                </c:pt>
                <c:pt idx="335">
                  <c:v>0.4236810000000002</c:v>
                </c:pt>
                <c:pt idx="336">
                  <c:v>0.4236810000000002</c:v>
                </c:pt>
                <c:pt idx="337">
                  <c:v>0.4236810000000002</c:v>
                </c:pt>
                <c:pt idx="338">
                  <c:v>0.4236810000000002</c:v>
                </c:pt>
                <c:pt idx="339">
                  <c:v>0.4236810000000002</c:v>
                </c:pt>
                <c:pt idx="340">
                  <c:v>0.4236810000000002</c:v>
                </c:pt>
                <c:pt idx="341">
                  <c:v>0.4236810000000002</c:v>
                </c:pt>
                <c:pt idx="342">
                  <c:v>0.4082380000000001</c:v>
                </c:pt>
                <c:pt idx="343">
                  <c:v>0.4082380000000001</c:v>
                </c:pt>
                <c:pt idx="344">
                  <c:v>0.4082380000000001</c:v>
                </c:pt>
                <c:pt idx="345">
                  <c:v>0.4082380000000001</c:v>
                </c:pt>
                <c:pt idx="346">
                  <c:v>0.4082380000000001</c:v>
                </c:pt>
                <c:pt idx="347">
                  <c:v>0.4082380000000001</c:v>
                </c:pt>
                <c:pt idx="348">
                  <c:v>0.4082380000000001</c:v>
                </c:pt>
                <c:pt idx="349">
                  <c:v>0.4082380000000001</c:v>
                </c:pt>
                <c:pt idx="350">
                  <c:v>0.39279500000000001</c:v>
                </c:pt>
                <c:pt idx="351">
                  <c:v>0.4082380000000001</c:v>
                </c:pt>
                <c:pt idx="352">
                  <c:v>0.39279500000000001</c:v>
                </c:pt>
                <c:pt idx="353">
                  <c:v>0.39279500000000001</c:v>
                </c:pt>
                <c:pt idx="354">
                  <c:v>0.39279500000000001</c:v>
                </c:pt>
                <c:pt idx="355">
                  <c:v>0.39279500000000001</c:v>
                </c:pt>
                <c:pt idx="356">
                  <c:v>0.39279500000000001</c:v>
                </c:pt>
                <c:pt idx="357">
                  <c:v>0.37735200000000013</c:v>
                </c:pt>
                <c:pt idx="358">
                  <c:v>0.37735200000000013</c:v>
                </c:pt>
                <c:pt idx="359">
                  <c:v>0.39279500000000001</c:v>
                </c:pt>
                <c:pt idx="360">
                  <c:v>0.37735200000000013</c:v>
                </c:pt>
                <c:pt idx="361">
                  <c:v>0.37735200000000013</c:v>
                </c:pt>
                <c:pt idx="362">
                  <c:v>0.37735200000000013</c:v>
                </c:pt>
                <c:pt idx="363">
                  <c:v>0.37735200000000013</c:v>
                </c:pt>
                <c:pt idx="364">
                  <c:v>0.37735200000000013</c:v>
                </c:pt>
                <c:pt idx="365">
                  <c:v>0.36190900000000004</c:v>
                </c:pt>
                <c:pt idx="366">
                  <c:v>0.37735200000000013</c:v>
                </c:pt>
                <c:pt idx="367">
                  <c:v>0.37735200000000013</c:v>
                </c:pt>
                <c:pt idx="368">
                  <c:v>0.36190900000000004</c:v>
                </c:pt>
                <c:pt idx="369">
                  <c:v>0.37735200000000013</c:v>
                </c:pt>
                <c:pt idx="370">
                  <c:v>0.36190900000000004</c:v>
                </c:pt>
                <c:pt idx="371">
                  <c:v>0.36190900000000004</c:v>
                </c:pt>
                <c:pt idx="372">
                  <c:v>0.36190900000000004</c:v>
                </c:pt>
                <c:pt idx="373">
                  <c:v>0.36190900000000004</c:v>
                </c:pt>
                <c:pt idx="374">
                  <c:v>0.37735200000000013</c:v>
                </c:pt>
                <c:pt idx="375">
                  <c:v>0.36190900000000004</c:v>
                </c:pt>
                <c:pt idx="376">
                  <c:v>0.36190900000000004</c:v>
                </c:pt>
                <c:pt idx="377">
                  <c:v>0.36190900000000004</c:v>
                </c:pt>
                <c:pt idx="378">
                  <c:v>0.36190900000000004</c:v>
                </c:pt>
                <c:pt idx="379">
                  <c:v>0.36190900000000004</c:v>
                </c:pt>
                <c:pt idx="380">
                  <c:v>0.36190900000000004</c:v>
                </c:pt>
                <c:pt idx="381">
                  <c:v>0.34646600000000005</c:v>
                </c:pt>
                <c:pt idx="382">
                  <c:v>0.36190900000000004</c:v>
                </c:pt>
                <c:pt idx="383">
                  <c:v>0.34646600000000005</c:v>
                </c:pt>
                <c:pt idx="384">
                  <c:v>0.34646600000000005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D-084E-9A2B-98516E23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7496"/>
        <c:axId val="380582576"/>
      </c:scatterChart>
      <c:valAx>
        <c:axId val="380587496"/>
        <c:scaling>
          <c:orientation val="minMax"/>
          <c:max val="0.77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2576"/>
        <c:crosses val="autoZero"/>
        <c:crossBetween val="midCat"/>
      </c:valAx>
      <c:valAx>
        <c:axId val="3805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Bio SAND (AK2)</a:t>
            </a:r>
          </a:p>
        </c:rich>
      </c:tx>
      <c:layout>
        <c:manualLayout>
          <c:xMode val="edge"/>
          <c:yMode val="edge"/>
          <c:x val="0.46361979166666667"/>
          <c:y val="3.2748538011695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'HiBio SAND'!$B$16:$B$616</c:f>
              <c:numCache>
                <c:formatCode>h:mm:ss</c:formatCode>
                <c:ptCount val="601"/>
                <c:pt idx="0">
                  <c:v>0.54166666666666663</c:v>
                </c:pt>
                <c:pt idx="1">
                  <c:v>0.54201388888888891</c:v>
                </c:pt>
                <c:pt idx="2">
                  <c:v>0.54236111111111118</c:v>
                </c:pt>
                <c:pt idx="3">
                  <c:v>0.54270833333333335</c:v>
                </c:pt>
                <c:pt idx="4">
                  <c:v>0.54305555555555551</c:v>
                </c:pt>
                <c:pt idx="5">
                  <c:v>0.54340277777777779</c:v>
                </c:pt>
                <c:pt idx="6">
                  <c:v>0.54375000000000007</c:v>
                </c:pt>
                <c:pt idx="7">
                  <c:v>0.54409722222222223</c:v>
                </c:pt>
                <c:pt idx="8">
                  <c:v>0.5444444444444444</c:v>
                </c:pt>
                <c:pt idx="9">
                  <c:v>0.54479166666666667</c:v>
                </c:pt>
                <c:pt idx="10">
                  <c:v>0.54513888888888895</c:v>
                </c:pt>
                <c:pt idx="11">
                  <c:v>0.54548611111111112</c:v>
                </c:pt>
                <c:pt idx="12">
                  <c:v>0.54583333333333328</c:v>
                </c:pt>
                <c:pt idx="13">
                  <c:v>0.54618055555555556</c:v>
                </c:pt>
                <c:pt idx="14">
                  <c:v>0.54652777777777783</c:v>
                </c:pt>
                <c:pt idx="15">
                  <c:v>0.546875</c:v>
                </c:pt>
                <c:pt idx="16">
                  <c:v>0.54722222222222217</c:v>
                </c:pt>
                <c:pt idx="17">
                  <c:v>0.54756944444444444</c:v>
                </c:pt>
                <c:pt idx="18">
                  <c:v>0.54791666666666672</c:v>
                </c:pt>
                <c:pt idx="19">
                  <c:v>0.54826388888888888</c:v>
                </c:pt>
                <c:pt idx="20">
                  <c:v>0.54861111111111105</c:v>
                </c:pt>
                <c:pt idx="21">
                  <c:v>0.54895833333333333</c:v>
                </c:pt>
                <c:pt idx="22">
                  <c:v>0.5493055555555556</c:v>
                </c:pt>
                <c:pt idx="23">
                  <c:v>0.54965277777777777</c:v>
                </c:pt>
                <c:pt idx="24">
                  <c:v>0.54999999999999993</c:v>
                </c:pt>
                <c:pt idx="25">
                  <c:v>0.55034722222222221</c:v>
                </c:pt>
                <c:pt idx="26">
                  <c:v>0.55069444444444449</c:v>
                </c:pt>
                <c:pt idx="27">
                  <c:v>0.55104166666666665</c:v>
                </c:pt>
                <c:pt idx="28">
                  <c:v>0.55138888888888882</c:v>
                </c:pt>
                <c:pt idx="29">
                  <c:v>0.55173611111111109</c:v>
                </c:pt>
                <c:pt idx="30">
                  <c:v>0.55208333333333337</c:v>
                </c:pt>
                <c:pt idx="31">
                  <c:v>0.55243055555555554</c:v>
                </c:pt>
                <c:pt idx="32">
                  <c:v>0.55277777777777781</c:v>
                </c:pt>
                <c:pt idx="33">
                  <c:v>0.55312499999999998</c:v>
                </c:pt>
                <c:pt idx="34">
                  <c:v>0.55347222222222225</c:v>
                </c:pt>
                <c:pt idx="35">
                  <c:v>0.55381944444444442</c:v>
                </c:pt>
                <c:pt idx="36">
                  <c:v>0.5541666666666667</c:v>
                </c:pt>
                <c:pt idx="37">
                  <c:v>0.55451388888888886</c:v>
                </c:pt>
                <c:pt idx="38">
                  <c:v>0.55486111111111114</c:v>
                </c:pt>
                <c:pt idx="39">
                  <c:v>0.5552083333333333</c:v>
                </c:pt>
                <c:pt idx="40">
                  <c:v>0.55555555555555558</c:v>
                </c:pt>
                <c:pt idx="41">
                  <c:v>0.55590277777777775</c:v>
                </c:pt>
                <c:pt idx="42">
                  <c:v>0.55625000000000002</c:v>
                </c:pt>
                <c:pt idx="43">
                  <c:v>0.55659722222222219</c:v>
                </c:pt>
                <c:pt idx="44">
                  <c:v>0.55694444444444446</c:v>
                </c:pt>
                <c:pt idx="45">
                  <c:v>0.55729166666666663</c:v>
                </c:pt>
                <c:pt idx="46">
                  <c:v>0.55763888888888891</c:v>
                </c:pt>
                <c:pt idx="47">
                  <c:v>0.55798611111111118</c:v>
                </c:pt>
                <c:pt idx="48">
                  <c:v>0.55833333333333335</c:v>
                </c:pt>
                <c:pt idx="49">
                  <c:v>0.55868055555555551</c:v>
                </c:pt>
                <c:pt idx="50">
                  <c:v>0.55902777777777779</c:v>
                </c:pt>
                <c:pt idx="51">
                  <c:v>0.55937500000000007</c:v>
                </c:pt>
                <c:pt idx="52">
                  <c:v>0.55972222222222223</c:v>
                </c:pt>
                <c:pt idx="53">
                  <c:v>0.5600694444444444</c:v>
                </c:pt>
                <c:pt idx="54">
                  <c:v>0.56041666666666667</c:v>
                </c:pt>
                <c:pt idx="55">
                  <c:v>0.56076388888888895</c:v>
                </c:pt>
                <c:pt idx="56">
                  <c:v>0.56111111111111112</c:v>
                </c:pt>
                <c:pt idx="57">
                  <c:v>0.56145833333333328</c:v>
                </c:pt>
                <c:pt idx="58">
                  <c:v>0.56180555555555556</c:v>
                </c:pt>
                <c:pt idx="59">
                  <c:v>0.56215277777777783</c:v>
                </c:pt>
                <c:pt idx="60">
                  <c:v>0.5625</c:v>
                </c:pt>
                <c:pt idx="61">
                  <c:v>0.56284722222222217</c:v>
                </c:pt>
                <c:pt idx="62">
                  <c:v>0.56319444444444444</c:v>
                </c:pt>
                <c:pt idx="63">
                  <c:v>0.56354166666666672</c:v>
                </c:pt>
                <c:pt idx="64">
                  <c:v>0.56388888888888888</c:v>
                </c:pt>
                <c:pt idx="65">
                  <c:v>0.56423611111111105</c:v>
                </c:pt>
                <c:pt idx="66">
                  <c:v>0.56458333333333333</c:v>
                </c:pt>
                <c:pt idx="67">
                  <c:v>0.5649305555555556</c:v>
                </c:pt>
                <c:pt idx="68">
                  <c:v>0.56527777777777777</c:v>
                </c:pt>
                <c:pt idx="69">
                  <c:v>0.56562499999999993</c:v>
                </c:pt>
                <c:pt idx="70">
                  <c:v>0.56597222222222221</c:v>
                </c:pt>
                <c:pt idx="71">
                  <c:v>0.56631944444444449</c:v>
                </c:pt>
                <c:pt idx="72">
                  <c:v>0.56666666666666665</c:v>
                </c:pt>
                <c:pt idx="73">
                  <c:v>0.56701388888888882</c:v>
                </c:pt>
                <c:pt idx="74">
                  <c:v>0.56736111111111109</c:v>
                </c:pt>
                <c:pt idx="75">
                  <c:v>0.56770833333333337</c:v>
                </c:pt>
                <c:pt idx="76">
                  <c:v>0.56805555555555554</c:v>
                </c:pt>
                <c:pt idx="77">
                  <c:v>0.56840277777777781</c:v>
                </c:pt>
                <c:pt idx="78">
                  <c:v>0.56874999999999998</c:v>
                </c:pt>
                <c:pt idx="79">
                  <c:v>0.56909722222222225</c:v>
                </c:pt>
                <c:pt idx="80">
                  <c:v>0.56944444444444442</c:v>
                </c:pt>
                <c:pt idx="81">
                  <c:v>0.5697916666666667</c:v>
                </c:pt>
                <c:pt idx="82">
                  <c:v>0.57013888888888886</c:v>
                </c:pt>
                <c:pt idx="83">
                  <c:v>0.57048611111111114</c:v>
                </c:pt>
                <c:pt idx="84">
                  <c:v>0.5708333333333333</c:v>
                </c:pt>
                <c:pt idx="85">
                  <c:v>0.57118055555555558</c:v>
                </c:pt>
                <c:pt idx="86">
                  <c:v>0.57152777777777775</c:v>
                </c:pt>
                <c:pt idx="87">
                  <c:v>0.57187500000000002</c:v>
                </c:pt>
                <c:pt idx="88">
                  <c:v>0.57222222222222219</c:v>
                </c:pt>
                <c:pt idx="89">
                  <c:v>0.57256944444444446</c:v>
                </c:pt>
                <c:pt idx="90">
                  <c:v>0.57291666666666663</c:v>
                </c:pt>
                <c:pt idx="91">
                  <c:v>0.57326388888888891</c:v>
                </c:pt>
                <c:pt idx="92">
                  <c:v>0.57361111111111118</c:v>
                </c:pt>
                <c:pt idx="93">
                  <c:v>0.57395833333333335</c:v>
                </c:pt>
                <c:pt idx="94">
                  <c:v>0.57430555555555551</c:v>
                </c:pt>
                <c:pt idx="95">
                  <c:v>0.57465277777777779</c:v>
                </c:pt>
                <c:pt idx="96">
                  <c:v>0.57500000000000007</c:v>
                </c:pt>
                <c:pt idx="97">
                  <c:v>0.57534722222222223</c:v>
                </c:pt>
                <c:pt idx="98">
                  <c:v>0.5756944444444444</c:v>
                </c:pt>
                <c:pt idx="99">
                  <c:v>0.57604166666666667</c:v>
                </c:pt>
                <c:pt idx="100">
                  <c:v>0.57638888888888895</c:v>
                </c:pt>
                <c:pt idx="101">
                  <c:v>0.57673611111111112</c:v>
                </c:pt>
                <c:pt idx="102">
                  <c:v>0.57708333333333328</c:v>
                </c:pt>
                <c:pt idx="103">
                  <c:v>0.57743055555555556</c:v>
                </c:pt>
                <c:pt idx="104">
                  <c:v>0.57777777777777783</c:v>
                </c:pt>
                <c:pt idx="105">
                  <c:v>0.578125</c:v>
                </c:pt>
                <c:pt idx="106">
                  <c:v>0.57847222222222217</c:v>
                </c:pt>
                <c:pt idx="107">
                  <c:v>0.57881944444444444</c:v>
                </c:pt>
                <c:pt idx="108">
                  <c:v>0.57916666666666672</c:v>
                </c:pt>
                <c:pt idx="109">
                  <c:v>0.57951388888888888</c:v>
                </c:pt>
                <c:pt idx="110">
                  <c:v>0.57986111111111105</c:v>
                </c:pt>
                <c:pt idx="111">
                  <c:v>0.58020833333333333</c:v>
                </c:pt>
                <c:pt idx="112">
                  <c:v>0.5805555555555556</c:v>
                </c:pt>
                <c:pt idx="113">
                  <c:v>0.58090277777777777</c:v>
                </c:pt>
                <c:pt idx="114">
                  <c:v>0.58124999999999993</c:v>
                </c:pt>
                <c:pt idx="115">
                  <c:v>0.58159722222222221</c:v>
                </c:pt>
                <c:pt idx="116">
                  <c:v>0.58194444444444449</c:v>
                </c:pt>
                <c:pt idx="117">
                  <c:v>0.58229166666666665</c:v>
                </c:pt>
                <c:pt idx="118">
                  <c:v>0.58263888888888882</c:v>
                </c:pt>
                <c:pt idx="119">
                  <c:v>0.58298611111111109</c:v>
                </c:pt>
                <c:pt idx="120">
                  <c:v>0.58333333333333337</c:v>
                </c:pt>
                <c:pt idx="121">
                  <c:v>0.58368055555555554</c:v>
                </c:pt>
                <c:pt idx="122">
                  <c:v>0.58402777777777781</c:v>
                </c:pt>
                <c:pt idx="123">
                  <c:v>0.58437499999999998</c:v>
                </c:pt>
                <c:pt idx="124">
                  <c:v>0.58472222222222225</c:v>
                </c:pt>
                <c:pt idx="125">
                  <c:v>0.58506944444444442</c:v>
                </c:pt>
                <c:pt idx="126">
                  <c:v>0.5854166666666667</c:v>
                </c:pt>
                <c:pt idx="127">
                  <c:v>0.58576388888888886</c:v>
                </c:pt>
                <c:pt idx="128">
                  <c:v>0.58611111111111114</c:v>
                </c:pt>
                <c:pt idx="129">
                  <c:v>0.5864583333333333</c:v>
                </c:pt>
                <c:pt idx="130">
                  <c:v>0.58680555555555558</c:v>
                </c:pt>
                <c:pt idx="131">
                  <c:v>0.58715277777777775</c:v>
                </c:pt>
                <c:pt idx="132">
                  <c:v>0.58750000000000002</c:v>
                </c:pt>
                <c:pt idx="133">
                  <c:v>0.58784722222222219</c:v>
                </c:pt>
                <c:pt idx="134">
                  <c:v>0.58819444444444446</c:v>
                </c:pt>
                <c:pt idx="135">
                  <c:v>0.58854166666666663</c:v>
                </c:pt>
                <c:pt idx="136">
                  <c:v>0.58888888888888891</c:v>
                </c:pt>
                <c:pt idx="137">
                  <c:v>0.58923611111111118</c:v>
                </c:pt>
                <c:pt idx="138">
                  <c:v>0.58958333333333335</c:v>
                </c:pt>
                <c:pt idx="139">
                  <c:v>0.58993055555555551</c:v>
                </c:pt>
                <c:pt idx="140">
                  <c:v>0.59027777777777779</c:v>
                </c:pt>
                <c:pt idx="141">
                  <c:v>0.59062500000000007</c:v>
                </c:pt>
                <c:pt idx="142">
                  <c:v>0.59097222222222223</c:v>
                </c:pt>
                <c:pt idx="143">
                  <c:v>0.5913194444444444</c:v>
                </c:pt>
                <c:pt idx="144">
                  <c:v>0.59166666666666667</c:v>
                </c:pt>
                <c:pt idx="145">
                  <c:v>0.59201388888888895</c:v>
                </c:pt>
                <c:pt idx="146">
                  <c:v>0.59236111111111112</c:v>
                </c:pt>
                <c:pt idx="147">
                  <c:v>0.59270833333333328</c:v>
                </c:pt>
                <c:pt idx="148">
                  <c:v>0.59305555555555556</c:v>
                </c:pt>
                <c:pt idx="149">
                  <c:v>0.59340277777777783</c:v>
                </c:pt>
                <c:pt idx="150">
                  <c:v>0.59375</c:v>
                </c:pt>
                <c:pt idx="151">
                  <c:v>0.59409722222222217</c:v>
                </c:pt>
                <c:pt idx="152">
                  <c:v>0.59444444444444444</c:v>
                </c:pt>
                <c:pt idx="153">
                  <c:v>0.59479166666666672</c:v>
                </c:pt>
                <c:pt idx="154">
                  <c:v>0.59513888888888888</c:v>
                </c:pt>
                <c:pt idx="155">
                  <c:v>0.59548611111111105</c:v>
                </c:pt>
                <c:pt idx="156">
                  <c:v>0.59583333333333333</c:v>
                </c:pt>
                <c:pt idx="157">
                  <c:v>0.5961805555555556</c:v>
                </c:pt>
                <c:pt idx="158">
                  <c:v>0.59652777777777777</c:v>
                </c:pt>
                <c:pt idx="159">
                  <c:v>0.59687499999999993</c:v>
                </c:pt>
                <c:pt idx="160">
                  <c:v>0.59722222222222221</c:v>
                </c:pt>
                <c:pt idx="161">
                  <c:v>0.59756944444444449</c:v>
                </c:pt>
                <c:pt idx="162">
                  <c:v>0.59791666666666665</c:v>
                </c:pt>
                <c:pt idx="163">
                  <c:v>0.59826388888888882</c:v>
                </c:pt>
                <c:pt idx="164">
                  <c:v>0.59861111111111109</c:v>
                </c:pt>
                <c:pt idx="165">
                  <c:v>0.59895833333333337</c:v>
                </c:pt>
                <c:pt idx="166">
                  <c:v>0.59930555555555554</c:v>
                </c:pt>
                <c:pt idx="167">
                  <c:v>0.59965277777777781</c:v>
                </c:pt>
                <c:pt idx="168">
                  <c:v>0.6</c:v>
                </c:pt>
                <c:pt idx="169">
                  <c:v>0.60034722222222225</c:v>
                </c:pt>
                <c:pt idx="170">
                  <c:v>0.60069444444444442</c:v>
                </c:pt>
                <c:pt idx="171">
                  <c:v>0.6010416666666667</c:v>
                </c:pt>
                <c:pt idx="172">
                  <c:v>0.60138888888888886</c:v>
                </c:pt>
                <c:pt idx="173">
                  <c:v>0.60173611111111114</c:v>
                </c:pt>
                <c:pt idx="174">
                  <c:v>0.6020833333333333</c:v>
                </c:pt>
                <c:pt idx="175">
                  <c:v>0.60243055555555558</c:v>
                </c:pt>
                <c:pt idx="176">
                  <c:v>0.60277777777777775</c:v>
                </c:pt>
                <c:pt idx="177">
                  <c:v>0.60312500000000002</c:v>
                </c:pt>
                <c:pt idx="178">
                  <c:v>0.60347222222222219</c:v>
                </c:pt>
                <c:pt idx="179">
                  <c:v>0.60381944444444446</c:v>
                </c:pt>
                <c:pt idx="180">
                  <c:v>0.60416666666666663</c:v>
                </c:pt>
                <c:pt idx="181">
                  <c:v>0.60451388888888891</c:v>
                </c:pt>
                <c:pt idx="182">
                  <c:v>0.60486111111111118</c:v>
                </c:pt>
                <c:pt idx="183">
                  <c:v>0.60520833333333335</c:v>
                </c:pt>
                <c:pt idx="184">
                  <c:v>0.60555555555555551</c:v>
                </c:pt>
                <c:pt idx="185">
                  <c:v>0.60590277777777779</c:v>
                </c:pt>
                <c:pt idx="186">
                  <c:v>0.60625000000000007</c:v>
                </c:pt>
                <c:pt idx="187">
                  <c:v>0.60659722222222223</c:v>
                </c:pt>
                <c:pt idx="188">
                  <c:v>0.6069444444444444</c:v>
                </c:pt>
                <c:pt idx="189">
                  <c:v>0.60729166666666667</c:v>
                </c:pt>
                <c:pt idx="190">
                  <c:v>0.60763888888888895</c:v>
                </c:pt>
                <c:pt idx="191">
                  <c:v>0.60798611111111112</c:v>
                </c:pt>
                <c:pt idx="192">
                  <c:v>0.60833333333333328</c:v>
                </c:pt>
                <c:pt idx="193">
                  <c:v>0.60868055555555556</c:v>
                </c:pt>
                <c:pt idx="194">
                  <c:v>0.60902777777777783</c:v>
                </c:pt>
                <c:pt idx="195">
                  <c:v>0.609375</c:v>
                </c:pt>
                <c:pt idx="196">
                  <c:v>0.60972222222222217</c:v>
                </c:pt>
                <c:pt idx="197">
                  <c:v>0.61006944444444444</c:v>
                </c:pt>
                <c:pt idx="198">
                  <c:v>0.61041666666666672</c:v>
                </c:pt>
                <c:pt idx="199">
                  <c:v>0.61076388888888888</c:v>
                </c:pt>
                <c:pt idx="200">
                  <c:v>0.61111111111111105</c:v>
                </c:pt>
                <c:pt idx="201">
                  <c:v>0.61145833333333333</c:v>
                </c:pt>
                <c:pt idx="202">
                  <c:v>0.6118055555555556</c:v>
                </c:pt>
                <c:pt idx="203">
                  <c:v>0.61215277777777777</c:v>
                </c:pt>
                <c:pt idx="204">
                  <c:v>0.61249999999999993</c:v>
                </c:pt>
                <c:pt idx="205">
                  <c:v>0.61284722222222221</c:v>
                </c:pt>
                <c:pt idx="206">
                  <c:v>0.61319444444444449</c:v>
                </c:pt>
                <c:pt idx="207">
                  <c:v>0.61354166666666665</c:v>
                </c:pt>
                <c:pt idx="208">
                  <c:v>0.61388888888888882</c:v>
                </c:pt>
                <c:pt idx="209">
                  <c:v>0.61423611111111109</c:v>
                </c:pt>
                <c:pt idx="210">
                  <c:v>0.61458333333333337</c:v>
                </c:pt>
                <c:pt idx="211">
                  <c:v>0.61493055555555554</c:v>
                </c:pt>
                <c:pt idx="212">
                  <c:v>0.61527777777777781</c:v>
                </c:pt>
                <c:pt idx="213">
                  <c:v>0.61562499999999998</c:v>
                </c:pt>
                <c:pt idx="214">
                  <c:v>0.61597222222222225</c:v>
                </c:pt>
                <c:pt idx="215">
                  <c:v>0.61631944444444442</c:v>
                </c:pt>
                <c:pt idx="216">
                  <c:v>0.6166666666666667</c:v>
                </c:pt>
                <c:pt idx="217">
                  <c:v>0.61701388888888886</c:v>
                </c:pt>
                <c:pt idx="218">
                  <c:v>0.61736111111111114</c:v>
                </c:pt>
                <c:pt idx="219">
                  <c:v>0.6177083333333333</c:v>
                </c:pt>
                <c:pt idx="220">
                  <c:v>0.61805555555555558</c:v>
                </c:pt>
                <c:pt idx="221">
                  <c:v>0.61840277777777775</c:v>
                </c:pt>
                <c:pt idx="222">
                  <c:v>0.61875000000000002</c:v>
                </c:pt>
                <c:pt idx="223">
                  <c:v>0.61909722222222219</c:v>
                </c:pt>
                <c:pt idx="224">
                  <c:v>0.61944444444444446</c:v>
                </c:pt>
                <c:pt idx="225">
                  <c:v>0.61979166666666663</c:v>
                </c:pt>
                <c:pt idx="226">
                  <c:v>0.62013888888888891</c:v>
                </c:pt>
                <c:pt idx="227">
                  <c:v>0.62048611111111118</c:v>
                </c:pt>
                <c:pt idx="228">
                  <c:v>0.62083333333333335</c:v>
                </c:pt>
                <c:pt idx="229">
                  <c:v>0.62118055555555551</c:v>
                </c:pt>
                <c:pt idx="230">
                  <c:v>0.62152777777777779</c:v>
                </c:pt>
                <c:pt idx="231">
                  <c:v>0.62187500000000007</c:v>
                </c:pt>
                <c:pt idx="232">
                  <c:v>0.62222222222222223</c:v>
                </c:pt>
                <c:pt idx="233">
                  <c:v>0.6225694444444444</c:v>
                </c:pt>
                <c:pt idx="234">
                  <c:v>0.62291666666666667</c:v>
                </c:pt>
                <c:pt idx="235">
                  <c:v>0.62326388888888895</c:v>
                </c:pt>
                <c:pt idx="236">
                  <c:v>0.62361111111111112</c:v>
                </c:pt>
                <c:pt idx="237">
                  <c:v>0.62395833333333328</c:v>
                </c:pt>
                <c:pt idx="238">
                  <c:v>0.62430555555555556</c:v>
                </c:pt>
                <c:pt idx="239">
                  <c:v>0.62465277777777783</c:v>
                </c:pt>
                <c:pt idx="240">
                  <c:v>0.625</c:v>
                </c:pt>
                <c:pt idx="241">
                  <c:v>0.62534722222222217</c:v>
                </c:pt>
                <c:pt idx="242">
                  <c:v>0.62569444444444444</c:v>
                </c:pt>
                <c:pt idx="243">
                  <c:v>0.62604166666666672</c:v>
                </c:pt>
                <c:pt idx="244">
                  <c:v>0.62638888888888888</c:v>
                </c:pt>
                <c:pt idx="245">
                  <c:v>0.62673611111111105</c:v>
                </c:pt>
                <c:pt idx="246">
                  <c:v>0.62708333333333333</c:v>
                </c:pt>
                <c:pt idx="247">
                  <c:v>0.6274305555555556</c:v>
                </c:pt>
                <c:pt idx="248">
                  <c:v>0.62777777777777777</c:v>
                </c:pt>
                <c:pt idx="249">
                  <c:v>0.62812499999999993</c:v>
                </c:pt>
                <c:pt idx="250">
                  <c:v>0.62847222222222221</c:v>
                </c:pt>
                <c:pt idx="251">
                  <c:v>0.62881944444444449</c:v>
                </c:pt>
                <c:pt idx="252">
                  <c:v>0.62916666666666665</c:v>
                </c:pt>
                <c:pt idx="253">
                  <c:v>0.62951388888888882</c:v>
                </c:pt>
                <c:pt idx="254">
                  <c:v>0.62986111111111109</c:v>
                </c:pt>
                <c:pt idx="255">
                  <c:v>0.63020833333333337</c:v>
                </c:pt>
                <c:pt idx="256">
                  <c:v>0.63055555555555554</c:v>
                </c:pt>
                <c:pt idx="257">
                  <c:v>0.63090277777777781</c:v>
                </c:pt>
                <c:pt idx="258">
                  <c:v>0.63124999999999998</c:v>
                </c:pt>
                <c:pt idx="259">
                  <c:v>0.63159722222222225</c:v>
                </c:pt>
                <c:pt idx="260">
                  <c:v>0.63194444444444442</c:v>
                </c:pt>
                <c:pt idx="261">
                  <c:v>0.6322916666666667</c:v>
                </c:pt>
                <c:pt idx="262">
                  <c:v>0.63263888888888886</c:v>
                </c:pt>
                <c:pt idx="263">
                  <c:v>0.63298611111111114</c:v>
                </c:pt>
                <c:pt idx="264">
                  <c:v>0.6333333333333333</c:v>
                </c:pt>
                <c:pt idx="265">
                  <c:v>0.63368055555555558</c:v>
                </c:pt>
                <c:pt idx="266">
                  <c:v>0.63402777777777775</c:v>
                </c:pt>
                <c:pt idx="267">
                  <c:v>0.63437500000000002</c:v>
                </c:pt>
                <c:pt idx="268">
                  <c:v>0.63472222222222219</c:v>
                </c:pt>
                <c:pt idx="269">
                  <c:v>0.63506944444444446</c:v>
                </c:pt>
                <c:pt idx="270">
                  <c:v>0.63541666666666663</c:v>
                </c:pt>
                <c:pt idx="271">
                  <c:v>0.63576388888888891</c:v>
                </c:pt>
                <c:pt idx="272">
                  <c:v>0.63611111111111118</c:v>
                </c:pt>
                <c:pt idx="273">
                  <c:v>0.63645833333333335</c:v>
                </c:pt>
                <c:pt idx="274">
                  <c:v>0.63680555555555551</c:v>
                </c:pt>
                <c:pt idx="275">
                  <c:v>0.63715277777777779</c:v>
                </c:pt>
                <c:pt idx="276">
                  <c:v>0.63750000000000007</c:v>
                </c:pt>
                <c:pt idx="277">
                  <c:v>0.63784722222222223</c:v>
                </c:pt>
                <c:pt idx="278">
                  <c:v>0.6381944444444444</c:v>
                </c:pt>
                <c:pt idx="279">
                  <c:v>0.63854166666666667</c:v>
                </c:pt>
                <c:pt idx="280">
                  <c:v>0.63888888888888895</c:v>
                </c:pt>
                <c:pt idx="281">
                  <c:v>0.63923611111111112</c:v>
                </c:pt>
                <c:pt idx="282">
                  <c:v>0.63958333333333328</c:v>
                </c:pt>
                <c:pt idx="283">
                  <c:v>0.63993055555555556</c:v>
                </c:pt>
                <c:pt idx="284">
                  <c:v>0.64027777777777783</c:v>
                </c:pt>
                <c:pt idx="285">
                  <c:v>0.640625</c:v>
                </c:pt>
                <c:pt idx="286">
                  <c:v>0.64097222222222217</c:v>
                </c:pt>
                <c:pt idx="287">
                  <c:v>0.64131944444444444</c:v>
                </c:pt>
                <c:pt idx="288">
                  <c:v>0.64166666666666672</c:v>
                </c:pt>
                <c:pt idx="289">
                  <c:v>0.64201388888888888</c:v>
                </c:pt>
                <c:pt idx="290">
                  <c:v>0.64236111111111105</c:v>
                </c:pt>
                <c:pt idx="291">
                  <c:v>0.64270833333333333</c:v>
                </c:pt>
                <c:pt idx="292">
                  <c:v>0.6430555555555556</c:v>
                </c:pt>
                <c:pt idx="293">
                  <c:v>0.64340277777777777</c:v>
                </c:pt>
                <c:pt idx="294">
                  <c:v>0.64374999999999993</c:v>
                </c:pt>
                <c:pt idx="295">
                  <c:v>0.64409722222222221</c:v>
                </c:pt>
                <c:pt idx="296">
                  <c:v>0.64444444444444449</c:v>
                </c:pt>
                <c:pt idx="297">
                  <c:v>0.64479166666666665</c:v>
                </c:pt>
                <c:pt idx="298">
                  <c:v>0.64513888888888882</c:v>
                </c:pt>
                <c:pt idx="299">
                  <c:v>0.64548611111111109</c:v>
                </c:pt>
                <c:pt idx="300">
                  <c:v>0.64583333333333337</c:v>
                </c:pt>
                <c:pt idx="301">
                  <c:v>0.64618055555555554</c:v>
                </c:pt>
                <c:pt idx="302">
                  <c:v>0.64652777777777781</c:v>
                </c:pt>
                <c:pt idx="303">
                  <c:v>0.64687499999999998</c:v>
                </c:pt>
                <c:pt idx="304">
                  <c:v>0.64722222222222225</c:v>
                </c:pt>
                <c:pt idx="305">
                  <c:v>0.64756944444444442</c:v>
                </c:pt>
                <c:pt idx="306">
                  <c:v>0.6479166666666667</c:v>
                </c:pt>
                <c:pt idx="307">
                  <c:v>0.64826388888888886</c:v>
                </c:pt>
                <c:pt idx="308">
                  <c:v>0.64861111111111114</c:v>
                </c:pt>
                <c:pt idx="309">
                  <c:v>0.6489583333333333</c:v>
                </c:pt>
                <c:pt idx="310">
                  <c:v>0.64930555555555558</c:v>
                </c:pt>
                <c:pt idx="311">
                  <c:v>0.64965277777777775</c:v>
                </c:pt>
                <c:pt idx="312">
                  <c:v>0.65</c:v>
                </c:pt>
                <c:pt idx="313">
                  <c:v>0.65034722222222219</c:v>
                </c:pt>
                <c:pt idx="314">
                  <c:v>0.65069444444444446</c:v>
                </c:pt>
                <c:pt idx="315">
                  <c:v>0.65104166666666663</c:v>
                </c:pt>
                <c:pt idx="316">
                  <c:v>0.65138888888888891</c:v>
                </c:pt>
                <c:pt idx="317">
                  <c:v>0.65173611111111118</c:v>
                </c:pt>
                <c:pt idx="318">
                  <c:v>0.65208333333333335</c:v>
                </c:pt>
                <c:pt idx="319">
                  <c:v>0.65243055555555551</c:v>
                </c:pt>
                <c:pt idx="320">
                  <c:v>0.65277777777777779</c:v>
                </c:pt>
                <c:pt idx="321">
                  <c:v>0.65312500000000007</c:v>
                </c:pt>
                <c:pt idx="322">
                  <c:v>0.65347222222222223</c:v>
                </c:pt>
                <c:pt idx="323">
                  <c:v>0.6538194444444444</c:v>
                </c:pt>
                <c:pt idx="324">
                  <c:v>0.65416666666666667</c:v>
                </c:pt>
                <c:pt idx="325">
                  <c:v>0.65451388888888895</c:v>
                </c:pt>
                <c:pt idx="326">
                  <c:v>0.65486111111111112</c:v>
                </c:pt>
                <c:pt idx="327">
                  <c:v>0.65520833333333328</c:v>
                </c:pt>
                <c:pt idx="328">
                  <c:v>0.65555555555555556</c:v>
                </c:pt>
                <c:pt idx="329">
                  <c:v>0.65590277777777783</c:v>
                </c:pt>
                <c:pt idx="330">
                  <c:v>0.65625</c:v>
                </c:pt>
                <c:pt idx="331">
                  <c:v>0.65659722222222217</c:v>
                </c:pt>
                <c:pt idx="332">
                  <c:v>0.65694444444444444</c:v>
                </c:pt>
                <c:pt idx="333">
                  <c:v>0.65729166666666672</c:v>
                </c:pt>
                <c:pt idx="334">
                  <c:v>0.65763888888888888</c:v>
                </c:pt>
                <c:pt idx="335">
                  <c:v>0.65798611111111105</c:v>
                </c:pt>
                <c:pt idx="336">
                  <c:v>0.65833333333333333</c:v>
                </c:pt>
                <c:pt idx="337">
                  <c:v>0.6586805555555556</c:v>
                </c:pt>
                <c:pt idx="338">
                  <c:v>0.65902777777777777</c:v>
                </c:pt>
                <c:pt idx="339">
                  <c:v>0.65937499999999993</c:v>
                </c:pt>
                <c:pt idx="340">
                  <c:v>0.65972222222222221</c:v>
                </c:pt>
                <c:pt idx="341">
                  <c:v>0.66006944444444449</c:v>
                </c:pt>
                <c:pt idx="342">
                  <c:v>0.66041666666666665</c:v>
                </c:pt>
                <c:pt idx="343">
                  <c:v>0.66076388888888882</c:v>
                </c:pt>
                <c:pt idx="344">
                  <c:v>0.66111111111111109</c:v>
                </c:pt>
                <c:pt idx="345">
                  <c:v>0.66145833333333337</c:v>
                </c:pt>
                <c:pt idx="346">
                  <c:v>0.66180555555555554</c:v>
                </c:pt>
                <c:pt idx="347">
                  <c:v>0.66215277777777781</c:v>
                </c:pt>
                <c:pt idx="348">
                  <c:v>0.66249999999999998</c:v>
                </c:pt>
                <c:pt idx="349">
                  <c:v>0.66284722222222225</c:v>
                </c:pt>
                <c:pt idx="350">
                  <c:v>0.66319444444444442</c:v>
                </c:pt>
                <c:pt idx="351">
                  <c:v>0.6635416666666667</c:v>
                </c:pt>
                <c:pt idx="352">
                  <c:v>0.66388888888888886</c:v>
                </c:pt>
                <c:pt idx="353">
                  <c:v>0.66423611111111114</c:v>
                </c:pt>
                <c:pt idx="354">
                  <c:v>0.6645833333333333</c:v>
                </c:pt>
                <c:pt idx="355">
                  <c:v>0.66493055555555558</c:v>
                </c:pt>
                <c:pt idx="356">
                  <c:v>0.66527777777777775</c:v>
                </c:pt>
                <c:pt idx="357">
                  <c:v>0.66562500000000002</c:v>
                </c:pt>
                <c:pt idx="358">
                  <c:v>0.66597222222222219</c:v>
                </c:pt>
                <c:pt idx="359">
                  <c:v>0.66631944444444446</c:v>
                </c:pt>
                <c:pt idx="360">
                  <c:v>0.66666666666666663</c:v>
                </c:pt>
                <c:pt idx="361">
                  <c:v>0.66701388888888891</c:v>
                </c:pt>
                <c:pt idx="362">
                  <c:v>0.66736111111111107</c:v>
                </c:pt>
                <c:pt idx="363">
                  <c:v>0.66770833333333324</c:v>
                </c:pt>
                <c:pt idx="364">
                  <c:v>0.66805555555555562</c:v>
                </c:pt>
                <c:pt idx="365">
                  <c:v>0.66840277777777779</c:v>
                </c:pt>
                <c:pt idx="366">
                  <c:v>0.66875000000000007</c:v>
                </c:pt>
                <c:pt idx="367">
                  <c:v>0.66909722222222223</c:v>
                </c:pt>
                <c:pt idx="368">
                  <c:v>0.6694444444444444</c:v>
                </c:pt>
                <c:pt idx="369">
                  <c:v>0.66979166666666667</c:v>
                </c:pt>
                <c:pt idx="370">
                  <c:v>0.67013888888888884</c:v>
                </c:pt>
                <c:pt idx="371">
                  <c:v>0.67048611111111101</c:v>
                </c:pt>
                <c:pt idx="372">
                  <c:v>0.67083333333333339</c:v>
                </c:pt>
                <c:pt idx="373">
                  <c:v>0.67118055555555556</c:v>
                </c:pt>
                <c:pt idx="374">
                  <c:v>0.67152777777777783</c:v>
                </c:pt>
                <c:pt idx="375">
                  <c:v>0.671875</c:v>
                </c:pt>
                <c:pt idx="376">
                  <c:v>0.67222222222222217</c:v>
                </c:pt>
                <c:pt idx="377">
                  <c:v>0.67256944444444444</c:v>
                </c:pt>
                <c:pt idx="378">
                  <c:v>0.67291666666666661</c:v>
                </c:pt>
                <c:pt idx="379">
                  <c:v>0.67326388888888899</c:v>
                </c:pt>
                <c:pt idx="380">
                  <c:v>0.67361111111111116</c:v>
                </c:pt>
                <c:pt idx="381">
                  <c:v>0.67395833333333333</c:v>
                </c:pt>
                <c:pt idx="382">
                  <c:v>0.6743055555555556</c:v>
                </c:pt>
                <c:pt idx="383">
                  <c:v>0.67465277777777777</c:v>
                </c:pt>
                <c:pt idx="384">
                  <c:v>0.67499999999999993</c:v>
                </c:pt>
                <c:pt idx="385">
                  <c:v>0.67534722222222221</c:v>
                </c:pt>
                <c:pt idx="386">
                  <c:v>0.67569444444444438</c:v>
                </c:pt>
                <c:pt idx="387">
                  <c:v>0.67604166666666676</c:v>
                </c:pt>
                <c:pt idx="388">
                  <c:v>0.67638888888888893</c:v>
                </c:pt>
                <c:pt idx="389">
                  <c:v>0.67673611111111109</c:v>
                </c:pt>
                <c:pt idx="390">
                  <c:v>0.67708333333333337</c:v>
                </c:pt>
                <c:pt idx="391">
                  <c:v>0.67743055555555554</c:v>
                </c:pt>
                <c:pt idx="392">
                  <c:v>0.6777777777777777</c:v>
                </c:pt>
                <c:pt idx="393">
                  <c:v>0.67812499999999998</c:v>
                </c:pt>
                <c:pt idx="394">
                  <c:v>0.67847222222222225</c:v>
                </c:pt>
                <c:pt idx="395">
                  <c:v>0.67881944444444453</c:v>
                </c:pt>
                <c:pt idx="396">
                  <c:v>0.6791666666666667</c:v>
                </c:pt>
                <c:pt idx="397">
                  <c:v>0.67951388888888886</c:v>
                </c:pt>
                <c:pt idx="398">
                  <c:v>0.67986111111111114</c:v>
                </c:pt>
                <c:pt idx="399">
                  <c:v>0.6802083333333333</c:v>
                </c:pt>
                <c:pt idx="400">
                  <c:v>0.68055555555555547</c:v>
                </c:pt>
                <c:pt idx="401">
                  <c:v>0.68090277777777775</c:v>
                </c:pt>
                <c:pt idx="402">
                  <c:v>0.68125000000000002</c:v>
                </c:pt>
                <c:pt idx="403">
                  <c:v>0.6815972222222223</c:v>
                </c:pt>
                <c:pt idx="404">
                  <c:v>0.68194444444444446</c:v>
                </c:pt>
                <c:pt idx="405">
                  <c:v>0.68229166666666663</c:v>
                </c:pt>
                <c:pt idx="406">
                  <c:v>0.68263888888888891</c:v>
                </c:pt>
                <c:pt idx="407">
                  <c:v>0.68298611111111107</c:v>
                </c:pt>
                <c:pt idx="408">
                  <c:v>0.68333333333333324</c:v>
                </c:pt>
                <c:pt idx="409">
                  <c:v>0.68368055555555562</c:v>
                </c:pt>
                <c:pt idx="410">
                  <c:v>0.68402777777777779</c:v>
                </c:pt>
                <c:pt idx="411">
                  <c:v>0.68437500000000007</c:v>
                </c:pt>
                <c:pt idx="412">
                  <c:v>0.68472222222222223</c:v>
                </c:pt>
                <c:pt idx="413">
                  <c:v>0.6850694444444444</c:v>
                </c:pt>
                <c:pt idx="414">
                  <c:v>0.68541666666666667</c:v>
                </c:pt>
                <c:pt idx="415">
                  <c:v>0.68576388888888884</c:v>
                </c:pt>
                <c:pt idx="416">
                  <c:v>0.68611111111111101</c:v>
                </c:pt>
                <c:pt idx="417">
                  <c:v>0.68645833333333339</c:v>
                </c:pt>
                <c:pt idx="418">
                  <c:v>0.68680555555555556</c:v>
                </c:pt>
                <c:pt idx="419">
                  <c:v>0.68715277777777783</c:v>
                </c:pt>
                <c:pt idx="420">
                  <c:v>0.6875</c:v>
                </c:pt>
                <c:pt idx="421">
                  <c:v>0.68784722222222217</c:v>
                </c:pt>
                <c:pt idx="422">
                  <c:v>0.68819444444444444</c:v>
                </c:pt>
                <c:pt idx="423">
                  <c:v>0.68854166666666661</c:v>
                </c:pt>
                <c:pt idx="424">
                  <c:v>0.68888888888888899</c:v>
                </c:pt>
                <c:pt idx="425">
                  <c:v>0.68923611111111116</c:v>
                </c:pt>
                <c:pt idx="426">
                  <c:v>0.68958333333333333</c:v>
                </c:pt>
                <c:pt idx="427">
                  <c:v>0.6899305555555556</c:v>
                </c:pt>
                <c:pt idx="428">
                  <c:v>0.69027777777777777</c:v>
                </c:pt>
                <c:pt idx="429">
                  <c:v>0.69062499999999993</c:v>
                </c:pt>
                <c:pt idx="430">
                  <c:v>0.69097222222222221</c:v>
                </c:pt>
                <c:pt idx="431">
                  <c:v>0.69131944444444438</c:v>
                </c:pt>
                <c:pt idx="432">
                  <c:v>0.69166666666666676</c:v>
                </c:pt>
                <c:pt idx="433">
                  <c:v>0.69201388888888893</c:v>
                </c:pt>
                <c:pt idx="434">
                  <c:v>0.69236111111111109</c:v>
                </c:pt>
                <c:pt idx="435">
                  <c:v>0.69270833333333337</c:v>
                </c:pt>
                <c:pt idx="436">
                  <c:v>0.69305555555555554</c:v>
                </c:pt>
                <c:pt idx="437">
                  <c:v>0.6934027777777777</c:v>
                </c:pt>
                <c:pt idx="438">
                  <c:v>0.69374999999999998</c:v>
                </c:pt>
                <c:pt idx="439">
                  <c:v>0.69409722222222225</c:v>
                </c:pt>
                <c:pt idx="440">
                  <c:v>0.69444444444444453</c:v>
                </c:pt>
                <c:pt idx="441">
                  <c:v>0.6947916666666667</c:v>
                </c:pt>
                <c:pt idx="442">
                  <c:v>0.69513888888888886</c:v>
                </c:pt>
                <c:pt idx="443">
                  <c:v>0.69548611111111114</c:v>
                </c:pt>
                <c:pt idx="444">
                  <c:v>0.6958333333333333</c:v>
                </c:pt>
                <c:pt idx="445">
                  <c:v>0.69618055555555547</c:v>
                </c:pt>
                <c:pt idx="446">
                  <c:v>0.69652777777777775</c:v>
                </c:pt>
                <c:pt idx="447">
                  <c:v>0.69687500000000002</c:v>
                </c:pt>
                <c:pt idx="448">
                  <c:v>0.6972222222222223</c:v>
                </c:pt>
                <c:pt idx="449">
                  <c:v>0.69756944444444446</c:v>
                </c:pt>
                <c:pt idx="450">
                  <c:v>0.69791666666666663</c:v>
                </c:pt>
                <c:pt idx="451">
                  <c:v>0.69826388888888891</c:v>
                </c:pt>
                <c:pt idx="452">
                  <c:v>0.69861111111111107</c:v>
                </c:pt>
                <c:pt idx="453">
                  <c:v>0.69895833333333324</c:v>
                </c:pt>
                <c:pt idx="454">
                  <c:v>0.69930555555555562</c:v>
                </c:pt>
                <c:pt idx="455">
                  <c:v>0.69965277777777779</c:v>
                </c:pt>
                <c:pt idx="456">
                  <c:v>0.70000000000000007</c:v>
                </c:pt>
                <c:pt idx="457">
                  <c:v>0.70034722222222223</c:v>
                </c:pt>
                <c:pt idx="458">
                  <c:v>0.7006944444444444</c:v>
                </c:pt>
                <c:pt idx="459">
                  <c:v>0.70104166666666667</c:v>
                </c:pt>
                <c:pt idx="460">
                  <c:v>0.70138888888888884</c:v>
                </c:pt>
                <c:pt idx="461">
                  <c:v>0.70173611111111101</c:v>
                </c:pt>
                <c:pt idx="462">
                  <c:v>0.70208333333333339</c:v>
                </c:pt>
                <c:pt idx="463">
                  <c:v>0.70243055555555556</c:v>
                </c:pt>
                <c:pt idx="464">
                  <c:v>0.70277777777777783</c:v>
                </c:pt>
                <c:pt idx="465">
                  <c:v>0.703125</c:v>
                </c:pt>
                <c:pt idx="466">
                  <c:v>0.70347222222222217</c:v>
                </c:pt>
                <c:pt idx="467">
                  <c:v>0.70381944444444444</c:v>
                </c:pt>
                <c:pt idx="468">
                  <c:v>0.70416666666666661</c:v>
                </c:pt>
                <c:pt idx="469">
                  <c:v>0.70451388888888899</c:v>
                </c:pt>
                <c:pt idx="470">
                  <c:v>0.70486111111111116</c:v>
                </c:pt>
                <c:pt idx="471">
                  <c:v>0.70520833333333333</c:v>
                </c:pt>
                <c:pt idx="472">
                  <c:v>0.7055555555555556</c:v>
                </c:pt>
                <c:pt idx="473">
                  <c:v>0.70590277777777777</c:v>
                </c:pt>
                <c:pt idx="474">
                  <c:v>0.70624999999999993</c:v>
                </c:pt>
                <c:pt idx="475">
                  <c:v>0.70659722222222221</c:v>
                </c:pt>
                <c:pt idx="476">
                  <c:v>0.70694444444444438</c:v>
                </c:pt>
                <c:pt idx="477">
                  <c:v>0.70729166666666676</c:v>
                </c:pt>
                <c:pt idx="478">
                  <c:v>0.70763888888888893</c:v>
                </c:pt>
                <c:pt idx="479">
                  <c:v>0.70798611111111109</c:v>
                </c:pt>
                <c:pt idx="480">
                  <c:v>0.70833333333333337</c:v>
                </c:pt>
                <c:pt idx="481">
                  <c:v>0.70868055555555554</c:v>
                </c:pt>
                <c:pt idx="482">
                  <c:v>0.7090277777777777</c:v>
                </c:pt>
                <c:pt idx="483">
                  <c:v>0.70937499999999998</c:v>
                </c:pt>
                <c:pt idx="484">
                  <c:v>0.70972222222222225</c:v>
                </c:pt>
                <c:pt idx="485">
                  <c:v>0.71006944444444453</c:v>
                </c:pt>
                <c:pt idx="486">
                  <c:v>0.7104166666666667</c:v>
                </c:pt>
                <c:pt idx="487">
                  <c:v>0.71076388888888886</c:v>
                </c:pt>
                <c:pt idx="488">
                  <c:v>0.71111111111111114</c:v>
                </c:pt>
                <c:pt idx="489">
                  <c:v>0.7114583333333333</c:v>
                </c:pt>
                <c:pt idx="490">
                  <c:v>0.71180555555555547</c:v>
                </c:pt>
                <c:pt idx="491">
                  <c:v>0.71215277777777775</c:v>
                </c:pt>
                <c:pt idx="492">
                  <c:v>0.71250000000000002</c:v>
                </c:pt>
                <c:pt idx="493">
                  <c:v>0.7128472222222223</c:v>
                </c:pt>
                <c:pt idx="494">
                  <c:v>0.71319444444444446</c:v>
                </c:pt>
                <c:pt idx="495">
                  <c:v>0.71354166666666663</c:v>
                </c:pt>
                <c:pt idx="496">
                  <c:v>0.71388888888888891</c:v>
                </c:pt>
                <c:pt idx="497">
                  <c:v>0.71423611111111107</c:v>
                </c:pt>
                <c:pt idx="498">
                  <c:v>0.71458333333333324</c:v>
                </c:pt>
                <c:pt idx="499">
                  <c:v>0.71493055555555562</c:v>
                </c:pt>
                <c:pt idx="500">
                  <c:v>0.71527777777777779</c:v>
                </c:pt>
                <c:pt idx="501">
                  <c:v>0.71562500000000007</c:v>
                </c:pt>
                <c:pt idx="502">
                  <c:v>0.71597222222222223</c:v>
                </c:pt>
                <c:pt idx="503">
                  <c:v>0.7163194444444444</c:v>
                </c:pt>
                <c:pt idx="504">
                  <c:v>0.71666666666666667</c:v>
                </c:pt>
                <c:pt idx="505">
                  <c:v>0.71701388888888884</c:v>
                </c:pt>
                <c:pt idx="506">
                  <c:v>0.71736111111111101</c:v>
                </c:pt>
                <c:pt idx="507">
                  <c:v>0.71770833333333339</c:v>
                </c:pt>
                <c:pt idx="508">
                  <c:v>0.71805555555555556</c:v>
                </c:pt>
                <c:pt idx="509">
                  <c:v>0.71840277777777783</c:v>
                </c:pt>
                <c:pt idx="510">
                  <c:v>0.71875</c:v>
                </c:pt>
                <c:pt idx="511">
                  <c:v>0.71909722222222217</c:v>
                </c:pt>
                <c:pt idx="512">
                  <c:v>0.71944444444444444</c:v>
                </c:pt>
                <c:pt idx="513">
                  <c:v>0.71979166666666661</c:v>
                </c:pt>
                <c:pt idx="514">
                  <c:v>0.72013888888888899</c:v>
                </c:pt>
                <c:pt idx="515">
                  <c:v>0.72048611111111116</c:v>
                </c:pt>
                <c:pt idx="516">
                  <c:v>0.72083333333333333</c:v>
                </c:pt>
                <c:pt idx="517">
                  <c:v>0.7211805555555556</c:v>
                </c:pt>
                <c:pt idx="518">
                  <c:v>0.72152777777777777</c:v>
                </c:pt>
                <c:pt idx="519">
                  <c:v>0.72187499999999993</c:v>
                </c:pt>
                <c:pt idx="520">
                  <c:v>0.72222222222222221</c:v>
                </c:pt>
                <c:pt idx="521">
                  <c:v>0.72256944444444438</c:v>
                </c:pt>
                <c:pt idx="522">
                  <c:v>0.72291666666666676</c:v>
                </c:pt>
                <c:pt idx="523">
                  <c:v>0.72326388888888893</c:v>
                </c:pt>
                <c:pt idx="524">
                  <c:v>0.72361111111111109</c:v>
                </c:pt>
                <c:pt idx="525">
                  <c:v>0.72395833333333337</c:v>
                </c:pt>
                <c:pt idx="526">
                  <c:v>0.72430555555555554</c:v>
                </c:pt>
                <c:pt idx="527">
                  <c:v>0.7246527777777777</c:v>
                </c:pt>
                <c:pt idx="528">
                  <c:v>0.72499999999999998</c:v>
                </c:pt>
                <c:pt idx="529">
                  <c:v>0.72534722222222225</c:v>
                </c:pt>
                <c:pt idx="530">
                  <c:v>0.72569444444444453</c:v>
                </c:pt>
                <c:pt idx="531">
                  <c:v>0.7260416666666667</c:v>
                </c:pt>
                <c:pt idx="532">
                  <c:v>0.72638888888888886</c:v>
                </c:pt>
                <c:pt idx="533">
                  <c:v>0.72673611111111114</c:v>
                </c:pt>
                <c:pt idx="534">
                  <c:v>0.7270833333333333</c:v>
                </c:pt>
                <c:pt idx="535">
                  <c:v>0.72743055555555547</c:v>
                </c:pt>
                <c:pt idx="536">
                  <c:v>0.72777777777777775</c:v>
                </c:pt>
                <c:pt idx="537">
                  <c:v>0.72812500000000002</c:v>
                </c:pt>
                <c:pt idx="538">
                  <c:v>0.7284722222222223</c:v>
                </c:pt>
                <c:pt idx="539">
                  <c:v>0.72881944444444446</c:v>
                </c:pt>
                <c:pt idx="540">
                  <c:v>0.72916666666666663</c:v>
                </c:pt>
                <c:pt idx="541">
                  <c:v>0.72951388888888891</c:v>
                </c:pt>
                <c:pt idx="542">
                  <c:v>0.72986111111111107</c:v>
                </c:pt>
                <c:pt idx="543">
                  <c:v>0.73020833333333324</c:v>
                </c:pt>
                <c:pt idx="544">
                  <c:v>0.73055555555555562</c:v>
                </c:pt>
                <c:pt idx="545">
                  <c:v>0.73090277777777779</c:v>
                </c:pt>
                <c:pt idx="546">
                  <c:v>0.73125000000000007</c:v>
                </c:pt>
                <c:pt idx="547">
                  <c:v>0.73159722222222223</c:v>
                </c:pt>
                <c:pt idx="548">
                  <c:v>0.7319444444444444</c:v>
                </c:pt>
                <c:pt idx="549">
                  <c:v>0.73229166666666667</c:v>
                </c:pt>
                <c:pt idx="550">
                  <c:v>0.73263888888888884</c:v>
                </c:pt>
                <c:pt idx="551">
                  <c:v>0.73298611111111101</c:v>
                </c:pt>
                <c:pt idx="552">
                  <c:v>0.73333333333333339</c:v>
                </c:pt>
                <c:pt idx="553">
                  <c:v>0.73368055555555556</c:v>
                </c:pt>
                <c:pt idx="554">
                  <c:v>0.73402777777777783</c:v>
                </c:pt>
                <c:pt idx="555">
                  <c:v>0.734375</c:v>
                </c:pt>
                <c:pt idx="556">
                  <c:v>0.73472222222222217</c:v>
                </c:pt>
                <c:pt idx="557">
                  <c:v>0.73506944444444444</c:v>
                </c:pt>
                <c:pt idx="558">
                  <c:v>0.73541666666666661</c:v>
                </c:pt>
                <c:pt idx="559">
                  <c:v>0.73576388888888899</c:v>
                </c:pt>
                <c:pt idx="560">
                  <c:v>0.73611111111111116</c:v>
                </c:pt>
                <c:pt idx="561">
                  <c:v>0.73645833333333333</c:v>
                </c:pt>
                <c:pt idx="562">
                  <c:v>0.7368055555555556</c:v>
                </c:pt>
                <c:pt idx="563">
                  <c:v>0.73715277777777777</c:v>
                </c:pt>
                <c:pt idx="564">
                  <c:v>0.73749999999999993</c:v>
                </c:pt>
                <c:pt idx="565">
                  <c:v>0.73784722222222221</c:v>
                </c:pt>
                <c:pt idx="566">
                  <c:v>0.73819444444444438</c:v>
                </c:pt>
                <c:pt idx="567">
                  <c:v>0.73854166666666676</c:v>
                </c:pt>
                <c:pt idx="568">
                  <c:v>0.73888888888888893</c:v>
                </c:pt>
                <c:pt idx="569">
                  <c:v>0.73923611111111109</c:v>
                </c:pt>
                <c:pt idx="570">
                  <c:v>0.73958333333333337</c:v>
                </c:pt>
                <c:pt idx="571">
                  <c:v>0.73993055555555554</c:v>
                </c:pt>
                <c:pt idx="572">
                  <c:v>0.7402777777777777</c:v>
                </c:pt>
                <c:pt idx="573">
                  <c:v>0.74062499999999998</c:v>
                </c:pt>
                <c:pt idx="574">
                  <c:v>0.74097222222222225</c:v>
                </c:pt>
                <c:pt idx="575">
                  <c:v>0.74131944444444453</c:v>
                </c:pt>
                <c:pt idx="576">
                  <c:v>0.7416666666666667</c:v>
                </c:pt>
                <c:pt idx="577">
                  <c:v>0.74201388888888886</c:v>
                </c:pt>
                <c:pt idx="578">
                  <c:v>0.74236111111111114</c:v>
                </c:pt>
                <c:pt idx="579">
                  <c:v>0.7427083333333333</c:v>
                </c:pt>
                <c:pt idx="580">
                  <c:v>0.74305555555555547</c:v>
                </c:pt>
                <c:pt idx="581">
                  <c:v>0.74340277777777775</c:v>
                </c:pt>
                <c:pt idx="582">
                  <c:v>0.74375000000000002</c:v>
                </c:pt>
                <c:pt idx="583">
                  <c:v>0.7440972222222223</c:v>
                </c:pt>
                <c:pt idx="584">
                  <c:v>0.74444444444444446</c:v>
                </c:pt>
                <c:pt idx="585">
                  <c:v>0.74479166666666663</c:v>
                </c:pt>
                <c:pt idx="586">
                  <c:v>0.74513888888888891</c:v>
                </c:pt>
                <c:pt idx="587">
                  <c:v>0.74548611111111107</c:v>
                </c:pt>
                <c:pt idx="588">
                  <c:v>0.74583333333333324</c:v>
                </c:pt>
                <c:pt idx="589">
                  <c:v>0.74618055555555562</c:v>
                </c:pt>
                <c:pt idx="590">
                  <c:v>0.74652777777777779</c:v>
                </c:pt>
                <c:pt idx="591">
                  <c:v>0.74687500000000007</c:v>
                </c:pt>
                <c:pt idx="592">
                  <c:v>0.74722222222222223</c:v>
                </c:pt>
                <c:pt idx="593">
                  <c:v>0.7475694444444444</c:v>
                </c:pt>
                <c:pt idx="594">
                  <c:v>0.74791666666666667</c:v>
                </c:pt>
                <c:pt idx="595">
                  <c:v>0.74826388888888884</c:v>
                </c:pt>
                <c:pt idx="596">
                  <c:v>0.74861111111111101</c:v>
                </c:pt>
                <c:pt idx="597">
                  <c:v>0.74895833333333339</c:v>
                </c:pt>
                <c:pt idx="598">
                  <c:v>0.74930555555555556</c:v>
                </c:pt>
                <c:pt idx="599">
                  <c:v>0.74965277777777783</c:v>
                </c:pt>
                <c:pt idx="600">
                  <c:v>0.75</c:v>
                </c:pt>
              </c:numCache>
            </c:numRef>
          </c:xVal>
          <c:yVal>
            <c:numRef>
              <c:f>'HiBio SAND'!$G$16:$G$616</c:f>
              <c:numCache>
                <c:formatCode>0.00</c:formatCode>
                <c:ptCount val="601"/>
                <c:pt idx="0">
                  <c:v>0.85910000000000009</c:v>
                </c:pt>
                <c:pt idx="1">
                  <c:v>0.85910000000000009</c:v>
                </c:pt>
                <c:pt idx="2">
                  <c:v>0.87520600000000004</c:v>
                </c:pt>
                <c:pt idx="3">
                  <c:v>0.85910000000000009</c:v>
                </c:pt>
                <c:pt idx="4">
                  <c:v>0.85910000000000009</c:v>
                </c:pt>
                <c:pt idx="5">
                  <c:v>0.89131200000000022</c:v>
                </c:pt>
                <c:pt idx="6">
                  <c:v>0.87520600000000004</c:v>
                </c:pt>
                <c:pt idx="7">
                  <c:v>0.85910000000000009</c:v>
                </c:pt>
                <c:pt idx="8">
                  <c:v>0.9235239999999999</c:v>
                </c:pt>
                <c:pt idx="9">
                  <c:v>1.0201600000000002</c:v>
                </c:pt>
                <c:pt idx="10">
                  <c:v>0.98794800000000016</c:v>
                </c:pt>
                <c:pt idx="11">
                  <c:v>1.0362660000000004</c:v>
                </c:pt>
                <c:pt idx="12">
                  <c:v>1.004054</c:v>
                </c:pt>
                <c:pt idx="13">
                  <c:v>0.95573600000000003</c:v>
                </c:pt>
                <c:pt idx="14">
                  <c:v>0.97184199999999998</c:v>
                </c:pt>
                <c:pt idx="15">
                  <c:v>0.97184199999999998</c:v>
                </c:pt>
                <c:pt idx="16">
                  <c:v>1.0201600000000002</c:v>
                </c:pt>
                <c:pt idx="17">
                  <c:v>1.0201600000000002</c:v>
                </c:pt>
                <c:pt idx="18">
                  <c:v>1.004054</c:v>
                </c:pt>
                <c:pt idx="19">
                  <c:v>1.004054</c:v>
                </c:pt>
                <c:pt idx="20">
                  <c:v>1.004054</c:v>
                </c:pt>
                <c:pt idx="21">
                  <c:v>1.004054</c:v>
                </c:pt>
                <c:pt idx="22">
                  <c:v>0.98794800000000016</c:v>
                </c:pt>
                <c:pt idx="23">
                  <c:v>1.0523720000000001</c:v>
                </c:pt>
                <c:pt idx="24">
                  <c:v>0.97184199999999998</c:v>
                </c:pt>
                <c:pt idx="25">
                  <c:v>0.98794800000000016</c:v>
                </c:pt>
                <c:pt idx="26">
                  <c:v>1.004054</c:v>
                </c:pt>
                <c:pt idx="27">
                  <c:v>0.98794800000000016</c:v>
                </c:pt>
                <c:pt idx="28">
                  <c:v>1.0362660000000004</c:v>
                </c:pt>
                <c:pt idx="29">
                  <c:v>0.84299400000000013</c:v>
                </c:pt>
                <c:pt idx="30">
                  <c:v>0.79467600000000005</c:v>
                </c:pt>
                <c:pt idx="31">
                  <c:v>0.79467600000000005</c:v>
                </c:pt>
                <c:pt idx="32">
                  <c:v>0.81078200000000022</c:v>
                </c:pt>
                <c:pt idx="33">
                  <c:v>0.79467600000000005</c:v>
                </c:pt>
                <c:pt idx="34">
                  <c:v>0.79467600000000005</c:v>
                </c:pt>
                <c:pt idx="35">
                  <c:v>0.79467600000000005</c:v>
                </c:pt>
                <c:pt idx="36">
                  <c:v>0.79467600000000005</c:v>
                </c:pt>
                <c:pt idx="37">
                  <c:v>0.81078200000000022</c:v>
                </c:pt>
                <c:pt idx="38">
                  <c:v>0.79467600000000005</c:v>
                </c:pt>
                <c:pt idx="39">
                  <c:v>0.79467600000000005</c:v>
                </c:pt>
                <c:pt idx="40">
                  <c:v>0.79467600000000005</c:v>
                </c:pt>
                <c:pt idx="41">
                  <c:v>0.79467600000000005</c:v>
                </c:pt>
                <c:pt idx="42">
                  <c:v>0.7785700000000001</c:v>
                </c:pt>
                <c:pt idx="43">
                  <c:v>0.7785700000000001</c:v>
                </c:pt>
                <c:pt idx="44">
                  <c:v>0.79467600000000005</c:v>
                </c:pt>
                <c:pt idx="45">
                  <c:v>0.7785700000000001</c:v>
                </c:pt>
                <c:pt idx="46">
                  <c:v>0.7785700000000001</c:v>
                </c:pt>
                <c:pt idx="47">
                  <c:v>0.7785700000000001</c:v>
                </c:pt>
                <c:pt idx="48">
                  <c:v>0.79467600000000005</c:v>
                </c:pt>
                <c:pt idx="49">
                  <c:v>0.79467600000000005</c:v>
                </c:pt>
                <c:pt idx="50">
                  <c:v>0.79467600000000005</c:v>
                </c:pt>
                <c:pt idx="51">
                  <c:v>0.7785700000000001</c:v>
                </c:pt>
                <c:pt idx="52">
                  <c:v>0.7785700000000001</c:v>
                </c:pt>
                <c:pt idx="53">
                  <c:v>0.79467600000000005</c:v>
                </c:pt>
                <c:pt idx="54">
                  <c:v>0.7785700000000001</c:v>
                </c:pt>
                <c:pt idx="55">
                  <c:v>0.79467600000000005</c:v>
                </c:pt>
                <c:pt idx="56">
                  <c:v>0.7785700000000001</c:v>
                </c:pt>
                <c:pt idx="57">
                  <c:v>0.7785700000000001</c:v>
                </c:pt>
                <c:pt idx="58">
                  <c:v>0.7785700000000001</c:v>
                </c:pt>
                <c:pt idx="59">
                  <c:v>0.7785700000000001</c:v>
                </c:pt>
                <c:pt idx="60">
                  <c:v>0.79467600000000005</c:v>
                </c:pt>
                <c:pt idx="61">
                  <c:v>0.7785700000000001</c:v>
                </c:pt>
                <c:pt idx="62">
                  <c:v>0.7785700000000001</c:v>
                </c:pt>
                <c:pt idx="63">
                  <c:v>0.7785700000000001</c:v>
                </c:pt>
                <c:pt idx="64">
                  <c:v>0.7785700000000001</c:v>
                </c:pt>
                <c:pt idx="65">
                  <c:v>0.7785700000000001</c:v>
                </c:pt>
                <c:pt idx="66">
                  <c:v>0.7785700000000001</c:v>
                </c:pt>
                <c:pt idx="67">
                  <c:v>0.7785700000000001</c:v>
                </c:pt>
                <c:pt idx="68">
                  <c:v>0.76246400000000014</c:v>
                </c:pt>
                <c:pt idx="69">
                  <c:v>0.76246400000000014</c:v>
                </c:pt>
                <c:pt idx="70">
                  <c:v>0.76246400000000014</c:v>
                </c:pt>
                <c:pt idx="71">
                  <c:v>0.76246400000000014</c:v>
                </c:pt>
                <c:pt idx="72">
                  <c:v>0.76246400000000014</c:v>
                </c:pt>
                <c:pt idx="73">
                  <c:v>0.74635799999999997</c:v>
                </c:pt>
                <c:pt idx="74">
                  <c:v>0.76246400000000014</c:v>
                </c:pt>
                <c:pt idx="75">
                  <c:v>0.76246400000000014</c:v>
                </c:pt>
                <c:pt idx="76">
                  <c:v>0.7785700000000001</c:v>
                </c:pt>
                <c:pt idx="77">
                  <c:v>0.76246400000000014</c:v>
                </c:pt>
                <c:pt idx="78">
                  <c:v>0.76246400000000014</c:v>
                </c:pt>
                <c:pt idx="79">
                  <c:v>0.76246400000000014</c:v>
                </c:pt>
                <c:pt idx="80">
                  <c:v>0.76246400000000014</c:v>
                </c:pt>
                <c:pt idx="81">
                  <c:v>0.76246400000000014</c:v>
                </c:pt>
                <c:pt idx="82">
                  <c:v>0.76246400000000014</c:v>
                </c:pt>
                <c:pt idx="83">
                  <c:v>0.74635799999999997</c:v>
                </c:pt>
                <c:pt idx="84">
                  <c:v>0.76246400000000014</c:v>
                </c:pt>
                <c:pt idx="85">
                  <c:v>0.76246400000000014</c:v>
                </c:pt>
                <c:pt idx="86">
                  <c:v>0.76246400000000014</c:v>
                </c:pt>
                <c:pt idx="87">
                  <c:v>0.76246400000000014</c:v>
                </c:pt>
                <c:pt idx="88">
                  <c:v>0.74635799999999997</c:v>
                </c:pt>
                <c:pt idx="89">
                  <c:v>0.74635799999999997</c:v>
                </c:pt>
                <c:pt idx="90">
                  <c:v>0.74635799999999997</c:v>
                </c:pt>
                <c:pt idx="91">
                  <c:v>0.74635799999999997</c:v>
                </c:pt>
                <c:pt idx="92">
                  <c:v>0.73025200000000001</c:v>
                </c:pt>
                <c:pt idx="93">
                  <c:v>0.74635799999999997</c:v>
                </c:pt>
                <c:pt idx="94">
                  <c:v>0.71414600000000006</c:v>
                </c:pt>
                <c:pt idx="95">
                  <c:v>0.71414600000000006</c:v>
                </c:pt>
                <c:pt idx="96">
                  <c:v>0.71414600000000006</c:v>
                </c:pt>
                <c:pt idx="97">
                  <c:v>0.71414600000000006</c:v>
                </c:pt>
                <c:pt idx="98">
                  <c:v>0.71414600000000006</c:v>
                </c:pt>
                <c:pt idx="99">
                  <c:v>0.69803999999999988</c:v>
                </c:pt>
                <c:pt idx="100">
                  <c:v>0.71414600000000006</c:v>
                </c:pt>
                <c:pt idx="101">
                  <c:v>0.69803999999999988</c:v>
                </c:pt>
                <c:pt idx="102">
                  <c:v>0.71414600000000006</c:v>
                </c:pt>
                <c:pt idx="103">
                  <c:v>0.69803999999999988</c:v>
                </c:pt>
                <c:pt idx="104">
                  <c:v>0.69803999999999988</c:v>
                </c:pt>
                <c:pt idx="105">
                  <c:v>0.69803999999999988</c:v>
                </c:pt>
                <c:pt idx="106">
                  <c:v>0.69803999999999988</c:v>
                </c:pt>
                <c:pt idx="107">
                  <c:v>0.68193400000000015</c:v>
                </c:pt>
                <c:pt idx="108">
                  <c:v>0.69803999999999988</c:v>
                </c:pt>
                <c:pt idx="109">
                  <c:v>0.68193400000000015</c:v>
                </c:pt>
                <c:pt idx="110">
                  <c:v>0.68193400000000015</c:v>
                </c:pt>
                <c:pt idx="111">
                  <c:v>0.68193400000000015</c:v>
                </c:pt>
                <c:pt idx="112">
                  <c:v>0.69803999999999988</c:v>
                </c:pt>
                <c:pt idx="113">
                  <c:v>0.69803999999999988</c:v>
                </c:pt>
                <c:pt idx="114">
                  <c:v>0.69803999999999988</c:v>
                </c:pt>
                <c:pt idx="115">
                  <c:v>0.68193400000000015</c:v>
                </c:pt>
                <c:pt idx="116">
                  <c:v>0.69803999999999988</c:v>
                </c:pt>
                <c:pt idx="117">
                  <c:v>0.68193400000000015</c:v>
                </c:pt>
                <c:pt idx="118">
                  <c:v>0.68193400000000015</c:v>
                </c:pt>
                <c:pt idx="119">
                  <c:v>0.79467600000000005</c:v>
                </c:pt>
                <c:pt idx="120">
                  <c:v>0.84299400000000013</c:v>
                </c:pt>
                <c:pt idx="121">
                  <c:v>0.84299400000000013</c:v>
                </c:pt>
                <c:pt idx="122">
                  <c:v>0.84299400000000013</c:v>
                </c:pt>
                <c:pt idx="123">
                  <c:v>0.82688799999999996</c:v>
                </c:pt>
                <c:pt idx="124">
                  <c:v>0.82688799999999996</c:v>
                </c:pt>
                <c:pt idx="125">
                  <c:v>0.84299400000000013</c:v>
                </c:pt>
                <c:pt idx="126">
                  <c:v>0.82688799999999996</c:v>
                </c:pt>
                <c:pt idx="127">
                  <c:v>0.82688799999999996</c:v>
                </c:pt>
                <c:pt idx="128">
                  <c:v>0.82688799999999996</c:v>
                </c:pt>
                <c:pt idx="129">
                  <c:v>0.82688799999999996</c:v>
                </c:pt>
                <c:pt idx="130">
                  <c:v>0.82688799999999996</c:v>
                </c:pt>
                <c:pt idx="131">
                  <c:v>0.82688799999999996</c:v>
                </c:pt>
                <c:pt idx="132">
                  <c:v>0.81078200000000022</c:v>
                </c:pt>
                <c:pt idx="133">
                  <c:v>0.81078200000000022</c:v>
                </c:pt>
                <c:pt idx="134">
                  <c:v>0.82688799999999996</c:v>
                </c:pt>
                <c:pt idx="135">
                  <c:v>0.82688799999999996</c:v>
                </c:pt>
                <c:pt idx="136">
                  <c:v>1.004054</c:v>
                </c:pt>
                <c:pt idx="137">
                  <c:v>0.87520600000000004</c:v>
                </c:pt>
                <c:pt idx="138">
                  <c:v>0.87520600000000004</c:v>
                </c:pt>
                <c:pt idx="139">
                  <c:v>0.84299400000000013</c:v>
                </c:pt>
                <c:pt idx="140">
                  <c:v>0.85910000000000009</c:v>
                </c:pt>
                <c:pt idx="141">
                  <c:v>0.85910000000000009</c:v>
                </c:pt>
                <c:pt idx="142">
                  <c:v>0.87520600000000004</c:v>
                </c:pt>
                <c:pt idx="143">
                  <c:v>0.85910000000000009</c:v>
                </c:pt>
                <c:pt idx="144">
                  <c:v>0.87520600000000004</c:v>
                </c:pt>
                <c:pt idx="145">
                  <c:v>0.85910000000000009</c:v>
                </c:pt>
                <c:pt idx="146">
                  <c:v>0.84299400000000013</c:v>
                </c:pt>
                <c:pt idx="147">
                  <c:v>0.85910000000000009</c:v>
                </c:pt>
                <c:pt idx="148">
                  <c:v>0.85910000000000009</c:v>
                </c:pt>
                <c:pt idx="149">
                  <c:v>0.85910000000000009</c:v>
                </c:pt>
                <c:pt idx="150">
                  <c:v>0.84299400000000013</c:v>
                </c:pt>
                <c:pt idx="151">
                  <c:v>0.84299400000000013</c:v>
                </c:pt>
                <c:pt idx="152">
                  <c:v>0.85910000000000009</c:v>
                </c:pt>
                <c:pt idx="153">
                  <c:v>0.84299400000000013</c:v>
                </c:pt>
                <c:pt idx="154">
                  <c:v>0.85910000000000009</c:v>
                </c:pt>
                <c:pt idx="155">
                  <c:v>0.85910000000000009</c:v>
                </c:pt>
                <c:pt idx="156">
                  <c:v>0.85910000000000009</c:v>
                </c:pt>
                <c:pt idx="157">
                  <c:v>0.84299400000000013</c:v>
                </c:pt>
                <c:pt idx="158">
                  <c:v>0.85910000000000009</c:v>
                </c:pt>
                <c:pt idx="159">
                  <c:v>0.85910000000000009</c:v>
                </c:pt>
                <c:pt idx="160">
                  <c:v>0.84299400000000013</c:v>
                </c:pt>
                <c:pt idx="161">
                  <c:v>0.84299400000000013</c:v>
                </c:pt>
                <c:pt idx="162">
                  <c:v>0.85910000000000009</c:v>
                </c:pt>
                <c:pt idx="163">
                  <c:v>0.84299400000000013</c:v>
                </c:pt>
                <c:pt idx="164">
                  <c:v>0.84299400000000013</c:v>
                </c:pt>
                <c:pt idx="165">
                  <c:v>0.84299400000000013</c:v>
                </c:pt>
                <c:pt idx="166">
                  <c:v>0.84299400000000013</c:v>
                </c:pt>
                <c:pt idx="167">
                  <c:v>0.84299400000000013</c:v>
                </c:pt>
                <c:pt idx="168">
                  <c:v>0.84299400000000013</c:v>
                </c:pt>
                <c:pt idx="169">
                  <c:v>0.84299400000000013</c:v>
                </c:pt>
                <c:pt idx="170">
                  <c:v>0.82688799999999996</c:v>
                </c:pt>
                <c:pt idx="171">
                  <c:v>0.84299400000000013</c:v>
                </c:pt>
                <c:pt idx="172">
                  <c:v>0.84299400000000013</c:v>
                </c:pt>
                <c:pt idx="173">
                  <c:v>0.84299400000000013</c:v>
                </c:pt>
                <c:pt idx="174">
                  <c:v>0.84299400000000013</c:v>
                </c:pt>
                <c:pt idx="175">
                  <c:v>0.84299400000000013</c:v>
                </c:pt>
                <c:pt idx="176">
                  <c:v>0.84299400000000013</c:v>
                </c:pt>
                <c:pt idx="177">
                  <c:v>0.84299400000000013</c:v>
                </c:pt>
                <c:pt idx="178">
                  <c:v>0.84299400000000013</c:v>
                </c:pt>
                <c:pt idx="179">
                  <c:v>0.84299400000000013</c:v>
                </c:pt>
                <c:pt idx="180">
                  <c:v>0.84299400000000013</c:v>
                </c:pt>
                <c:pt idx="181">
                  <c:v>0.84299400000000013</c:v>
                </c:pt>
                <c:pt idx="182">
                  <c:v>0.85910000000000009</c:v>
                </c:pt>
                <c:pt idx="183">
                  <c:v>0.84299400000000013</c:v>
                </c:pt>
                <c:pt idx="184">
                  <c:v>0.84299400000000013</c:v>
                </c:pt>
                <c:pt idx="185">
                  <c:v>0.84299400000000013</c:v>
                </c:pt>
                <c:pt idx="186">
                  <c:v>0.84299400000000013</c:v>
                </c:pt>
                <c:pt idx="187">
                  <c:v>0.87520600000000004</c:v>
                </c:pt>
                <c:pt idx="188">
                  <c:v>1.4389159999999999</c:v>
                </c:pt>
                <c:pt idx="189">
                  <c:v>33.103312000000003</c:v>
                </c:pt>
                <c:pt idx="190">
                  <c:v>152.56151400000002</c:v>
                </c:pt>
                <c:pt idx="191">
                  <c:v>285.13</c:v>
                </c:pt>
                <c:pt idx="192">
                  <c:v>346.30058799999995</c:v>
                </c:pt>
                <c:pt idx="193">
                  <c:v>327.93974799999995</c:v>
                </c:pt>
                <c:pt idx="194">
                  <c:v>275.69188399999996</c:v>
                </c:pt>
                <c:pt idx="195">
                  <c:v>220.44830400000001</c:v>
                </c:pt>
                <c:pt idx="196">
                  <c:v>172.62959000000001</c:v>
                </c:pt>
                <c:pt idx="197">
                  <c:v>130.81841399999999</c:v>
                </c:pt>
                <c:pt idx="198">
                  <c:v>100.764618</c:v>
                </c:pt>
                <c:pt idx="199">
                  <c:v>78.812140000000014</c:v>
                </c:pt>
                <c:pt idx="200">
                  <c:v>63.25374399999999</c:v>
                </c:pt>
                <c:pt idx="201">
                  <c:v>51.125926</c:v>
                </c:pt>
                <c:pt idx="202">
                  <c:v>42.074354000000007</c:v>
                </c:pt>
                <c:pt idx="203">
                  <c:v>35.374257999999998</c:v>
                </c:pt>
                <c:pt idx="204">
                  <c:v>29.753264000000001</c:v>
                </c:pt>
                <c:pt idx="205">
                  <c:v>25.66234</c:v>
                </c:pt>
                <c:pt idx="206">
                  <c:v>22.553881999999998</c:v>
                </c:pt>
                <c:pt idx="207">
                  <c:v>19.783650000000002</c:v>
                </c:pt>
                <c:pt idx="208">
                  <c:v>17.416067999999999</c:v>
                </c:pt>
                <c:pt idx="209">
                  <c:v>15.67662</c:v>
                </c:pt>
                <c:pt idx="210">
                  <c:v>14.033808000000001</c:v>
                </c:pt>
                <c:pt idx="211">
                  <c:v>12.809752</c:v>
                </c:pt>
                <c:pt idx="212">
                  <c:v>11.698437999999999</c:v>
                </c:pt>
                <c:pt idx="213">
                  <c:v>10.748184</c:v>
                </c:pt>
                <c:pt idx="214">
                  <c:v>9.9267780000000005</c:v>
                </c:pt>
                <c:pt idx="215">
                  <c:v>9.1375840000000004</c:v>
                </c:pt>
                <c:pt idx="216">
                  <c:v>8.5255559999999999</c:v>
                </c:pt>
                <c:pt idx="217">
                  <c:v>7.9457400000000007</c:v>
                </c:pt>
                <c:pt idx="218">
                  <c:v>7.4303480000000004</c:v>
                </c:pt>
                <c:pt idx="219">
                  <c:v>7.0115920000000003</c:v>
                </c:pt>
                <c:pt idx="220">
                  <c:v>6.5928360000000001</c:v>
                </c:pt>
                <c:pt idx="221">
                  <c:v>6.2707160000000002</c:v>
                </c:pt>
                <c:pt idx="222">
                  <c:v>5.9485959999999993</c:v>
                </c:pt>
                <c:pt idx="223">
                  <c:v>5.6264760000000003</c:v>
                </c:pt>
                <c:pt idx="224">
                  <c:v>5.3848860000000007</c:v>
                </c:pt>
                <c:pt idx="225">
                  <c:v>5.1271899999999997</c:v>
                </c:pt>
                <c:pt idx="226">
                  <c:v>4.9339179999999994</c:v>
                </c:pt>
                <c:pt idx="227">
                  <c:v>4.7084339999999996</c:v>
                </c:pt>
                <c:pt idx="228">
                  <c:v>4.5151620000000001</c:v>
                </c:pt>
                <c:pt idx="229">
                  <c:v>4.3702080000000008</c:v>
                </c:pt>
                <c:pt idx="230">
                  <c:v>4.2091479999999999</c:v>
                </c:pt>
                <c:pt idx="231">
                  <c:v>3.9031339999999997</c:v>
                </c:pt>
                <c:pt idx="232">
                  <c:v>3.9192400000000003</c:v>
                </c:pt>
                <c:pt idx="233">
                  <c:v>3.774286</c:v>
                </c:pt>
                <c:pt idx="234">
                  <c:v>3.6615440000000001</c:v>
                </c:pt>
                <c:pt idx="235">
                  <c:v>3.5488020000000002</c:v>
                </c:pt>
                <c:pt idx="236">
                  <c:v>3.4521660000000001</c:v>
                </c:pt>
                <c:pt idx="237">
                  <c:v>3.3555299999999999</c:v>
                </c:pt>
                <c:pt idx="238">
                  <c:v>3.2588939999999997</c:v>
                </c:pt>
                <c:pt idx="239">
                  <c:v>3.1783640000000002</c:v>
                </c:pt>
                <c:pt idx="240">
                  <c:v>3.0978340000000002</c:v>
                </c:pt>
                <c:pt idx="241">
                  <c:v>3.0334099999999999</c:v>
                </c:pt>
                <c:pt idx="242">
                  <c:v>2.9689859999999997</c:v>
                </c:pt>
                <c:pt idx="243">
                  <c:v>2.9045620000000003</c:v>
                </c:pt>
                <c:pt idx="244">
                  <c:v>2.8240320000000003</c:v>
                </c:pt>
                <c:pt idx="245">
                  <c:v>2.7596080000000001</c:v>
                </c:pt>
                <c:pt idx="246">
                  <c:v>2.6951839999999998</c:v>
                </c:pt>
                <c:pt idx="247">
                  <c:v>2.6629719999999999</c:v>
                </c:pt>
                <c:pt idx="248">
                  <c:v>2.5985479999999996</c:v>
                </c:pt>
                <c:pt idx="249">
                  <c:v>2.5341240000000003</c:v>
                </c:pt>
                <c:pt idx="250">
                  <c:v>2.5019119999999999</c:v>
                </c:pt>
                <c:pt idx="251">
                  <c:v>2.4374880000000001</c:v>
                </c:pt>
                <c:pt idx="252">
                  <c:v>2.4213819999999999</c:v>
                </c:pt>
                <c:pt idx="253">
                  <c:v>2.3569580000000001</c:v>
                </c:pt>
                <c:pt idx="254">
                  <c:v>2.3247459999999998</c:v>
                </c:pt>
                <c:pt idx="255">
                  <c:v>2.2925339999999998</c:v>
                </c:pt>
                <c:pt idx="256">
                  <c:v>2.2603220000000004</c:v>
                </c:pt>
                <c:pt idx="257">
                  <c:v>2.22811</c:v>
                </c:pt>
                <c:pt idx="258">
                  <c:v>2.1958980000000001</c:v>
                </c:pt>
                <c:pt idx="259">
                  <c:v>2.1636860000000002</c:v>
                </c:pt>
                <c:pt idx="260">
                  <c:v>2.099262</c:v>
                </c:pt>
                <c:pt idx="261">
                  <c:v>2.0831560000000002</c:v>
                </c:pt>
                <c:pt idx="262">
                  <c:v>2.0670500000000001</c:v>
                </c:pt>
                <c:pt idx="263">
                  <c:v>2.0509439999999999</c:v>
                </c:pt>
                <c:pt idx="264">
                  <c:v>2.018732</c:v>
                </c:pt>
                <c:pt idx="265">
                  <c:v>2.0026260000000002</c:v>
                </c:pt>
                <c:pt idx="266">
                  <c:v>1.9543079999999997</c:v>
                </c:pt>
                <c:pt idx="267">
                  <c:v>1.9543079999999997</c:v>
                </c:pt>
                <c:pt idx="268">
                  <c:v>1.938202</c:v>
                </c:pt>
                <c:pt idx="269">
                  <c:v>1.9220959999999998</c:v>
                </c:pt>
                <c:pt idx="270">
                  <c:v>1.8898840000000003</c:v>
                </c:pt>
                <c:pt idx="271">
                  <c:v>1.8737779999999997</c:v>
                </c:pt>
                <c:pt idx="272">
                  <c:v>1.8415659999999998</c:v>
                </c:pt>
                <c:pt idx="273">
                  <c:v>1.8415659999999998</c:v>
                </c:pt>
                <c:pt idx="274">
                  <c:v>1.7932480000000002</c:v>
                </c:pt>
                <c:pt idx="275">
                  <c:v>1.7932480000000002</c:v>
                </c:pt>
                <c:pt idx="276">
                  <c:v>1.7771419999999996</c:v>
                </c:pt>
                <c:pt idx="277">
                  <c:v>1.7449300000000001</c:v>
                </c:pt>
                <c:pt idx="278">
                  <c:v>1.7288239999999999</c:v>
                </c:pt>
                <c:pt idx="279">
                  <c:v>1.7288239999999999</c:v>
                </c:pt>
                <c:pt idx="280">
                  <c:v>1.7127179999999997</c:v>
                </c:pt>
                <c:pt idx="281">
                  <c:v>1.696612</c:v>
                </c:pt>
                <c:pt idx="282">
                  <c:v>1.6805060000000003</c:v>
                </c:pt>
                <c:pt idx="283">
                  <c:v>1.6644000000000001</c:v>
                </c:pt>
                <c:pt idx="284">
                  <c:v>1.6321880000000002</c:v>
                </c:pt>
                <c:pt idx="285">
                  <c:v>1.6482939999999999</c:v>
                </c:pt>
                <c:pt idx="286">
                  <c:v>1.6321880000000002</c:v>
                </c:pt>
                <c:pt idx="287">
                  <c:v>1.5999759999999998</c:v>
                </c:pt>
                <c:pt idx="288">
                  <c:v>1.5999759999999998</c:v>
                </c:pt>
                <c:pt idx="289">
                  <c:v>1.5999759999999998</c:v>
                </c:pt>
                <c:pt idx="290">
                  <c:v>1.5838700000000001</c:v>
                </c:pt>
                <c:pt idx="291">
                  <c:v>1.5838700000000001</c:v>
                </c:pt>
                <c:pt idx="292">
                  <c:v>1.5516580000000002</c:v>
                </c:pt>
                <c:pt idx="293">
                  <c:v>1.5516580000000002</c:v>
                </c:pt>
                <c:pt idx="294">
                  <c:v>1.535552</c:v>
                </c:pt>
                <c:pt idx="295">
                  <c:v>1.5194459999999999</c:v>
                </c:pt>
                <c:pt idx="296">
                  <c:v>1.5194459999999999</c:v>
                </c:pt>
                <c:pt idx="297">
                  <c:v>1.5033400000000001</c:v>
                </c:pt>
                <c:pt idx="298">
                  <c:v>1.4872339999999999</c:v>
                </c:pt>
                <c:pt idx="299">
                  <c:v>1.5033400000000001</c:v>
                </c:pt>
                <c:pt idx="300">
                  <c:v>1.4872339999999999</c:v>
                </c:pt>
                <c:pt idx="301">
                  <c:v>1.455022</c:v>
                </c:pt>
                <c:pt idx="302">
                  <c:v>1.455022</c:v>
                </c:pt>
                <c:pt idx="303">
                  <c:v>1.455022</c:v>
                </c:pt>
                <c:pt idx="304">
                  <c:v>1.4389159999999999</c:v>
                </c:pt>
                <c:pt idx="305">
                  <c:v>1.4389159999999999</c:v>
                </c:pt>
                <c:pt idx="306">
                  <c:v>1.4389159999999999</c:v>
                </c:pt>
                <c:pt idx="307">
                  <c:v>1.4228100000000001</c:v>
                </c:pt>
                <c:pt idx="308">
                  <c:v>1.3905979999999998</c:v>
                </c:pt>
                <c:pt idx="309">
                  <c:v>1.406704</c:v>
                </c:pt>
                <c:pt idx="310">
                  <c:v>1.406704</c:v>
                </c:pt>
                <c:pt idx="311">
                  <c:v>1.406704</c:v>
                </c:pt>
                <c:pt idx="312">
                  <c:v>1.3905979999999998</c:v>
                </c:pt>
                <c:pt idx="313">
                  <c:v>1.374492</c:v>
                </c:pt>
                <c:pt idx="314">
                  <c:v>1.374492</c:v>
                </c:pt>
                <c:pt idx="315">
                  <c:v>1.3583859999999999</c:v>
                </c:pt>
                <c:pt idx="316">
                  <c:v>1.3583859999999999</c:v>
                </c:pt>
                <c:pt idx="317">
                  <c:v>1.374492</c:v>
                </c:pt>
                <c:pt idx="318">
                  <c:v>1.3422799999999997</c:v>
                </c:pt>
                <c:pt idx="319">
                  <c:v>1.3422799999999997</c:v>
                </c:pt>
                <c:pt idx="320">
                  <c:v>1.3422799999999997</c:v>
                </c:pt>
                <c:pt idx="321">
                  <c:v>1.3422799999999997</c:v>
                </c:pt>
                <c:pt idx="322">
                  <c:v>1.326174</c:v>
                </c:pt>
                <c:pt idx="323">
                  <c:v>1.326174</c:v>
                </c:pt>
                <c:pt idx="324">
                  <c:v>1.326174</c:v>
                </c:pt>
                <c:pt idx="325">
                  <c:v>1.3100680000000002</c:v>
                </c:pt>
                <c:pt idx="326">
                  <c:v>1.326174</c:v>
                </c:pt>
                <c:pt idx="327">
                  <c:v>1.3100680000000002</c:v>
                </c:pt>
                <c:pt idx="328">
                  <c:v>1.2939620000000001</c:v>
                </c:pt>
                <c:pt idx="329">
                  <c:v>1.3100680000000002</c:v>
                </c:pt>
                <c:pt idx="330">
                  <c:v>1.2778559999999999</c:v>
                </c:pt>
                <c:pt idx="331">
                  <c:v>1.2778559999999999</c:v>
                </c:pt>
                <c:pt idx="332">
                  <c:v>1.2778559999999999</c:v>
                </c:pt>
                <c:pt idx="333">
                  <c:v>1.2617500000000001</c:v>
                </c:pt>
                <c:pt idx="334">
                  <c:v>1.2778559999999999</c:v>
                </c:pt>
                <c:pt idx="335">
                  <c:v>1.2778559999999999</c:v>
                </c:pt>
                <c:pt idx="336">
                  <c:v>1.2617500000000001</c:v>
                </c:pt>
                <c:pt idx="337">
                  <c:v>1.2617500000000001</c:v>
                </c:pt>
                <c:pt idx="338">
                  <c:v>1.245644</c:v>
                </c:pt>
                <c:pt idx="339">
                  <c:v>1.245644</c:v>
                </c:pt>
                <c:pt idx="340">
                  <c:v>1.245644</c:v>
                </c:pt>
                <c:pt idx="341">
                  <c:v>1.245644</c:v>
                </c:pt>
                <c:pt idx="342">
                  <c:v>1.2295380000000002</c:v>
                </c:pt>
                <c:pt idx="343">
                  <c:v>1.2295380000000002</c:v>
                </c:pt>
                <c:pt idx="344">
                  <c:v>1.2295380000000002</c:v>
                </c:pt>
                <c:pt idx="345">
                  <c:v>1.2295380000000002</c:v>
                </c:pt>
                <c:pt idx="346">
                  <c:v>1.2295380000000002</c:v>
                </c:pt>
                <c:pt idx="347">
                  <c:v>1.2295380000000002</c:v>
                </c:pt>
                <c:pt idx="348">
                  <c:v>1.2295380000000002</c:v>
                </c:pt>
                <c:pt idx="349">
                  <c:v>1.2295380000000002</c:v>
                </c:pt>
                <c:pt idx="350">
                  <c:v>1.2134320000000001</c:v>
                </c:pt>
                <c:pt idx="351">
                  <c:v>1.2134320000000001</c:v>
                </c:pt>
                <c:pt idx="352">
                  <c:v>1.1973259999999999</c:v>
                </c:pt>
                <c:pt idx="353">
                  <c:v>1.1973259999999999</c:v>
                </c:pt>
                <c:pt idx="354">
                  <c:v>1.2134320000000001</c:v>
                </c:pt>
                <c:pt idx="355">
                  <c:v>1.2134320000000001</c:v>
                </c:pt>
                <c:pt idx="356">
                  <c:v>1.1973259999999999</c:v>
                </c:pt>
                <c:pt idx="357">
                  <c:v>1.1973259999999999</c:v>
                </c:pt>
                <c:pt idx="358">
                  <c:v>1.1973259999999999</c:v>
                </c:pt>
                <c:pt idx="359">
                  <c:v>1.1973259999999999</c:v>
                </c:pt>
                <c:pt idx="360">
                  <c:v>1.1812200000000002</c:v>
                </c:pt>
                <c:pt idx="361">
                  <c:v>1.1973259999999999</c:v>
                </c:pt>
                <c:pt idx="362">
                  <c:v>1.1812200000000002</c:v>
                </c:pt>
                <c:pt idx="363">
                  <c:v>1.1973259999999999</c:v>
                </c:pt>
                <c:pt idx="364">
                  <c:v>1.1651140000000004</c:v>
                </c:pt>
                <c:pt idx="365">
                  <c:v>1.1812200000000002</c:v>
                </c:pt>
                <c:pt idx="366">
                  <c:v>1.1651140000000004</c:v>
                </c:pt>
                <c:pt idx="367">
                  <c:v>1.1651140000000004</c:v>
                </c:pt>
                <c:pt idx="368">
                  <c:v>1.1651140000000004</c:v>
                </c:pt>
                <c:pt idx="369">
                  <c:v>1.1651140000000004</c:v>
                </c:pt>
                <c:pt idx="370">
                  <c:v>1.1651140000000004</c:v>
                </c:pt>
                <c:pt idx="371">
                  <c:v>1.1651140000000004</c:v>
                </c:pt>
                <c:pt idx="372">
                  <c:v>1.1651140000000004</c:v>
                </c:pt>
                <c:pt idx="373">
                  <c:v>1.1490080000000003</c:v>
                </c:pt>
                <c:pt idx="374">
                  <c:v>1.1490080000000003</c:v>
                </c:pt>
                <c:pt idx="375">
                  <c:v>1.1490080000000003</c:v>
                </c:pt>
                <c:pt idx="376">
                  <c:v>1.1490080000000003</c:v>
                </c:pt>
                <c:pt idx="377">
                  <c:v>1.1329020000000001</c:v>
                </c:pt>
                <c:pt idx="378">
                  <c:v>1.1490080000000003</c:v>
                </c:pt>
                <c:pt idx="379">
                  <c:v>1.1490080000000003</c:v>
                </c:pt>
                <c:pt idx="380">
                  <c:v>1.1329020000000001</c:v>
                </c:pt>
                <c:pt idx="381">
                  <c:v>1.1490080000000003</c:v>
                </c:pt>
                <c:pt idx="382">
                  <c:v>1.1329020000000001</c:v>
                </c:pt>
                <c:pt idx="383">
                  <c:v>1.1329020000000001</c:v>
                </c:pt>
                <c:pt idx="384">
                  <c:v>1.1329020000000001</c:v>
                </c:pt>
                <c:pt idx="385">
                  <c:v>1.1329020000000001</c:v>
                </c:pt>
                <c:pt idx="386">
                  <c:v>1.1167959999999999</c:v>
                </c:pt>
                <c:pt idx="387">
                  <c:v>1.1167959999999999</c:v>
                </c:pt>
                <c:pt idx="388">
                  <c:v>1.1490080000000003</c:v>
                </c:pt>
                <c:pt idx="389">
                  <c:v>1.1167959999999999</c:v>
                </c:pt>
                <c:pt idx="390">
                  <c:v>1.1167959999999999</c:v>
                </c:pt>
                <c:pt idx="391">
                  <c:v>1.1167959999999999</c:v>
                </c:pt>
                <c:pt idx="392">
                  <c:v>1.1167959999999999</c:v>
                </c:pt>
                <c:pt idx="393">
                  <c:v>1.1006900000000002</c:v>
                </c:pt>
                <c:pt idx="394">
                  <c:v>1.1006900000000002</c:v>
                </c:pt>
                <c:pt idx="395">
                  <c:v>1.1006900000000002</c:v>
                </c:pt>
                <c:pt idx="396">
                  <c:v>1.1167959999999999</c:v>
                </c:pt>
                <c:pt idx="397">
                  <c:v>1.1167959999999999</c:v>
                </c:pt>
                <c:pt idx="398">
                  <c:v>1.1167959999999999</c:v>
                </c:pt>
                <c:pt idx="399">
                  <c:v>1.1167959999999999</c:v>
                </c:pt>
                <c:pt idx="400">
                  <c:v>1.1006900000000002</c:v>
                </c:pt>
                <c:pt idx="401">
                  <c:v>1.1006900000000002</c:v>
                </c:pt>
                <c:pt idx="402">
                  <c:v>1.1006900000000002</c:v>
                </c:pt>
                <c:pt idx="403">
                  <c:v>1.084584</c:v>
                </c:pt>
                <c:pt idx="404">
                  <c:v>1.1006900000000002</c:v>
                </c:pt>
                <c:pt idx="405">
                  <c:v>1.1006900000000002</c:v>
                </c:pt>
                <c:pt idx="406">
                  <c:v>1.1006900000000002</c:v>
                </c:pt>
                <c:pt idx="407">
                  <c:v>1.1006900000000002</c:v>
                </c:pt>
                <c:pt idx="408">
                  <c:v>1.084584</c:v>
                </c:pt>
                <c:pt idx="409">
                  <c:v>1.1006900000000002</c:v>
                </c:pt>
                <c:pt idx="410">
                  <c:v>1.084584</c:v>
                </c:pt>
                <c:pt idx="411">
                  <c:v>1.084584</c:v>
                </c:pt>
                <c:pt idx="412">
                  <c:v>1.084584</c:v>
                </c:pt>
                <c:pt idx="413">
                  <c:v>1.084584</c:v>
                </c:pt>
                <c:pt idx="414">
                  <c:v>1.084584</c:v>
                </c:pt>
                <c:pt idx="415">
                  <c:v>1.0684779999999998</c:v>
                </c:pt>
                <c:pt idx="416">
                  <c:v>1.0684779999999998</c:v>
                </c:pt>
                <c:pt idx="417">
                  <c:v>1.084584</c:v>
                </c:pt>
                <c:pt idx="418">
                  <c:v>1.084584</c:v>
                </c:pt>
                <c:pt idx="419">
                  <c:v>1.0684779999999998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4-AA44-8CB1-F19D90B9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11752"/>
        <c:axId val="498605848"/>
      </c:scatterChart>
      <c:valAx>
        <c:axId val="498611752"/>
        <c:scaling>
          <c:orientation val="minMax"/>
          <c:max val="0.65000000000000013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5848"/>
        <c:crosses val="autoZero"/>
        <c:crossBetween val="midCat"/>
      </c:valAx>
      <c:valAx>
        <c:axId val="4986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1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REshade PG (George)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'REshade PG'!$B$16:$B$616</c:f>
              <c:numCache>
                <c:formatCode>h:mm:ss</c:formatCode>
                <c:ptCount val="601"/>
                <c:pt idx="0">
                  <c:v>0.64583333333333337</c:v>
                </c:pt>
                <c:pt idx="1">
                  <c:v>0.64618055555555554</c:v>
                </c:pt>
                <c:pt idx="2">
                  <c:v>0.64652777777777781</c:v>
                </c:pt>
                <c:pt idx="3">
                  <c:v>0.64687499999999998</c:v>
                </c:pt>
                <c:pt idx="4">
                  <c:v>0.64722222222222225</c:v>
                </c:pt>
                <c:pt idx="5">
                  <c:v>0.64756944444444442</c:v>
                </c:pt>
                <c:pt idx="6">
                  <c:v>0.6479166666666667</c:v>
                </c:pt>
                <c:pt idx="7">
                  <c:v>0.64826388888888886</c:v>
                </c:pt>
                <c:pt idx="8">
                  <c:v>0.64861111111111114</c:v>
                </c:pt>
                <c:pt idx="9">
                  <c:v>0.6489583333333333</c:v>
                </c:pt>
                <c:pt idx="10">
                  <c:v>0.64930555555555558</c:v>
                </c:pt>
                <c:pt idx="11">
                  <c:v>0.64965277777777775</c:v>
                </c:pt>
                <c:pt idx="12">
                  <c:v>0.65</c:v>
                </c:pt>
                <c:pt idx="13">
                  <c:v>0.65034722222222219</c:v>
                </c:pt>
                <c:pt idx="14">
                  <c:v>0.65069444444444446</c:v>
                </c:pt>
                <c:pt idx="15">
                  <c:v>0.65104166666666663</c:v>
                </c:pt>
                <c:pt idx="16">
                  <c:v>0.65138888888888891</c:v>
                </c:pt>
                <c:pt idx="17">
                  <c:v>0.65173611111111118</c:v>
                </c:pt>
                <c:pt idx="18">
                  <c:v>0.65208333333333335</c:v>
                </c:pt>
                <c:pt idx="19">
                  <c:v>0.65243055555555551</c:v>
                </c:pt>
                <c:pt idx="20">
                  <c:v>0.65277777777777779</c:v>
                </c:pt>
                <c:pt idx="21">
                  <c:v>0.65312500000000007</c:v>
                </c:pt>
                <c:pt idx="22">
                  <c:v>0.65347222222222223</c:v>
                </c:pt>
                <c:pt idx="23">
                  <c:v>0.6538194444444444</c:v>
                </c:pt>
                <c:pt idx="24">
                  <c:v>0.65416666666666667</c:v>
                </c:pt>
                <c:pt idx="25">
                  <c:v>0.65451388888888895</c:v>
                </c:pt>
                <c:pt idx="26">
                  <c:v>0.65486111111111112</c:v>
                </c:pt>
                <c:pt idx="27">
                  <c:v>0.65520833333333328</c:v>
                </c:pt>
                <c:pt idx="28">
                  <c:v>0.65555555555555556</c:v>
                </c:pt>
                <c:pt idx="29">
                  <c:v>0.65590277777777783</c:v>
                </c:pt>
                <c:pt idx="30">
                  <c:v>0.65625</c:v>
                </c:pt>
                <c:pt idx="31">
                  <c:v>0.65659722222222217</c:v>
                </c:pt>
                <c:pt idx="32">
                  <c:v>0.65694444444444444</c:v>
                </c:pt>
                <c:pt idx="33">
                  <c:v>0.65729166666666672</c:v>
                </c:pt>
                <c:pt idx="34">
                  <c:v>0.65763888888888888</c:v>
                </c:pt>
                <c:pt idx="35">
                  <c:v>0.65798611111111105</c:v>
                </c:pt>
                <c:pt idx="36">
                  <c:v>0.65833333333333333</c:v>
                </c:pt>
                <c:pt idx="37">
                  <c:v>0.6586805555555556</c:v>
                </c:pt>
                <c:pt idx="38">
                  <c:v>0.65902777777777777</c:v>
                </c:pt>
                <c:pt idx="39">
                  <c:v>0.65937499999999993</c:v>
                </c:pt>
                <c:pt idx="40">
                  <c:v>0.65972222222222221</c:v>
                </c:pt>
                <c:pt idx="41">
                  <c:v>0.66006944444444449</c:v>
                </c:pt>
                <c:pt idx="42">
                  <c:v>0.66041666666666665</c:v>
                </c:pt>
                <c:pt idx="43">
                  <c:v>0.66076388888888882</c:v>
                </c:pt>
                <c:pt idx="44">
                  <c:v>0.66111111111111109</c:v>
                </c:pt>
                <c:pt idx="45">
                  <c:v>0.66145833333333337</c:v>
                </c:pt>
                <c:pt idx="46">
                  <c:v>0.66180555555555554</c:v>
                </c:pt>
                <c:pt idx="47">
                  <c:v>0.66215277777777781</c:v>
                </c:pt>
                <c:pt idx="48">
                  <c:v>0.66249999999999998</c:v>
                </c:pt>
                <c:pt idx="49">
                  <c:v>0.66284722222222225</c:v>
                </c:pt>
                <c:pt idx="50">
                  <c:v>0.66319444444444442</c:v>
                </c:pt>
                <c:pt idx="51">
                  <c:v>0.6635416666666667</c:v>
                </c:pt>
                <c:pt idx="52">
                  <c:v>0.66388888888888886</c:v>
                </c:pt>
                <c:pt idx="53">
                  <c:v>0.66423611111111114</c:v>
                </c:pt>
                <c:pt idx="54">
                  <c:v>0.6645833333333333</c:v>
                </c:pt>
                <c:pt idx="55">
                  <c:v>0.66493055555555558</c:v>
                </c:pt>
                <c:pt idx="56">
                  <c:v>0.66527777777777775</c:v>
                </c:pt>
                <c:pt idx="57">
                  <c:v>0.66562500000000002</c:v>
                </c:pt>
                <c:pt idx="58">
                  <c:v>0.66597222222222219</c:v>
                </c:pt>
                <c:pt idx="59">
                  <c:v>0.66631944444444446</c:v>
                </c:pt>
                <c:pt idx="60">
                  <c:v>0.66666666666666663</c:v>
                </c:pt>
                <c:pt idx="61">
                  <c:v>0.66701388888888891</c:v>
                </c:pt>
                <c:pt idx="62">
                  <c:v>0.66736111111111107</c:v>
                </c:pt>
                <c:pt idx="63">
                  <c:v>0.66770833333333324</c:v>
                </c:pt>
                <c:pt idx="64">
                  <c:v>0.66805555555555562</c:v>
                </c:pt>
                <c:pt idx="65">
                  <c:v>0.66840277777777779</c:v>
                </c:pt>
                <c:pt idx="66">
                  <c:v>0.66875000000000007</c:v>
                </c:pt>
                <c:pt idx="67">
                  <c:v>0.66909722222222223</c:v>
                </c:pt>
                <c:pt idx="68">
                  <c:v>0.6694444444444444</c:v>
                </c:pt>
                <c:pt idx="69">
                  <c:v>0.66979166666666667</c:v>
                </c:pt>
                <c:pt idx="70">
                  <c:v>0.67013888888888884</c:v>
                </c:pt>
                <c:pt idx="71">
                  <c:v>0.67048611111111101</c:v>
                </c:pt>
                <c:pt idx="72">
                  <c:v>0.67083333333333339</c:v>
                </c:pt>
                <c:pt idx="73">
                  <c:v>0.67118055555555556</c:v>
                </c:pt>
                <c:pt idx="74">
                  <c:v>0.67152777777777783</c:v>
                </c:pt>
                <c:pt idx="75">
                  <c:v>0.671875</c:v>
                </c:pt>
                <c:pt idx="76">
                  <c:v>0.67222222222222217</c:v>
                </c:pt>
                <c:pt idx="77">
                  <c:v>0.67256944444444444</c:v>
                </c:pt>
                <c:pt idx="78">
                  <c:v>0.67291666666666661</c:v>
                </c:pt>
                <c:pt idx="79">
                  <c:v>0.67326388888888899</c:v>
                </c:pt>
                <c:pt idx="80">
                  <c:v>0.67361111111111116</c:v>
                </c:pt>
                <c:pt idx="81">
                  <c:v>0.67395833333333333</c:v>
                </c:pt>
                <c:pt idx="82">
                  <c:v>0.6743055555555556</c:v>
                </c:pt>
                <c:pt idx="83">
                  <c:v>0.67465277777777777</c:v>
                </c:pt>
                <c:pt idx="84">
                  <c:v>0.67499999999999993</c:v>
                </c:pt>
                <c:pt idx="85">
                  <c:v>0.67534722222222221</c:v>
                </c:pt>
                <c:pt idx="86">
                  <c:v>0.67569444444444438</c:v>
                </c:pt>
                <c:pt idx="87">
                  <c:v>0.67604166666666676</c:v>
                </c:pt>
                <c:pt idx="88">
                  <c:v>0.67638888888888893</c:v>
                </c:pt>
                <c:pt idx="89">
                  <c:v>0.67673611111111109</c:v>
                </c:pt>
                <c:pt idx="90">
                  <c:v>0.67708333333333337</c:v>
                </c:pt>
                <c:pt idx="91">
                  <c:v>0.67743055555555554</c:v>
                </c:pt>
                <c:pt idx="92">
                  <c:v>0.6777777777777777</c:v>
                </c:pt>
                <c:pt idx="93">
                  <c:v>0.67812499999999998</c:v>
                </c:pt>
                <c:pt idx="94">
                  <c:v>0.67847222222222225</c:v>
                </c:pt>
                <c:pt idx="95">
                  <c:v>0.67881944444444453</c:v>
                </c:pt>
                <c:pt idx="96">
                  <c:v>0.6791666666666667</c:v>
                </c:pt>
                <c:pt idx="97">
                  <c:v>0.67951388888888886</c:v>
                </c:pt>
                <c:pt idx="98">
                  <c:v>0.67986111111111114</c:v>
                </c:pt>
                <c:pt idx="99">
                  <c:v>0.6802083333333333</c:v>
                </c:pt>
                <c:pt idx="100">
                  <c:v>0.68055555555555547</c:v>
                </c:pt>
                <c:pt idx="101">
                  <c:v>0.68090277777777775</c:v>
                </c:pt>
                <c:pt idx="102">
                  <c:v>0.68125000000000002</c:v>
                </c:pt>
                <c:pt idx="103">
                  <c:v>0.6815972222222223</c:v>
                </c:pt>
                <c:pt idx="104">
                  <c:v>0.68194444444444446</c:v>
                </c:pt>
                <c:pt idx="105">
                  <c:v>0.68229166666666663</c:v>
                </c:pt>
                <c:pt idx="106">
                  <c:v>0.68263888888888891</c:v>
                </c:pt>
                <c:pt idx="107">
                  <c:v>0.68298611111111107</c:v>
                </c:pt>
                <c:pt idx="108">
                  <c:v>0.68333333333333324</c:v>
                </c:pt>
                <c:pt idx="109">
                  <c:v>0.68368055555555562</c:v>
                </c:pt>
                <c:pt idx="110">
                  <c:v>0.68402777777777779</c:v>
                </c:pt>
                <c:pt idx="111">
                  <c:v>0.68437500000000007</c:v>
                </c:pt>
                <c:pt idx="112">
                  <c:v>0.68472222222222223</c:v>
                </c:pt>
                <c:pt idx="113">
                  <c:v>0.6850694444444444</c:v>
                </c:pt>
                <c:pt idx="114">
                  <c:v>0.68541666666666667</c:v>
                </c:pt>
                <c:pt idx="115">
                  <c:v>0.68576388888888884</c:v>
                </c:pt>
                <c:pt idx="116">
                  <c:v>0.68611111111111101</c:v>
                </c:pt>
                <c:pt idx="117">
                  <c:v>0.68645833333333339</c:v>
                </c:pt>
                <c:pt idx="118">
                  <c:v>0.68680555555555556</c:v>
                </c:pt>
                <c:pt idx="119">
                  <c:v>0.68715277777777783</c:v>
                </c:pt>
                <c:pt idx="120">
                  <c:v>0.6875</c:v>
                </c:pt>
                <c:pt idx="121">
                  <c:v>0.68784722222222217</c:v>
                </c:pt>
                <c:pt idx="122">
                  <c:v>0.68819444444444444</c:v>
                </c:pt>
                <c:pt idx="123">
                  <c:v>0.68854166666666661</c:v>
                </c:pt>
                <c:pt idx="124">
                  <c:v>0.68888888888888899</c:v>
                </c:pt>
                <c:pt idx="125">
                  <c:v>0.68923611111111116</c:v>
                </c:pt>
                <c:pt idx="126">
                  <c:v>0.68958333333333333</c:v>
                </c:pt>
                <c:pt idx="127">
                  <c:v>0.6899305555555556</c:v>
                </c:pt>
                <c:pt idx="128">
                  <c:v>0.69027777777777777</c:v>
                </c:pt>
                <c:pt idx="129">
                  <c:v>0.69062499999999993</c:v>
                </c:pt>
                <c:pt idx="130">
                  <c:v>0.69097222222222221</c:v>
                </c:pt>
                <c:pt idx="131">
                  <c:v>0.69131944444444438</c:v>
                </c:pt>
                <c:pt idx="132">
                  <c:v>0.69166666666666676</c:v>
                </c:pt>
                <c:pt idx="133">
                  <c:v>0.69201388888888893</c:v>
                </c:pt>
                <c:pt idx="134">
                  <c:v>0.69236111111111109</c:v>
                </c:pt>
                <c:pt idx="135">
                  <c:v>0.69270833333333337</c:v>
                </c:pt>
                <c:pt idx="136">
                  <c:v>0.69305555555555554</c:v>
                </c:pt>
                <c:pt idx="137">
                  <c:v>0.6934027777777777</c:v>
                </c:pt>
                <c:pt idx="138">
                  <c:v>0.69374999999999998</c:v>
                </c:pt>
                <c:pt idx="139">
                  <c:v>0.69409722222222225</c:v>
                </c:pt>
                <c:pt idx="140">
                  <c:v>0.69444444444444453</c:v>
                </c:pt>
                <c:pt idx="141">
                  <c:v>0.6947916666666667</c:v>
                </c:pt>
                <c:pt idx="142">
                  <c:v>0.69513888888888886</c:v>
                </c:pt>
                <c:pt idx="143">
                  <c:v>0.69548611111111114</c:v>
                </c:pt>
                <c:pt idx="144">
                  <c:v>0.6958333333333333</c:v>
                </c:pt>
                <c:pt idx="145">
                  <c:v>0.69618055555555547</c:v>
                </c:pt>
                <c:pt idx="146">
                  <c:v>0.69652777777777775</c:v>
                </c:pt>
                <c:pt idx="147">
                  <c:v>0.69687500000000002</c:v>
                </c:pt>
                <c:pt idx="148">
                  <c:v>0.6972222222222223</c:v>
                </c:pt>
                <c:pt idx="149">
                  <c:v>0.69756944444444446</c:v>
                </c:pt>
                <c:pt idx="150">
                  <c:v>0.69791666666666663</c:v>
                </c:pt>
                <c:pt idx="151">
                  <c:v>0.69826388888888891</c:v>
                </c:pt>
                <c:pt idx="152">
                  <c:v>0.69861111111111107</c:v>
                </c:pt>
                <c:pt idx="153">
                  <c:v>0.69895833333333324</c:v>
                </c:pt>
                <c:pt idx="154">
                  <c:v>0.69930555555555562</c:v>
                </c:pt>
                <c:pt idx="155">
                  <c:v>0.69965277777777779</c:v>
                </c:pt>
                <c:pt idx="156">
                  <c:v>0.70000000000000007</c:v>
                </c:pt>
                <c:pt idx="157">
                  <c:v>0.70034722222222223</c:v>
                </c:pt>
                <c:pt idx="158">
                  <c:v>0.7006944444444444</c:v>
                </c:pt>
                <c:pt idx="159">
                  <c:v>0.70104166666666667</c:v>
                </c:pt>
                <c:pt idx="160">
                  <c:v>0.70138888888888884</c:v>
                </c:pt>
                <c:pt idx="161">
                  <c:v>0.70173611111111101</c:v>
                </c:pt>
                <c:pt idx="162">
                  <c:v>0.70208333333333339</c:v>
                </c:pt>
                <c:pt idx="163">
                  <c:v>0.70243055555555556</c:v>
                </c:pt>
                <c:pt idx="164">
                  <c:v>0.70277777777777783</c:v>
                </c:pt>
                <c:pt idx="165">
                  <c:v>0.703125</c:v>
                </c:pt>
                <c:pt idx="166">
                  <c:v>0.70347222222222217</c:v>
                </c:pt>
                <c:pt idx="167">
                  <c:v>0.70381944444444444</c:v>
                </c:pt>
                <c:pt idx="168">
                  <c:v>0.70416666666666661</c:v>
                </c:pt>
                <c:pt idx="169">
                  <c:v>0.70451388888888899</c:v>
                </c:pt>
                <c:pt idx="170">
                  <c:v>0.70486111111111116</c:v>
                </c:pt>
                <c:pt idx="171">
                  <c:v>0.70520833333333333</c:v>
                </c:pt>
                <c:pt idx="172">
                  <c:v>0.7055555555555556</c:v>
                </c:pt>
                <c:pt idx="173">
                  <c:v>0.70590277777777777</c:v>
                </c:pt>
                <c:pt idx="174">
                  <c:v>0.70624999999999993</c:v>
                </c:pt>
                <c:pt idx="175">
                  <c:v>0.70659722222222221</c:v>
                </c:pt>
                <c:pt idx="176">
                  <c:v>0.70694444444444438</c:v>
                </c:pt>
                <c:pt idx="177">
                  <c:v>0.70729166666666676</c:v>
                </c:pt>
                <c:pt idx="178">
                  <c:v>0.70763888888888893</c:v>
                </c:pt>
                <c:pt idx="179">
                  <c:v>0.70798611111111109</c:v>
                </c:pt>
                <c:pt idx="180">
                  <c:v>0.70833333333333337</c:v>
                </c:pt>
                <c:pt idx="181">
                  <c:v>0.70868055555555554</c:v>
                </c:pt>
                <c:pt idx="182">
                  <c:v>0.7090277777777777</c:v>
                </c:pt>
                <c:pt idx="183">
                  <c:v>0.70937499999999998</c:v>
                </c:pt>
                <c:pt idx="184">
                  <c:v>0.70972222222222225</c:v>
                </c:pt>
                <c:pt idx="185">
                  <c:v>0.71006944444444453</c:v>
                </c:pt>
                <c:pt idx="186">
                  <c:v>0.7104166666666667</c:v>
                </c:pt>
                <c:pt idx="187">
                  <c:v>0.71076388888888886</c:v>
                </c:pt>
                <c:pt idx="188">
                  <c:v>0.71111111111111114</c:v>
                </c:pt>
                <c:pt idx="189">
                  <c:v>0.7114583333333333</c:v>
                </c:pt>
                <c:pt idx="190">
                  <c:v>0.71180555555555547</c:v>
                </c:pt>
                <c:pt idx="191">
                  <c:v>0.71215277777777775</c:v>
                </c:pt>
                <c:pt idx="192">
                  <c:v>0.71250000000000002</c:v>
                </c:pt>
                <c:pt idx="193">
                  <c:v>0.7128472222222223</c:v>
                </c:pt>
                <c:pt idx="194">
                  <c:v>0.71319444444444446</c:v>
                </c:pt>
                <c:pt idx="195">
                  <c:v>0.71354166666666663</c:v>
                </c:pt>
                <c:pt idx="196">
                  <c:v>0.71388888888888891</c:v>
                </c:pt>
                <c:pt idx="197">
                  <c:v>0.71423611111111107</c:v>
                </c:pt>
                <c:pt idx="198">
                  <c:v>0.71458333333333324</c:v>
                </c:pt>
                <c:pt idx="199">
                  <c:v>0.71493055555555562</c:v>
                </c:pt>
                <c:pt idx="200">
                  <c:v>0.71527777777777779</c:v>
                </c:pt>
                <c:pt idx="201">
                  <c:v>0.71562500000000007</c:v>
                </c:pt>
                <c:pt idx="202">
                  <c:v>0.71597222222222223</c:v>
                </c:pt>
                <c:pt idx="203">
                  <c:v>0.7163194444444444</c:v>
                </c:pt>
                <c:pt idx="204">
                  <c:v>0.71666666666666667</c:v>
                </c:pt>
                <c:pt idx="205">
                  <c:v>0.71701388888888884</c:v>
                </c:pt>
                <c:pt idx="206">
                  <c:v>0.71736111111111101</c:v>
                </c:pt>
                <c:pt idx="207">
                  <c:v>0.71770833333333339</c:v>
                </c:pt>
                <c:pt idx="208">
                  <c:v>0.71805555555555556</c:v>
                </c:pt>
                <c:pt idx="209">
                  <c:v>0.71840277777777783</c:v>
                </c:pt>
                <c:pt idx="210">
                  <c:v>0.71875</c:v>
                </c:pt>
                <c:pt idx="211">
                  <c:v>0.71909722222222217</c:v>
                </c:pt>
                <c:pt idx="212">
                  <c:v>0.71944444444444444</c:v>
                </c:pt>
                <c:pt idx="213">
                  <c:v>0.71979166666666661</c:v>
                </c:pt>
                <c:pt idx="214">
                  <c:v>0.72013888888888899</c:v>
                </c:pt>
                <c:pt idx="215">
                  <c:v>0.72048611111111116</c:v>
                </c:pt>
                <c:pt idx="216">
                  <c:v>0.72083333333333333</c:v>
                </c:pt>
                <c:pt idx="217">
                  <c:v>0.7211805555555556</c:v>
                </c:pt>
                <c:pt idx="218">
                  <c:v>0.72152777777777777</c:v>
                </c:pt>
                <c:pt idx="219">
                  <c:v>0.72187499999999993</c:v>
                </c:pt>
                <c:pt idx="220">
                  <c:v>0.72222222222222221</c:v>
                </c:pt>
                <c:pt idx="221">
                  <c:v>0.72256944444444438</c:v>
                </c:pt>
                <c:pt idx="222">
                  <c:v>0.72291666666666676</c:v>
                </c:pt>
                <c:pt idx="223">
                  <c:v>0.72326388888888893</c:v>
                </c:pt>
                <c:pt idx="224">
                  <c:v>0.72361111111111109</c:v>
                </c:pt>
                <c:pt idx="225">
                  <c:v>0.72395833333333337</c:v>
                </c:pt>
                <c:pt idx="226">
                  <c:v>0.72430555555555554</c:v>
                </c:pt>
                <c:pt idx="227">
                  <c:v>0.7246527777777777</c:v>
                </c:pt>
                <c:pt idx="228">
                  <c:v>0.72499999999999998</c:v>
                </c:pt>
                <c:pt idx="229">
                  <c:v>0.72534722222222225</c:v>
                </c:pt>
                <c:pt idx="230">
                  <c:v>0.72569444444444453</c:v>
                </c:pt>
                <c:pt idx="231">
                  <c:v>0.7260416666666667</c:v>
                </c:pt>
                <c:pt idx="232">
                  <c:v>0.72638888888888886</c:v>
                </c:pt>
                <c:pt idx="233">
                  <c:v>0.72673611111111114</c:v>
                </c:pt>
                <c:pt idx="234">
                  <c:v>0.7270833333333333</c:v>
                </c:pt>
                <c:pt idx="235">
                  <c:v>0.72743055555555547</c:v>
                </c:pt>
                <c:pt idx="236">
                  <c:v>0.72777777777777775</c:v>
                </c:pt>
                <c:pt idx="237">
                  <c:v>0.72812500000000002</c:v>
                </c:pt>
                <c:pt idx="238">
                  <c:v>0.7284722222222223</c:v>
                </c:pt>
                <c:pt idx="239">
                  <c:v>0.72881944444444446</c:v>
                </c:pt>
                <c:pt idx="240">
                  <c:v>0.72916666666666663</c:v>
                </c:pt>
                <c:pt idx="241">
                  <c:v>0.72951388888888891</c:v>
                </c:pt>
                <c:pt idx="242">
                  <c:v>0.72986111111111107</c:v>
                </c:pt>
                <c:pt idx="243">
                  <c:v>0.73020833333333324</c:v>
                </c:pt>
                <c:pt idx="244">
                  <c:v>0.73055555555555562</c:v>
                </c:pt>
                <c:pt idx="245">
                  <c:v>0.73090277777777779</c:v>
                </c:pt>
                <c:pt idx="246">
                  <c:v>0.73125000000000007</c:v>
                </c:pt>
                <c:pt idx="247">
                  <c:v>0.73159722222222223</c:v>
                </c:pt>
                <c:pt idx="248">
                  <c:v>0.7319444444444444</c:v>
                </c:pt>
                <c:pt idx="249">
                  <c:v>0.73229166666666667</c:v>
                </c:pt>
                <c:pt idx="250">
                  <c:v>0.73263888888888884</c:v>
                </c:pt>
                <c:pt idx="251">
                  <c:v>0.73298611111111101</c:v>
                </c:pt>
                <c:pt idx="252">
                  <c:v>0.73333333333333339</c:v>
                </c:pt>
                <c:pt idx="253">
                  <c:v>0.73368055555555556</c:v>
                </c:pt>
                <c:pt idx="254">
                  <c:v>0.73402777777777783</c:v>
                </c:pt>
                <c:pt idx="255">
                  <c:v>0.734375</c:v>
                </c:pt>
                <c:pt idx="256">
                  <c:v>0.73472222222222217</c:v>
                </c:pt>
                <c:pt idx="257">
                  <c:v>0.73506944444444444</c:v>
                </c:pt>
                <c:pt idx="258">
                  <c:v>0.73541666666666661</c:v>
                </c:pt>
                <c:pt idx="259">
                  <c:v>0.73576388888888899</c:v>
                </c:pt>
                <c:pt idx="260">
                  <c:v>0.73611111111111116</c:v>
                </c:pt>
                <c:pt idx="261">
                  <c:v>0.73645833333333333</c:v>
                </c:pt>
                <c:pt idx="262">
                  <c:v>0.7368055555555556</c:v>
                </c:pt>
                <c:pt idx="263">
                  <c:v>0.73715277777777777</c:v>
                </c:pt>
                <c:pt idx="264">
                  <c:v>0.73749999999999993</c:v>
                </c:pt>
                <c:pt idx="265">
                  <c:v>0.73784722222222221</c:v>
                </c:pt>
                <c:pt idx="266">
                  <c:v>0.73819444444444438</c:v>
                </c:pt>
                <c:pt idx="267">
                  <c:v>0.73854166666666676</c:v>
                </c:pt>
                <c:pt idx="268">
                  <c:v>0.73888888888888893</c:v>
                </c:pt>
                <c:pt idx="269">
                  <c:v>0.73923611111111109</c:v>
                </c:pt>
                <c:pt idx="270">
                  <c:v>0.73958333333333337</c:v>
                </c:pt>
                <c:pt idx="271">
                  <c:v>0.73993055555555554</c:v>
                </c:pt>
                <c:pt idx="272">
                  <c:v>0.7402777777777777</c:v>
                </c:pt>
                <c:pt idx="273">
                  <c:v>0.74062499999999998</c:v>
                </c:pt>
                <c:pt idx="274">
                  <c:v>0.74097222222222225</c:v>
                </c:pt>
                <c:pt idx="275">
                  <c:v>0.74131944444444453</c:v>
                </c:pt>
                <c:pt idx="276">
                  <c:v>0.7416666666666667</c:v>
                </c:pt>
                <c:pt idx="277">
                  <c:v>0.74201388888888886</c:v>
                </c:pt>
                <c:pt idx="278">
                  <c:v>0.74236111111111114</c:v>
                </c:pt>
                <c:pt idx="279">
                  <c:v>0.7427083333333333</c:v>
                </c:pt>
                <c:pt idx="280">
                  <c:v>0.74305555555555547</c:v>
                </c:pt>
                <c:pt idx="281">
                  <c:v>0.74340277777777775</c:v>
                </c:pt>
                <c:pt idx="282">
                  <c:v>0.74375000000000002</c:v>
                </c:pt>
                <c:pt idx="283">
                  <c:v>0.7440972222222223</c:v>
                </c:pt>
                <c:pt idx="284">
                  <c:v>0.74444444444444446</c:v>
                </c:pt>
                <c:pt idx="285">
                  <c:v>0.74479166666666663</c:v>
                </c:pt>
                <c:pt idx="286">
                  <c:v>0.74513888888888891</c:v>
                </c:pt>
                <c:pt idx="287">
                  <c:v>0.74548611111111107</c:v>
                </c:pt>
                <c:pt idx="288">
                  <c:v>0.74583333333333324</c:v>
                </c:pt>
                <c:pt idx="289">
                  <c:v>0.74618055555555562</c:v>
                </c:pt>
                <c:pt idx="290">
                  <c:v>0.74652777777777779</c:v>
                </c:pt>
                <c:pt idx="291">
                  <c:v>0.74687500000000007</c:v>
                </c:pt>
                <c:pt idx="292">
                  <c:v>0.74722222222222223</c:v>
                </c:pt>
                <c:pt idx="293">
                  <c:v>0.7475694444444444</c:v>
                </c:pt>
                <c:pt idx="294">
                  <c:v>0.74791666666666667</c:v>
                </c:pt>
                <c:pt idx="295">
                  <c:v>0.74826388888888884</c:v>
                </c:pt>
                <c:pt idx="296">
                  <c:v>0.74861111111111101</c:v>
                </c:pt>
                <c:pt idx="297">
                  <c:v>0.74895833333333339</c:v>
                </c:pt>
                <c:pt idx="298">
                  <c:v>0.74930555555555556</c:v>
                </c:pt>
                <c:pt idx="299">
                  <c:v>0.74965277777777783</c:v>
                </c:pt>
                <c:pt idx="300">
                  <c:v>0.75</c:v>
                </c:pt>
                <c:pt idx="301">
                  <c:v>0.75034722222222217</c:v>
                </c:pt>
                <c:pt idx="302">
                  <c:v>0.75069444444444444</c:v>
                </c:pt>
                <c:pt idx="303">
                  <c:v>0.75104166666666661</c:v>
                </c:pt>
                <c:pt idx="304">
                  <c:v>0.75138888888888899</c:v>
                </c:pt>
                <c:pt idx="305">
                  <c:v>0.75173611111111116</c:v>
                </c:pt>
                <c:pt idx="306">
                  <c:v>0.75208333333333333</c:v>
                </c:pt>
                <c:pt idx="307">
                  <c:v>0.7524305555555556</c:v>
                </c:pt>
                <c:pt idx="308">
                  <c:v>0.75277777777777777</c:v>
                </c:pt>
                <c:pt idx="309">
                  <c:v>0.75312499999999993</c:v>
                </c:pt>
                <c:pt idx="310">
                  <c:v>0.75347222222222221</c:v>
                </c:pt>
                <c:pt idx="311">
                  <c:v>0.75381944444444438</c:v>
                </c:pt>
                <c:pt idx="312">
                  <c:v>0.75416666666666676</c:v>
                </c:pt>
                <c:pt idx="313">
                  <c:v>0.75451388888888893</c:v>
                </c:pt>
                <c:pt idx="314">
                  <c:v>0.75486111111111109</c:v>
                </c:pt>
                <c:pt idx="315">
                  <c:v>0.75520833333333337</c:v>
                </c:pt>
                <c:pt idx="316">
                  <c:v>0.75555555555555554</c:v>
                </c:pt>
                <c:pt idx="317">
                  <c:v>0.7559027777777777</c:v>
                </c:pt>
                <c:pt idx="318">
                  <c:v>0.75624999999999998</c:v>
                </c:pt>
                <c:pt idx="319">
                  <c:v>0.75659722222222225</c:v>
                </c:pt>
                <c:pt idx="320">
                  <c:v>0.75694444444444453</c:v>
                </c:pt>
                <c:pt idx="321">
                  <c:v>0.7572916666666667</c:v>
                </c:pt>
                <c:pt idx="322">
                  <c:v>0.75763888888888886</c:v>
                </c:pt>
                <c:pt idx="323">
                  <c:v>0.75798611111111114</c:v>
                </c:pt>
                <c:pt idx="324">
                  <c:v>0.7583333333333333</c:v>
                </c:pt>
                <c:pt idx="325">
                  <c:v>0.75868055555555547</c:v>
                </c:pt>
                <c:pt idx="326">
                  <c:v>0.75902777777777775</c:v>
                </c:pt>
                <c:pt idx="327">
                  <c:v>0.75937500000000002</c:v>
                </c:pt>
                <c:pt idx="328">
                  <c:v>0.7597222222222223</c:v>
                </c:pt>
                <c:pt idx="329">
                  <c:v>0.76006944444444446</c:v>
                </c:pt>
                <c:pt idx="330">
                  <c:v>0.76041666666666663</c:v>
                </c:pt>
                <c:pt idx="331">
                  <c:v>0.76076388888888891</c:v>
                </c:pt>
                <c:pt idx="332">
                  <c:v>0.76111111111111107</c:v>
                </c:pt>
                <c:pt idx="333">
                  <c:v>0.76145833333333324</c:v>
                </c:pt>
                <c:pt idx="334">
                  <c:v>0.76180555555555562</c:v>
                </c:pt>
                <c:pt idx="335">
                  <c:v>0.76215277777777779</c:v>
                </c:pt>
                <c:pt idx="336">
                  <c:v>0.76250000000000007</c:v>
                </c:pt>
                <c:pt idx="337">
                  <c:v>0.76284722222222223</c:v>
                </c:pt>
                <c:pt idx="338">
                  <c:v>0.7631944444444444</c:v>
                </c:pt>
                <c:pt idx="339">
                  <c:v>0.76354166666666667</c:v>
                </c:pt>
                <c:pt idx="340">
                  <c:v>0.76388888888888884</c:v>
                </c:pt>
                <c:pt idx="341">
                  <c:v>0.76423611111111101</c:v>
                </c:pt>
                <c:pt idx="342">
                  <c:v>0.76458333333333339</c:v>
                </c:pt>
                <c:pt idx="343">
                  <c:v>0.76493055555555556</c:v>
                </c:pt>
                <c:pt idx="344">
                  <c:v>0.76527777777777783</c:v>
                </c:pt>
                <c:pt idx="345">
                  <c:v>0.765625</c:v>
                </c:pt>
                <c:pt idx="346">
                  <c:v>0.76597222222222217</c:v>
                </c:pt>
                <c:pt idx="347">
                  <c:v>0.76631944444444444</c:v>
                </c:pt>
                <c:pt idx="348">
                  <c:v>0.76666666666666661</c:v>
                </c:pt>
                <c:pt idx="349">
                  <c:v>0.76701388888888899</c:v>
                </c:pt>
                <c:pt idx="350">
                  <c:v>0.76736111111111116</c:v>
                </c:pt>
                <c:pt idx="351">
                  <c:v>0.76770833333333333</c:v>
                </c:pt>
                <c:pt idx="352">
                  <c:v>0.7680555555555556</c:v>
                </c:pt>
                <c:pt idx="353">
                  <c:v>0.76840277777777777</c:v>
                </c:pt>
                <c:pt idx="354">
                  <c:v>0.76874999999999993</c:v>
                </c:pt>
                <c:pt idx="355">
                  <c:v>0.76909722222222221</c:v>
                </c:pt>
                <c:pt idx="356">
                  <c:v>0.76944444444444438</c:v>
                </c:pt>
                <c:pt idx="357">
                  <c:v>0.76979166666666676</c:v>
                </c:pt>
                <c:pt idx="358">
                  <c:v>0.77013888888888893</c:v>
                </c:pt>
                <c:pt idx="359">
                  <c:v>0.77048611111111109</c:v>
                </c:pt>
                <c:pt idx="360">
                  <c:v>0.77083333333333337</c:v>
                </c:pt>
                <c:pt idx="361">
                  <c:v>0.77118055555555554</c:v>
                </c:pt>
                <c:pt idx="362">
                  <c:v>0.7715277777777777</c:v>
                </c:pt>
                <c:pt idx="363">
                  <c:v>0.77187499999999998</c:v>
                </c:pt>
                <c:pt idx="364">
                  <c:v>0.77222222222222225</c:v>
                </c:pt>
                <c:pt idx="365">
                  <c:v>0.77256944444444453</c:v>
                </c:pt>
                <c:pt idx="366">
                  <c:v>0.7729166666666667</c:v>
                </c:pt>
                <c:pt idx="367">
                  <c:v>0.77326388888888886</c:v>
                </c:pt>
                <c:pt idx="368">
                  <c:v>0.77361111111111114</c:v>
                </c:pt>
                <c:pt idx="369">
                  <c:v>0.7739583333333333</c:v>
                </c:pt>
                <c:pt idx="370">
                  <c:v>0.77430555555555547</c:v>
                </c:pt>
                <c:pt idx="371">
                  <c:v>0.77465277777777775</c:v>
                </c:pt>
                <c:pt idx="372">
                  <c:v>0.77500000000000002</c:v>
                </c:pt>
                <c:pt idx="373">
                  <c:v>0.7753472222222223</c:v>
                </c:pt>
                <c:pt idx="374">
                  <c:v>0.77569444444444446</c:v>
                </c:pt>
                <c:pt idx="375">
                  <c:v>0.77604166666666663</c:v>
                </c:pt>
                <c:pt idx="376">
                  <c:v>0.77638888888888891</c:v>
                </c:pt>
                <c:pt idx="377">
                  <c:v>0.77673611111111107</c:v>
                </c:pt>
                <c:pt idx="378">
                  <c:v>0.77708333333333324</c:v>
                </c:pt>
                <c:pt idx="379">
                  <c:v>0.77743055555555562</c:v>
                </c:pt>
                <c:pt idx="380">
                  <c:v>0.77777777777777779</c:v>
                </c:pt>
                <c:pt idx="381">
                  <c:v>0.77812500000000007</c:v>
                </c:pt>
                <c:pt idx="382">
                  <c:v>0.77847222222222223</c:v>
                </c:pt>
                <c:pt idx="383">
                  <c:v>0.7788194444444444</c:v>
                </c:pt>
                <c:pt idx="384">
                  <c:v>0.77916666666666667</c:v>
                </c:pt>
                <c:pt idx="385">
                  <c:v>0.77951388888888884</c:v>
                </c:pt>
                <c:pt idx="386">
                  <c:v>0.77986111111111101</c:v>
                </c:pt>
                <c:pt idx="387">
                  <c:v>0.78020833333333339</c:v>
                </c:pt>
                <c:pt idx="388">
                  <c:v>0.78055555555555556</c:v>
                </c:pt>
                <c:pt idx="389">
                  <c:v>0.78090277777777783</c:v>
                </c:pt>
                <c:pt idx="390">
                  <c:v>0.78125</c:v>
                </c:pt>
                <c:pt idx="391">
                  <c:v>0.78159722222222217</c:v>
                </c:pt>
                <c:pt idx="392">
                  <c:v>0.78194444444444444</c:v>
                </c:pt>
                <c:pt idx="393">
                  <c:v>0.78229166666666661</c:v>
                </c:pt>
                <c:pt idx="394">
                  <c:v>0.78263888888888899</c:v>
                </c:pt>
                <c:pt idx="395">
                  <c:v>0.78298611111111116</c:v>
                </c:pt>
                <c:pt idx="396">
                  <c:v>0.78333333333333333</c:v>
                </c:pt>
                <c:pt idx="397">
                  <c:v>0.7836805555555556</c:v>
                </c:pt>
                <c:pt idx="398">
                  <c:v>0.78402777777777777</c:v>
                </c:pt>
                <c:pt idx="399">
                  <c:v>0.78437499999999993</c:v>
                </c:pt>
                <c:pt idx="400">
                  <c:v>0.78472222222222221</c:v>
                </c:pt>
                <c:pt idx="401">
                  <c:v>0.78506944444444438</c:v>
                </c:pt>
                <c:pt idx="402">
                  <c:v>0.78541666666666676</c:v>
                </c:pt>
                <c:pt idx="403">
                  <c:v>0.78576388888888893</c:v>
                </c:pt>
                <c:pt idx="404">
                  <c:v>0.78611111111111109</c:v>
                </c:pt>
                <c:pt idx="405">
                  <c:v>0.78645833333333337</c:v>
                </c:pt>
                <c:pt idx="406">
                  <c:v>0.78680555555555554</c:v>
                </c:pt>
                <c:pt idx="407">
                  <c:v>0.7871527777777777</c:v>
                </c:pt>
                <c:pt idx="408">
                  <c:v>0.78749999999999998</c:v>
                </c:pt>
                <c:pt idx="409">
                  <c:v>0.78784722222222225</c:v>
                </c:pt>
                <c:pt idx="410">
                  <c:v>0.78819444444444453</c:v>
                </c:pt>
                <c:pt idx="411">
                  <c:v>0.7885416666666667</c:v>
                </c:pt>
                <c:pt idx="412">
                  <c:v>0.78888888888888886</c:v>
                </c:pt>
                <c:pt idx="413">
                  <c:v>0.78923611111111114</c:v>
                </c:pt>
                <c:pt idx="414">
                  <c:v>0.7895833333333333</c:v>
                </c:pt>
                <c:pt idx="415">
                  <c:v>0.78993055555555547</c:v>
                </c:pt>
                <c:pt idx="416">
                  <c:v>0.79027777777777775</c:v>
                </c:pt>
                <c:pt idx="417">
                  <c:v>0.79062500000000002</c:v>
                </c:pt>
                <c:pt idx="418">
                  <c:v>0.7909722222222223</c:v>
                </c:pt>
                <c:pt idx="419">
                  <c:v>0.79131944444444446</c:v>
                </c:pt>
                <c:pt idx="420">
                  <c:v>0.79166666666666663</c:v>
                </c:pt>
                <c:pt idx="421">
                  <c:v>0.79201388888888891</c:v>
                </c:pt>
                <c:pt idx="422">
                  <c:v>0.79236111111111107</c:v>
                </c:pt>
                <c:pt idx="423">
                  <c:v>0.79270833333333324</c:v>
                </c:pt>
                <c:pt idx="424">
                  <c:v>0.79305555555555562</c:v>
                </c:pt>
                <c:pt idx="425">
                  <c:v>0.79340277777777779</c:v>
                </c:pt>
                <c:pt idx="426">
                  <c:v>0.79375000000000007</c:v>
                </c:pt>
                <c:pt idx="427">
                  <c:v>0.79409722222222223</c:v>
                </c:pt>
                <c:pt idx="428">
                  <c:v>0.7944444444444444</c:v>
                </c:pt>
                <c:pt idx="429">
                  <c:v>0.79479166666666667</c:v>
                </c:pt>
                <c:pt idx="430">
                  <c:v>0.79513888888888884</c:v>
                </c:pt>
                <c:pt idx="431">
                  <c:v>0.79548611111111101</c:v>
                </c:pt>
                <c:pt idx="432">
                  <c:v>0.79583333333333339</c:v>
                </c:pt>
                <c:pt idx="433">
                  <c:v>0.79618055555555556</c:v>
                </c:pt>
                <c:pt idx="434">
                  <c:v>0.79652777777777783</c:v>
                </c:pt>
                <c:pt idx="435">
                  <c:v>0.796875</c:v>
                </c:pt>
                <c:pt idx="436">
                  <c:v>0.79722222222222217</c:v>
                </c:pt>
                <c:pt idx="437">
                  <c:v>0.79756944444444444</c:v>
                </c:pt>
                <c:pt idx="438">
                  <c:v>0.79791666666666661</c:v>
                </c:pt>
                <c:pt idx="439">
                  <c:v>0.79826388888888899</c:v>
                </c:pt>
                <c:pt idx="440">
                  <c:v>0.79861111111111116</c:v>
                </c:pt>
                <c:pt idx="441">
                  <c:v>0.79895833333333333</c:v>
                </c:pt>
                <c:pt idx="442">
                  <c:v>0.7993055555555556</c:v>
                </c:pt>
                <c:pt idx="443">
                  <c:v>0.79965277777777777</c:v>
                </c:pt>
                <c:pt idx="444">
                  <c:v>0.79999999999999993</c:v>
                </c:pt>
                <c:pt idx="445">
                  <c:v>0.80034722222222221</c:v>
                </c:pt>
                <c:pt idx="446">
                  <c:v>0.80069444444444438</c:v>
                </c:pt>
                <c:pt idx="447">
                  <c:v>0.80104166666666676</c:v>
                </c:pt>
                <c:pt idx="448">
                  <c:v>0.80138888888888893</c:v>
                </c:pt>
                <c:pt idx="449">
                  <c:v>0.80173611111111109</c:v>
                </c:pt>
                <c:pt idx="450">
                  <c:v>0.80208333333333337</c:v>
                </c:pt>
                <c:pt idx="451">
                  <c:v>0.80243055555555554</c:v>
                </c:pt>
                <c:pt idx="452">
                  <c:v>0.8027777777777777</c:v>
                </c:pt>
                <c:pt idx="453">
                  <c:v>0.80312499999999998</c:v>
                </c:pt>
                <c:pt idx="454">
                  <c:v>0.80347222222222225</c:v>
                </c:pt>
                <c:pt idx="455">
                  <c:v>0.80381944444444453</c:v>
                </c:pt>
                <c:pt idx="456">
                  <c:v>0.8041666666666667</c:v>
                </c:pt>
                <c:pt idx="457">
                  <c:v>0.80451388888888886</c:v>
                </c:pt>
                <c:pt idx="458">
                  <c:v>0.80486111111111114</c:v>
                </c:pt>
                <c:pt idx="459">
                  <c:v>0.8052083333333333</c:v>
                </c:pt>
                <c:pt idx="460">
                  <c:v>0.80555555555555547</c:v>
                </c:pt>
                <c:pt idx="461">
                  <c:v>0.80590277777777775</c:v>
                </c:pt>
                <c:pt idx="462">
                  <c:v>0.80625000000000002</c:v>
                </c:pt>
                <c:pt idx="463">
                  <c:v>0.8065972222222223</c:v>
                </c:pt>
                <c:pt idx="464">
                  <c:v>0.80694444444444446</c:v>
                </c:pt>
                <c:pt idx="465">
                  <c:v>0.80729166666666663</c:v>
                </c:pt>
                <c:pt idx="466">
                  <c:v>0.80763888888888891</c:v>
                </c:pt>
                <c:pt idx="467">
                  <c:v>0.80798611111111107</c:v>
                </c:pt>
                <c:pt idx="468">
                  <c:v>0.80833333333333324</c:v>
                </c:pt>
                <c:pt idx="469">
                  <c:v>0.80868055555555562</c:v>
                </c:pt>
                <c:pt idx="470">
                  <c:v>0.80902777777777779</c:v>
                </c:pt>
                <c:pt idx="471">
                  <c:v>0.80937500000000007</c:v>
                </c:pt>
                <c:pt idx="472">
                  <c:v>0.80972222222222223</c:v>
                </c:pt>
                <c:pt idx="473">
                  <c:v>0.8100694444444444</c:v>
                </c:pt>
                <c:pt idx="474">
                  <c:v>0.81041666666666667</c:v>
                </c:pt>
                <c:pt idx="475">
                  <c:v>0.81076388888888884</c:v>
                </c:pt>
                <c:pt idx="476">
                  <c:v>0.81111111111111101</c:v>
                </c:pt>
                <c:pt idx="477">
                  <c:v>0.81145833333333339</c:v>
                </c:pt>
                <c:pt idx="478">
                  <c:v>0.81180555555555556</c:v>
                </c:pt>
                <c:pt idx="479">
                  <c:v>0.81215277777777783</c:v>
                </c:pt>
                <c:pt idx="480">
                  <c:v>0.8125</c:v>
                </c:pt>
                <c:pt idx="481">
                  <c:v>0.81284722222222217</c:v>
                </c:pt>
                <c:pt idx="482">
                  <c:v>0.81319444444444444</c:v>
                </c:pt>
                <c:pt idx="483">
                  <c:v>0.81354166666666661</c:v>
                </c:pt>
                <c:pt idx="484">
                  <c:v>0.81388888888888899</c:v>
                </c:pt>
                <c:pt idx="485">
                  <c:v>0.81423611111111116</c:v>
                </c:pt>
                <c:pt idx="486">
                  <c:v>0.81458333333333333</c:v>
                </c:pt>
                <c:pt idx="487">
                  <c:v>0.8149305555555556</c:v>
                </c:pt>
                <c:pt idx="488">
                  <c:v>0.81527777777777777</c:v>
                </c:pt>
                <c:pt idx="489">
                  <c:v>0.81562499999999993</c:v>
                </c:pt>
                <c:pt idx="490">
                  <c:v>0.81597222222222221</c:v>
                </c:pt>
                <c:pt idx="491">
                  <c:v>0.81631944444444438</c:v>
                </c:pt>
                <c:pt idx="492">
                  <c:v>0.81666666666666676</c:v>
                </c:pt>
                <c:pt idx="493">
                  <c:v>0.81701388888888893</c:v>
                </c:pt>
                <c:pt idx="494">
                  <c:v>0.81736111111111109</c:v>
                </c:pt>
                <c:pt idx="495">
                  <c:v>0.81770833333333337</c:v>
                </c:pt>
                <c:pt idx="496">
                  <c:v>0.81805555555555554</c:v>
                </c:pt>
                <c:pt idx="497">
                  <c:v>0.8184027777777777</c:v>
                </c:pt>
                <c:pt idx="498">
                  <c:v>0.81874999999999998</c:v>
                </c:pt>
                <c:pt idx="499">
                  <c:v>0.81909722222222225</c:v>
                </c:pt>
                <c:pt idx="500">
                  <c:v>0.81944444444444453</c:v>
                </c:pt>
                <c:pt idx="501">
                  <c:v>0.8197916666666667</c:v>
                </c:pt>
                <c:pt idx="502">
                  <c:v>0.82013888888888886</c:v>
                </c:pt>
                <c:pt idx="503">
                  <c:v>0.82048611111111114</c:v>
                </c:pt>
                <c:pt idx="504">
                  <c:v>0.8208333333333333</c:v>
                </c:pt>
                <c:pt idx="505">
                  <c:v>0.82118055555555547</c:v>
                </c:pt>
                <c:pt idx="506">
                  <c:v>0.82152777777777775</c:v>
                </c:pt>
                <c:pt idx="507">
                  <c:v>0.82187500000000002</c:v>
                </c:pt>
                <c:pt idx="508">
                  <c:v>0.8222222222222223</c:v>
                </c:pt>
                <c:pt idx="509">
                  <c:v>0.82256944444444446</c:v>
                </c:pt>
                <c:pt idx="510">
                  <c:v>0.82291666666666663</c:v>
                </c:pt>
                <c:pt idx="511">
                  <c:v>0.82326388888888891</c:v>
                </c:pt>
                <c:pt idx="512">
                  <c:v>0.82361111111111107</c:v>
                </c:pt>
                <c:pt idx="513">
                  <c:v>0.82395833333333324</c:v>
                </c:pt>
                <c:pt idx="514">
                  <c:v>0.82430555555555562</c:v>
                </c:pt>
                <c:pt idx="515">
                  <c:v>0.82465277777777779</c:v>
                </c:pt>
                <c:pt idx="516">
                  <c:v>0.82500000000000007</c:v>
                </c:pt>
                <c:pt idx="517">
                  <c:v>0.82534722222222223</c:v>
                </c:pt>
                <c:pt idx="518">
                  <c:v>0.8256944444444444</c:v>
                </c:pt>
                <c:pt idx="519">
                  <c:v>0.82604166666666667</c:v>
                </c:pt>
                <c:pt idx="520">
                  <c:v>0.82638888888888884</c:v>
                </c:pt>
                <c:pt idx="521">
                  <c:v>0.82673611111111101</c:v>
                </c:pt>
                <c:pt idx="522">
                  <c:v>0.82708333333333339</c:v>
                </c:pt>
                <c:pt idx="523">
                  <c:v>0.82743055555555556</c:v>
                </c:pt>
                <c:pt idx="524">
                  <c:v>0.82777777777777783</c:v>
                </c:pt>
                <c:pt idx="525">
                  <c:v>0.828125</c:v>
                </c:pt>
                <c:pt idx="526">
                  <c:v>0.82847222222222217</c:v>
                </c:pt>
                <c:pt idx="527">
                  <c:v>0.82881944444444444</c:v>
                </c:pt>
                <c:pt idx="528">
                  <c:v>0.82916666666666661</c:v>
                </c:pt>
                <c:pt idx="529">
                  <c:v>0.82951388888888899</c:v>
                </c:pt>
                <c:pt idx="530">
                  <c:v>0.82986111111111116</c:v>
                </c:pt>
                <c:pt idx="531">
                  <c:v>0.83020833333333333</c:v>
                </c:pt>
                <c:pt idx="532">
                  <c:v>0.8305555555555556</c:v>
                </c:pt>
                <c:pt idx="533">
                  <c:v>0.83090277777777777</c:v>
                </c:pt>
                <c:pt idx="534">
                  <c:v>0.83124999999999993</c:v>
                </c:pt>
                <c:pt idx="535">
                  <c:v>0.83159722222222221</c:v>
                </c:pt>
                <c:pt idx="536">
                  <c:v>0.83194444444444438</c:v>
                </c:pt>
                <c:pt idx="537">
                  <c:v>0.83229166666666676</c:v>
                </c:pt>
                <c:pt idx="538">
                  <c:v>0.83263888888888893</c:v>
                </c:pt>
                <c:pt idx="539">
                  <c:v>0.83298611111111109</c:v>
                </c:pt>
                <c:pt idx="540">
                  <c:v>0.83333333333333337</c:v>
                </c:pt>
                <c:pt idx="541">
                  <c:v>0.83368055555555554</c:v>
                </c:pt>
                <c:pt idx="542">
                  <c:v>0.8340277777777777</c:v>
                </c:pt>
                <c:pt idx="543">
                  <c:v>0.83437499999999998</c:v>
                </c:pt>
                <c:pt idx="544">
                  <c:v>0.83472222222222225</c:v>
                </c:pt>
                <c:pt idx="545">
                  <c:v>0.83506944444444453</c:v>
                </c:pt>
                <c:pt idx="546">
                  <c:v>0.8354166666666667</c:v>
                </c:pt>
                <c:pt idx="547">
                  <c:v>0.83576388888888886</c:v>
                </c:pt>
                <c:pt idx="548">
                  <c:v>0.83611111111111114</c:v>
                </c:pt>
                <c:pt idx="549">
                  <c:v>0.8364583333333333</c:v>
                </c:pt>
                <c:pt idx="550">
                  <c:v>0.83680555555555547</c:v>
                </c:pt>
                <c:pt idx="551">
                  <c:v>0.83715277777777775</c:v>
                </c:pt>
                <c:pt idx="552">
                  <c:v>0.83750000000000002</c:v>
                </c:pt>
                <c:pt idx="553">
                  <c:v>0.8378472222222223</c:v>
                </c:pt>
                <c:pt idx="554">
                  <c:v>0.83819444444444446</c:v>
                </c:pt>
                <c:pt idx="555">
                  <c:v>0.83854166666666663</c:v>
                </c:pt>
                <c:pt idx="556">
                  <c:v>0.83888888888888891</c:v>
                </c:pt>
                <c:pt idx="557">
                  <c:v>0.83923611111111107</c:v>
                </c:pt>
                <c:pt idx="558">
                  <c:v>0.83958333333333324</c:v>
                </c:pt>
                <c:pt idx="559">
                  <c:v>0.83993055555555562</c:v>
                </c:pt>
                <c:pt idx="560">
                  <c:v>0.84027777777777779</c:v>
                </c:pt>
                <c:pt idx="561">
                  <c:v>0.84062500000000007</c:v>
                </c:pt>
                <c:pt idx="562">
                  <c:v>0.84097222222222223</c:v>
                </c:pt>
                <c:pt idx="563">
                  <c:v>0.8413194444444444</c:v>
                </c:pt>
                <c:pt idx="564">
                  <c:v>0.84166666666666667</c:v>
                </c:pt>
                <c:pt idx="565">
                  <c:v>0.84201388888888884</c:v>
                </c:pt>
                <c:pt idx="566">
                  <c:v>0.84236111111111101</c:v>
                </c:pt>
                <c:pt idx="567">
                  <c:v>0.84270833333333339</c:v>
                </c:pt>
                <c:pt idx="568">
                  <c:v>0.84305555555555556</c:v>
                </c:pt>
                <c:pt idx="569">
                  <c:v>0.84340277777777783</c:v>
                </c:pt>
                <c:pt idx="570">
                  <c:v>0.84375</c:v>
                </c:pt>
                <c:pt idx="571">
                  <c:v>0.84409722222222217</c:v>
                </c:pt>
                <c:pt idx="572">
                  <c:v>0.84444444444444444</c:v>
                </c:pt>
                <c:pt idx="573">
                  <c:v>0.84479166666666661</c:v>
                </c:pt>
                <c:pt idx="574">
                  <c:v>0.84513888888888899</c:v>
                </c:pt>
                <c:pt idx="575">
                  <c:v>0.84548611111111116</c:v>
                </c:pt>
                <c:pt idx="576">
                  <c:v>0.84583333333333333</c:v>
                </c:pt>
                <c:pt idx="577">
                  <c:v>0.8461805555555556</c:v>
                </c:pt>
                <c:pt idx="578">
                  <c:v>0.84652777777777777</c:v>
                </c:pt>
                <c:pt idx="579">
                  <c:v>0.84687499999999993</c:v>
                </c:pt>
                <c:pt idx="580">
                  <c:v>0.84722222222222221</c:v>
                </c:pt>
                <c:pt idx="581">
                  <c:v>0.84756944444444438</c:v>
                </c:pt>
                <c:pt idx="582">
                  <c:v>0.84791666666666676</c:v>
                </c:pt>
                <c:pt idx="583">
                  <c:v>0.84826388888888893</c:v>
                </c:pt>
                <c:pt idx="584">
                  <c:v>0.84861111111111109</c:v>
                </c:pt>
                <c:pt idx="585">
                  <c:v>0.84895833333333337</c:v>
                </c:pt>
                <c:pt idx="586">
                  <c:v>0.84930555555555554</c:v>
                </c:pt>
                <c:pt idx="587">
                  <c:v>0.8496527777777777</c:v>
                </c:pt>
                <c:pt idx="588">
                  <c:v>0.85</c:v>
                </c:pt>
                <c:pt idx="589">
                  <c:v>0.85034722222222225</c:v>
                </c:pt>
                <c:pt idx="590">
                  <c:v>0.85069444444444453</c:v>
                </c:pt>
                <c:pt idx="591">
                  <c:v>0.8510416666666667</c:v>
                </c:pt>
                <c:pt idx="592">
                  <c:v>0.85138888888888886</c:v>
                </c:pt>
                <c:pt idx="593">
                  <c:v>0.85173611111111114</c:v>
                </c:pt>
                <c:pt idx="594">
                  <c:v>0.8520833333333333</c:v>
                </c:pt>
                <c:pt idx="595">
                  <c:v>0.85243055555555547</c:v>
                </c:pt>
                <c:pt idx="596">
                  <c:v>0.85277777777777775</c:v>
                </c:pt>
                <c:pt idx="597">
                  <c:v>0.85312500000000002</c:v>
                </c:pt>
                <c:pt idx="598">
                  <c:v>0.8534722222222223</c:v>
                </c:pt>
                <c:pt idx="599">
                  <c:v>0.85381944444444446</c:v>
                </c:pt>
                <c:pt idx="600">
                  <c:v>0.85416666666666663</c:v>
                </c:pt>
              </c:numCache>
            </c:numRef>
          </c:xVal>
          <c:yVal>
            <c:numRef>
              <c:f>'REshade PG'!$G$16:$G$616</c:f>
              <c:numCache>
                <c:formatCode>0.00</c:formatCode>
                <c:ptCount val="601"/>
                <c:pt idx="0">
                  <c:v>0.10898000000000008</c:v>
                </c:pt>
                <c:pt idx="1">
                  <c:v>0.12521300000000013</c:v>
                </c:pt>
                <c:pt idx="2">
                  <c:v>0.14144599999999996</c:v>
                </c:pt>
                <c:pt idx="3">
                  <c:v>0.12521300000000013</c:v>
                </c:pt>
                <c:pt idx="4">
                  <c:v>0.14144599999999996</c:v>
                </c:pt>
                <c:pt idx="5">
                  <c:v>0.15767900000000012</c:v>
                </c:pt>
                <c:pt idx="6">
                  <c:v>0.14144599999999996</c:v>
                </c:pt>
                <c:pt idx="7">
                  <c:v>0.12521300000000013</c:v>
                </c:pt>
                <c:pt idx="8">
                  <c:v>0.12521300000000013</c:v>
                </c:pt>
                <c:pt idx="9">
                  <c:v>0.12521300000000013</c:v>
                </c:pt>
                <c:pt idx="10">
                  <c:v>0.12521300000000013</c:v>
                </c:pt>
                <c:pt idx="11">
                  <c:v>0.12521300000000013</c:v>
                </c:pt>
                <c:pt idx="12">
                  <c:v>0.12521300000000013</c:v>
                </c:pt>
                <c:pt idx="13">
                  <c:v>0.15767900000000012</c:v>
                </c:pt>
                <c:pt idx="14">
                  <c:v>0.12521300000000013</c:v>
                </c:pt>
                <c:pt idx="15">
                  <c:v>0.12521300000000013</c:v>
                </c:pt>
                <c:pt idx="16">
                  <c:v>0.12521300000000013</c:v>
                </c:pt>
                <c:pt idx="17">
                  <c:v>0.10898000000000008</c:v>
                </c:pt>
                <c:pt idx="18">
                  <c:v>0.14144599999999996</c:v>
                </c:pt>
                <c:pt idx="19">
                  <c:v>9.2747000000000024E-2</c:v>
                </c:pt>
                <c:pt idx="20">
                  <c:v>0.10898000000000008</c:v>
                </c:pt>
                <c:pt idx="21">
                  <c:v>0.12521300000000013</c:v>
                </c:pt>
                <c:pt idx="22">
                  <c:v>0.12521300000000013</c:v>
                </c:pt>
                <c:pt idx="23">
                  <c:v>0.10898000000000008</c:v>
                </c:pt>
                <c:pt idx="24">
                  <c:v>0.10898000000000008</c:v>
                </c:pt>
                <c:pt idx="25">
                  <c:v>0.12521300000000013</c:v>
                </c:pt>
                <c:pt idx="26">
                  <c:v>0.12521300000000013</c:v>
                </c:pt>
                <c:pt idx="27">
                  <c:v>0.14144599999999996</c:v>
                </c:pt>
                <c:pt idx="28">
                  <c:v>0.12521300000000013</c:v>
                </c:pt>
                <c:pt idx="29">
                  <c:v>0.12521300000000013</c:v>
                </c:pt>
                <c:pt idx="30">
                  <c:v>0.15767900000000012</c:v>
                </c:pt>
                <c:pt idx="31">
                  <c:v>0.12521300000000013</c:v>
                </c:pt>
                <c:pt idx="32">
                  <c:v>0.12521300000000013</c:v>
                </c:pt>
                <c:pt idx="33">
                  <c:v>0.10898000000000008</c:v>
                </c:pt>
                <c:pt idx="34">
                  <c:v>0.12521300000000013</c:v>
                </c:pt>
                <c:pt idx="35">
                  <c:v>0.10898000000000008</c:v>
                </c:pt>
                <c:pt idx="36">
                  <c:v>0.12521300000000013</c:v>
                </c:pt>
                <c:pt idx="37">
                  <c:v>0.14144599999999996</c:v>
                </c:pt>
                <c:pt idx="38">
                  <c:v>0.10898000000000008</c:v>
                </c:pt>
                <c:pt idx="39">
                  <c:v>0.10898000000000008</c:v>
                </c:pt>
                <c:pt idx="40">
                  <c:v>0.10898000000000008</c:v>
                </c:pt>
                <c:pt idx="41">
                  <c:v>0.14144599999999996</c:v>
                </c:pt>
                <c:pt idx="42">
                  <c:v>0.14144599999999996</c:v>
                </c:pt>
                <c:pt idx="43">
                  <c:v>0.10898000000000008</c:v>
                </c:pt>
                <c:pt idx="44">
                  <c:v>9.2747000000000024E-2</c:v>
                </c:pt>
                <c:pt idx="45">
                  <c:v>0.14144599999999996</c:v>
                </c:pt>
                <c:pt idx="46">
                  <c:v>0.10898000000000008</c:v>
                </c:pt>
                <c:pt idx="47">
                  <c:v>0.10898000000000008</c:v>
                </c:pt>
                <c:pt idx="48">
                  <c:v>0.14144599999999996</c:v>
                </c:pt>
                <c:pt idx="49">
                  <c:v>0.12521300000000013</c:v>
                </c:pt>
                <c:pt idx="50">
                  <c:v>0.12521300000000013</c:v>
                </c:pt>
                <c:pt idx="51">
                  <c:v>0.10898000000000008</c:v>
                </c:pt>
                <c:pt idx="52">
                  <c:v>0.10898000000000008</c:v>
                </c:pt>
                <c:pt idx="53">
                  <c:v>9.2747000000000024E-2</c:v>
                </c:pt>
                <c:pt idx="54">
                  <c:v>9.2747000000000024E-2</c:v>
                </c:pt>
                <c:pt idx="55">
                  <c:v>9.2747000000000024E-2</c:v>
                </c:pt>
                <c:pt idx="56">
                  <c:v>0.12521300000000013</c:v>
                </c:pt>
                <c:pt idx="57">
                  <c:v>0.10898000000000008</c:v>
                </c:pt>
                <c:pt idx="58">
                  <c:v>0.10898000000000008</c:v>
                </c:pt>
                <c:pt idx="59">
                  <c:v>9.2747000000000024E-2</c:v>
                </c:pt>
                <c:pt idx="60">
                  <c:v>0.10898000000000008</c:v>
                </c:pt>
                <c:pt idx="61">
                  <c:v>0.12521300000000013</c:v>
                </c:pt>
                <c:pt idx="62">
                  <c:v>0.10898000000000008</c:v>
                </c:pt>
                <c:pt idx="63">
                  <c:v>0.10898000000000008</c:v>
                </c:pt>
                <c:pt idx="64">
                  <c:v>9.2747000000000024E-2</c:v>
                </c:pt>
                <c:pt idx="65">
                  <c:v>0.10898000000000008</c:v>
                </c:pt>
                <c:pt idx="66">
                  <c:v>9.2747000000000024E-2</c:v>
                </c:pt>
                <c:pt idx="67">
                  <c:v>0.10898000000000008</c:v>
                </c:pt>
                <c:pt idx="68">
                  <c:v>0.10898000000000008</c:v>
                </c:pt>
                <c:pt idx="69">
                  <c:v>9.2747000000000024E-2</c:v>
                </c:pt>
                <c:pt idx="70">
                  <c:v>0.10898000000000008</c:v>
                </c:pt>
                <c:pt idx="71">
                  <c:v>9.2747000000000024E-2</c:v>
                </c:pt>
                <c:pt idx="72">
                  <c:v>9.2747000000000024E-2</c:v>
                </c:pt>
                <c:pt idx="73">
                  <c:v>0.12521300000000013</c:v>
                </c:pt>
                <c:pt idx="74">
                  <c:v>0.10898000000000008</c:v>
                </c:pt>
                <c:pt idx="75">
                  <c:v>9.2747000000000024E-2</c:v>
                </c:pt>
                <c:pt idx="76">
                  <c:v>0.12521300000000013</c:v>
                </c:pt>
                <c:pt idx="77">
                  <c:v>7.6513999999999971E-2</c:v>
                </c:pt>
                <c:pt idx="78">
                  <c:v>9.2747000000000024E-2</c:v>
                </c:pt>
                <c:pt idx="79">
                  <c:v>9.2747000000000024E-2</c:v>
                </c:pt>
                <c:pt idx="80">
                  <c:v>7.6513999999999971E-2</c:v>
                </c:pt>
                <c:pt idx="81">
                  <c:v>9.2747000000000024E-2</c:v>
                </c:pt>
                <c:pt idx="82">
                  <c:v>0.10898000000000008</c:v>
                </c:pt>
                <c:pt idx="83">
                  <c:v>9.2747000000000024E-2</c:v>
                </c:pt>
                <c:pt idx="84">
                  <c:v>9.2747000000000024E-2</c:v>
                </c:pt>
                <c:pt idx="85">
                  <c:v>9.2747000000000024E-2</c:v>
                </c:pt>
                <c:pt idx="86">
                  <c:v>7.6513999999999971E-2</c:v>
                </c:pt>
                <c:pt idx="87">
                  <c:v>9.2747000000000024E-2</c:v>
                </c:pt>
                <c:pt idx="88">
                  <c:v>7.6513999999999971E-2</c:v>
                </c:pt>
                <c:pt idx="89">
                  <c:v>9.2747000000000024E-2</c:v>
                </c:pt>
                <c:pt idx="90">
                  <c:v>7.6513999999999971E-2</c:v>
                </c:pt>
                <c:pt idx="91">
                  <c:v>7.6513999999999971E-2</c:v>
                </c:pt>
                <c:pt idx="92">
                  <c:v>7.6513999999999971E-2</c:v>
                </c:pt>
                <c:pt idx="93">
                  <c:v>9.2747000000000024E-2</c:v>
                </c:pt>
                <c:pt idx="94">
                  <c:v>7.6513999999999971E-2</c:v>
                </c:pt>
                <c:pt idx="95">
                  <c:v>0.10898000000000008</c:v>
                </c:pt>
                <c:pt idx="96">
                  <c:v>9.2747000000000024E-2</c:v>
                </c:pt>
                <c:pt idx="97">
                  <c:v>7.6513999999999971E-2</c:v>
                </c:pt>
                <c:pt idx="98">
                  <c:v>9.2747000000000024E-2</c:v>
                </c:pt>
                <c:pt idx="99">
                  <c:v>9.2747000000000024E-2</c:v>
                </c:pt>
                <c:pt idx="100">
                  <c:v>7.6513999999999971E-2</c:v>
                </c:pt>
                <c:pt idx="101">
                  <c:v>9.2747000000000024E-2</c:v>
                </c:pt>
                <c:pt idx="102">
                  <c:v>7.6513999999999971E-2</c:v>
                </c:pt>
                <c:pt idx="103">
                  <c:v>6.028100000000014E-2</c:v>
                </c:pt>
                <c:pt idx="104">
                  <c:v>9.2747000000000024E-2</c:v>
                </c:pt>
                <c:pt idx="105">
                  <c:v>0.10898000000000008</c:v>
                </c:pt>
                <c:pt idx="106">
                  <c:v>7.6513999999999971E-2</c:v>
                </c:pt>
                <c:pt idx="107">
                  <c:v>9.2747000000000024E-2</c:v>
                </c:pt>
                <c:pt idx="108">
                  <c:v>7.6513999999999971E-2</c:v>
                </c:pt>
                <c:pt idx="109">
                  <c:v>6.028100000000014E-2</c:v>
                </c:pt>
                <c:pt idx="110">
                  <c:v>6.028100000000014E-2</c:v>
                </c:pt>
                <c:pt idx="111">
                  <c:v>7.6513999999999971E-2</c:v>
                </c:pt>
                <c:pt idx="112">
                  <c:v>9.2747000000000024E-2</c:v>
                </c:pt>
                <c:pt idx="113">
                  <c:v>7.6513999999999971E-2</c:v>
                </c:pt>
                <c:pt idx="114">
                  <c:v>7.6513999999999971E-2</c:v>
                </c:pt>
                <c:pt idx="115">
                  <c:v>7.6513999999999971E-2</c:v>
                </c:pt>
                <c:pt idx="116">
                  <c:v>7.6513999999999971E-2</c:v>
                </c:pt>
                <c:pt idx="117">
                  <c:v>7.6513999999999971E-2</c:v>
                </c:pt>
                <c:pt idx="118">
                  <c:v>7.6513999999999971E-2</c:v>
                </c:pt>
                <c:pt idx="119">
                  <c:v>6.028100000000014E-2</c:v>
                </c:pt>
                <c:pt idx="120">
                  <c:v>6.028100000000014E-2</c:v>
                </c:pt>
                <c:pt idx="121">
                  <c:v>7.6513999999999971E-2</c:v>
                </c:pt>
                <c:pt idx="122">
                  <c:v>7.6513999999999971E-2</c:v>
                </c:pt>
                <c:pt idx="123">
                  <c:v>7.6513999999999971E-2</c:v>
                </c:pt>
                <c:pt idx="124">
                  <c:v>7.6513999999999971E-2</c:v>
                </c:pt>
                <c:pt idx="125">
                  <c:v>7.6513999999999971E-2</c:v>
                </c:pt>
                <c:pt idx="126">
                  <c:v>9.2747000000000024E-2</c:v>
                </c:pt>
                <c:pt idx="127">
                  <c:v>9.2747000000000024E-2</c:v>
                </c:pt>
                <c:pt idx="128">
                  <c:v>7.6513999999999971E-2</c:v>
                </c:pt>
                <c:pt idx="129">
                  <c:v>7.6513999999999971E-2</c:v>
                </c:pt>
                <c:pt idx="130">
                  <c:v>7.6513999999999971E-2</c:v>
                </c:pt>
                <c:pt idx="131">
                  <c:v>6.028100000000014E-2</c:v>
                </c:pt>
                <c:pt idx="132">
                  <c:v>9.2747000000000024E-2</c:v>
                </c:pt>
                <c:pt idx="133">
                  <c:v>7.6513999999999971E-2</c:v>
                </c:pt>
                <c:pt idx="134">
                  <c:v>9.2747000000000024E-2</c:v>
                </c:pt>
                <c:pt idx="135">
                  <c:v>7.6513999999999971E-2</c:v>
                </c:pt>
                <c:pt idx="136">
                  <c:v>0.10898000000000008</c:v>
                </c:pt>
                <c:pt idx="137">
                  <c:v>6.028100000000014E-2</c:v>
                </c:pt>
                <c:pt idx="138">
                  <c:v>6.028100000000014E-2</c:v>
                </c:pt>
                <c:pt idx="139">
                  <c:v>7.6513999999999971E-2</c:v>
                </c:pt>
                <c:pt idx="140">
                  <c:v>7.6513999999999971E-2</c:v>
                </c:pt>
                <c:pt idx="141">
                  <c:v>6.028100000000014E-2</c:v>
                </c:pt>
                <c:pt idx="142">
                  <c:v>6.028100000000014E-2</c:v>
                </c:pt>
                <c:pt idx="143">
                  <c:v>7.6513999999999971E-2</c:v>
                </c:pt>
                <c:pt idx="144">
                  <c:v>6.028100000000014E-2</c:v>
                </c:pt>
                <c:pt idx="145">
                  <c:v>6.028100000000014E-2</c:v>
                </c:pt>
                <c:pt idx="146">
                  <c:v>6.028100000000014E-2</c:v>
                </c:pt>
                <c:pt idx="147">
                  <c:v>7.6513999999999971E-2</c:v>
                </c:pt>
                <c:pt idx="148">
                  <c:v>6.028100000000014E-2</c:v>
                </c:pt>
                <c:pt idx="149">
                  <c:v>6.028100000000014E-2</c:v>
                </c:pt>
                <c:pt idx="150">
                  <c:v>6.028100000000014E-2</c:v>
                </c:pt>
                <c:pt idx="151">
                  <c:v>6.028100000000014E-2</c:v>
                </c:pt>
                <c:pt idx="152">
                  <c:v>6.028100000000014E-2</c:v>
                </c:pt>
                <c:pt idx="153">
                  <c:v>6.028100000000014E-2</c:v>
                </c:pt>
                <c:pt idx="154">
                  <c:v>6.028100000000014E-2</c:v>
                </c:pt>
                <c:pt idx="155">
                  <c:v>6.028100000000014E-2</c:v>
                </c:pt>
                <c:pt idx="156">
                  <c:v>6.028100000000014E-2</c:v>
                </c:pt>
                <c:pt idx="157">
                  <c:v>6.028100000000014E-2</c:v>
                </c:pt>
                <c:pt idx="158">
                  <c:v>6.028100000000014E-2</c:v>
                </c:pt>
                <c:pt idx="159">
                  <c:v>6.028100000000014E-2</c:v>
                </c:pt>
                <c:pt idx="160">
                  <c:v>6.028100000000014E-2</c:v>
                </c:pt>
                <c:pt idx="161">
                  <c:v>7.6513999999999971E-2</c:v>
                </c:pt>
                <c:pt idx="162">
                  <c:v>7.6513999999999971E-2</c:v>
                </c:pt>
                <c:pt idx="163">
                  <c:v>6.028100000000014E-2</c:v>
                </c:pt>
                <c:pt idx="164">
                  <c:v>6.028100000000014E-2</c:v>
                </c:pt>
                <c:pt idx="165">
                  <c:v>7.6513999999999971E-2</c:v>
                </c:pt>
                <c:pt idx="166">
                  <c:v>6.028100000000014E-2</c:v>
                </c:pt>
                <c:pt idx="167">
                  <c:v>7.6513999999999971E-2</c:v>
                </c:pt>
                <c:pt idx="168">
                  <c:v>6.028100000000014E-2</c:v>
                </c:pt>
                <c:pt idx="169">
                  <c:v>6.028100000000014E-2</c:v>
                </c:pt>
                <c:pt idx="170">
                  <c:v>6.028100000000014E-2</c:v>
                </c:pt>
                <c:pt idx="171">
                  <c:v>9.2747000000000024E-2</c:v>
                </c:pt>
                <c:pt idx="172">
                  <c:v>0.14144599999999996</c:v>
                </c:pt>
                <c:pt idx="173">
                  <c:v>7.6513999999999971E-2</c:v>
                </c:pt>
                <c:pt idx="174">
                  <c:v>6.028100000000014E-2</c:v>
                </c:pt>
                <c:pt idx="175">
                  <c:v>6.028100000000014E-2</c:v>
                </c:pt>
                <c:pt idx="176">
                  <c:v>7.6513999999999971E-2</c:v>
                </c:pt>
                <c:pt idx="177">
                  <c:v>6.028100000000014E-2</c:v>
                </c:pt>
                <c:pt idx="178">
                  <c:v>7.6513999999999971E-2</c:v>
                </c:pt>
                <c:pt idx="179">
                  <c:v>6.028100000000014E-2</c:v>
                </c:pt>
                <c:pt idx="180">
                  <c:v>6.028100000000014E-2</c:v>
                </c:pt>
                <c:pt idx="181">
                  <c:v>6.028100000000014E-2</c:v>
                </c:pt>
                <c:pt idx="182">
                  <c:v>7.6513999999999971E-2</c:v>
                </c:pt>
                <c:pt idx="183">
                  <c:v>6.028100000000014E-2</c:v>
                </c:pt>
                <c:pt idx="184">
                  <c:v>6.028100000000014E-2</c:v>
                </c:pt>
                <c:pt idx="185">
                  <c:v>7.6513999999999971E-2</c:v>
                </c:pt>
                <c:pt idx="186">
                  <c:v>6.028100000000014E-2</c:v>
                </c:pt>
                <c:pt idx="187">
                  <c:v>7.6513999999999971E-2</c:v>
                </c:pt>
                <c:pt idx="188">
                  <c:v>7.6513999999999971E-2</c:v>
                </c:pt>
                <c:pt idx="189">
                  <c:v>6.028100000000014E-2</c:v>
                </c:pt>
                <c:pt idx="190">
                  <c:v>7.6513999999999971E-2</c:v>
                </c:pt>
                <c:pt idx="191">
                  <c:v>9.2747000000000024E-2</c:v>
                </c:pt>
                <c:pt idx="192">
                  <c:v>6.028100000000014E-2</c:v>
                </c:pt>
                <c:pt idx="193">
                  <c:v>6.028100000000014E-2</c:v>
                </c:pt>
                <c:pt idx="194">
                  <c:v>6.028100000000014E-2</c:v>
                </c:pt>
                <c:pt idx="195">
                  <c:v>7.6513999999999971E-2</c:v>
                </c:pt>
                <c:pt idx="196">
                  <c:v>6.028100000000014E-2</c:v>
                </c:pt>
                <c:pt idx="197">
                  <c:v>7.6513999999999971E-2</c:v>
                </c:pt>
                <c:pt idx="198">
                  <c:v>9.2747000000000024E-2</c:v>
                </c:pt>
                <c:pt idx="199">
                  <c:v>7.6513999999999971E-2</c:v>
                </c:pt>
                <c:pt idx="200">
                  <c:v>7.6513999999999971E-2</c:v>
                </c:pt>
                <c:pt idx="201">
                  <c:v>7.6513999999999971E-2</c:v>
                </c:pt>
                <c:pt idx="202">
                  <c:v>6.028100000000014E-2</c:v>
                </c:pt>
                <c:pt idx="203">
                  <c:v>7.6513999999999971E-2</c:v>
                </c:pt>
                <c:pt idx="204">
                  <c:v>7.6513999999999971E-2</c:v>
                </c:pt>
                <c:pt idx="205">
                  <c:v>7.6513999999999971E-2</c:v>
                </c:pt>
                <c:pt idx="206">
                  <c:v>6.028100000000014E-2</c:v>
                </c:pt>
                <c:pt idx="207">
                  <c:v>7.6513999999999971E-2</c:v>
                </c:pt>
                <c:pt idx="208">
                  <c:v>9.2747000000000024E-2</c:v>
                </c:pt>
                <c:pt idx="209">
                  <c:v>6.028100000000014E-2</c:v>
                </c:pt>
                <c:pt idx="210">
                  <c:v>6.028100000000014E-2</c:v>
                </c:pt>
                <c:pt idx="211">
                  <c:v>9.2747000000000024E-2</c:v>
                </c:pt>
                <c:pt idx="212">
                  <c:v>0.10898000000000008</c:v>
                </c:pt>
                <c:pt idx="213">
                  <c:v>7.6513999999999971E-2</c:v>
                </c:pt>
                <c:pt idx="214">
                  <c:v>9.2747000000000024E-2</c:v>
                </c:pt>
                <c:pt idx="215">
                  <c:v>7.6513999999999971E-2</c:v>
                </c:pt>
                <c:pt idx="216">
                  <c:v>7.6513999999999971E-2</c:v>
                </c:pt>
                <c:pt idx="217">
                  <c:v>9.2747000000000024E-2</c:v>
                </c:pt>
                <c:pt idx="218">
                  <c:v>6.028100000000014E-2</c:v>
                </c:pt>
                <c:pt idx="219">
                  <c:v>6.028100000000014E-2</c:v>
                </c:pt>
                <c:pt idx="220">
                  <c:v>6.028100000000014E-2</c:v>
                </c:pt>
                <c:pt idx="221">
                  <c:v>7.6513999999999971E-2</c:v>
                </c:pt>
                <c:pt idx="222">
                  <c:v>0.12521300000000013</c:v>
                </c:pt>
                <c:pt idx="223">
                  <c:v>2.625095</c:v>
                </c:pt>
                <c:pt idx="224">
                  <c:v>21.633938000000004</c:v>
                </c:pt>
                <c:pt idx="225">
                  <c:v>67.524629000000019</c:v>
                </c:pt>
                <c:pt idx="226">
                  <c:v>120.68770400000002</c:v>
                </c:pt>
                <c:pt idx="227">
                  <c:v>185.83073299999998</c:v>
                </c:pt>
                <c:pt idx="228">
                  <c:v>233.02006400000002</c:v>
                </c:pt>
                <c:pt idx="229">
                  <c:v>252.54836299999999</c:v>
                </c:pt>
                <c:pt idx="230">
                  <c:v>251.34712100000002</c:v>
                </c:pt>
                <c:pt idx="231">
                  <c:v>235.42254800000001</c:v>
                </c:pt>
                <c:pt idx="232">
                  <c:v>211.73860100000002</c:v>
                </c:pt>
                <c:pt idx="233">
                  <c:v>185.40867499999999</c:v>
                </c:pt>
                <c:pt idx="234">
                  <c:v>160.068962</c:v>
                </c:pt>
                <c:pt idx="235">
                  <c:v>135.76816099999999</c:v>
                </c:pt>
                <c:pt idx="236">
                  <c:v>115.63924100000001</c:v>
                </c:pt>
                <c:pt idx="237">
                  <c:v>98.610824000000008</c:v>
                </c:pt>
                <c:pt idx="238">
                  <c:v>83.514134000000013</c:v>
                </c:pt>
                <c:pt idx="239">
                  <c:v>71.793908000000016</c:v>
                </c:pt>
                <c:pt idx="240">
                  <c:v>61.291157000000005</c:v>
                </c:pt>
                <c:pt idx="241">
                  <c:v>52.979861</c:v>
                </c:pt>
                <c:pt idx="242">
                  <c:v>44.587400000000002</c:v>
                </c:pt>
                <c:pt idx="243">
                  <c:v>40.415519000000003</c:v>
                </c:pt>
                <c:pt idx="244">
                  <c:v>35.594318000000001</c:v>
                </c:pt>
                <c:pt idx="245">
                  <c:v>31.487369000000005</c:v>
                </c:pt>
                <c:pt idx="246">
                  <c:v>27.948575000000002</c:v>
                </c:pt>
                <c:pt idx="247">
                  <c:v>25.059101000000005</c:v>
                </c:pt>
                <c:pt idx="248">
                  <c:v>22.640384000000005</c:v>
                </c:pt>
                <c:pt idx="249">
                  <c:v>20.416463000000004</c:v>
                </c:pt>
                <c:pt idx="250">
                  <c:v>18.517202000000005</c:v>
                </c:pt>
                <c:pt idx="251">
                  <c:v>16.942601000000003</c:v>
                </c:pt>
                <c:pt idx="252">
                  <c:v>15.514097000000001</c:v>
                </c:pt>
                <c:pt idx="253">
                  <c:v>14.247923000000002</c:v>
                </c:pt>
                <c:pt idx="254">
                  <c:v>13.160312000000001</c:v>
                </c:pt>
                <c:pt idx="255">
                  <c:v>12.186332</c:v>
                </c:pt>
                <c:pt idx="256">
                  <c:v>11.277284000000002</c:v>
                </c:pt>
                <c:pt idx="257">
                  <c:v>10.514333000000001</c:v>
                </c:pt>
                <c:pt idx="258">
                  <c:v>9.7838480000000008</c:v>
                </c:pt>
                <c:pt idx="259">
                  <c:v>9.2156930000000017</c:v>
                </c:pt>
                <c:pt idx="260">
                  <c:v>8.6637710000000006</c:v>
                </c:pt>
                <c:pt idx="261">
                  <c:v>8.1280820000000009</c:v>
                </c:pt>
                <c:pt idx="262">
                  <c:v>7.6897909999999996</c:v>
                </c:pt>
                <c:pt idx="263">
                  <c:v>7.2839660000000013</c:v>
                </c:pt>
                <c:pt idx="264">
                  <c:v>6.8619080000000006</c:v>
                </c:pt>
                <c:pt idx="265">
                  <c:v>6.5047820000000005</c:v>
                </c:pt>
                <c:pt idx="266">
                  <c:v>6.1801220000000008</c:v>
                </c:pt>
                <c:pt idx="267">
                  <c:v>5.8879279999999996</c:v>
                </c:pt>
                <c:pt idx="268">
                  <c:v>5.6119669999999999</c:v>
                </c:pt>
                <c:pt idx="269">
                  <c:v>5.352239</c:v>
                </c:pt>
                <c:pt idx="270">
                  <c:v>5.1087439999999997</c:v>
                </c:pt>
                <c:pt idx="271">
                  <c:v>4.9139480000000004</c:v>
                </c:pt>
                <c:pt idx="272">
                  <c:v>4.6866860000000008</c:v>
                </c:pt>
                <c:pt idx="273">
                  <c:v>4.4918900000000006</c:v>
                </c:pt>
                <c:pt idx="274">
                  <c:v>4.3295599999999999</c:v>
                </c:pt>
                <c:pt idx="275">
                  <c:v>4.1347640000000006</c:v>
                </c:pt>
                <c:pt idx="276">
                  <c:v>4.0211329999999998</c:v>
                </c:pt>
                <c:pt idx="277">
                  <c:v>3.858803</c:v>
                </c:pt>
                <c:pt idx="278">
                  <c:v>3.7289389999999996</c:v>
                </c:pt>
                <c:pt idx="279">
                  <c:v>3.599075</c:v>
                </c:pt>
                <c:pt idx="280">
                  <c:v>3.4692110000000005</c:v>
                </c:pt>
                <c:pt idx="281">
                  <c:v>3.3718130000000004</c:v>
                </c:pt>
                <c:pt idx="282">
                  <c:v>3.2581819999999997</c:v>
                </c:pt>
                <c:pt idx="283">
                  <c:v>3.1607839999999996</c:v>
                </c:pt>
                <c:pt idx="284">
                  <c:v>3.0633860000000004</c:v>
                </c:pt>
                <c:pt idx="285">
                  <c:v>2.982221</c:v>
                </c:pt>
                <c:pt idx="286">
                  <c:v>2.8848229999999999</c:v>
                </c:pt>
                <c:pt idx="287">
                  <c:v>2.8036580000000004</c:v>
                </c:pt>
                <c:pt idx="288">
                  <c:v>2.7224930000000009</c:v>
                </c:pt>
                <c:pt idx="289">
                  <c:v>2.673794</c:v>
                </c:pt>
                <c:pt idx="290">
                  <c:v>2.5926290000000005</c:v>
                </c:pt>
                <c:pt idx="291">
                  <c:v>2.5276969999999999</c:v>
                </c:pt>
                <c:pt idx="292">
                  <c:v>2.4465320000000004</c:v>
                </c:pt>
                <c:pt idx="293">
                  <c:v>2.3978330000000003</c:v>
                </c:pt>
                <c:pt idx="294">
                  <c:v>2.3491340000000003</c:v>
                </c:pt>
                <c:pt idx="295">
                  <c:v>2.2842020000000005</c:v>
                </c:pt>
                <c:pt idx="296">
                  <c:v>2.2355030000000005</c:v>
                </c:pt>
                <c:pt idx="297">
                  <c:v>2.1868040000000004</c:v>
                </c:pt>
                <c:pt idx="298">
                  <c:v>2.1218719999999998</c:v>
                </c:pt>
                <c:pt idx="299">
                  <c:v>2.0894060000000003</c:v>
                </c:pt>
                <c:pt idx="300">
                  <c:v>2.0407070000000003</c:v>
                </c:pt>
                <c:pt idx="301">
                  <c:v>2.0082409999999999</c:v>
                </c:pt>
                <c:pt idx="302">
                  <c:v>1.9595420000000001</c:v>
                </c:pt>
                <c:pt idx="303">
                  <c:v>1.9270760000000002</c:v>
                </c:pt>
                <c:pt idx="304">
                  <c:v>1.8946100000000003</c:v>
                </c:pt>
                <c:pt idx="305">
                  <c:v>1.862144</c:v>
                </c:pt>
                <c:pt idx="306">
                  <c:v>1.7972120000000003</c:v>
                </c:pt>
                <c:pt idx="307">
                  <c:v>1.7809790000000001</c:v>
                </c:pt>
                <c:pt idx="308">
                  <c:v>1.7485130000000002</c:v>
                </c:pt>
                <c:pt idx="309">
                  <c:v>1.7160470000000003</c:v>
                </c:pt>
                <c:pt idx="310">
                  <c:v>1.683581</c:v>
                </c:pt>
                <c:pt idx="311">
                  <c:v>1.6511150000000001</c:v>
                </c:pt>
                <c:pt idx="312">
                  <c:v>1.6348820000000004</c:v>
                </c:pt>
                <c:pt idx="313">
                  <c:v>1.6186490000000002</c:v>
                </c:pt>
                <c:pt idx="314">
                  <c:v>1.5861830000000003</c:v>
                </c:pt>
                <c:pt idx="315">
                  <c:v>1.5699500000000002</c:v>
                </c:pt>
                <c:pt idx="316">
                  <c:v>1.5212510000000001</c:v>
                </c:pt>
                <c:pt idx="317">
                  <c:v>1.5050180000000004</c:v>
                </c:pt>
                <c:pt idx="318">
                  <c:v>1.4887850000000002</c:v>
                </c:pt>
                <c:pt idx="319">
                  <c:v>1.4563190000000004</c:v>
                </c:pt>
                <c:pt idx="320">
                  <c:v>1.4400860000000002</c:v>
                </c:pt>
                <c:pt idx="321">
                  <c:v>1.4076200000000003</c:v>
                </c:pt>
                <c:pt idx="322">
                  <c:v>1.3913870000000002</c:v>
                </c:pt>
                <c:pt idx="323">
                  <c:v>1.3589210000000003</c:v>
                </c:pt>
                <c:pt idx="324">
                  <c:v>1.3589210000000003</c:v>
                </c:pt>
                <c:pt idx="325">
                  <c:v>1.3426880000000001</c:v>
                </c:pt>
                <c:pt idx="326">
                  <c:v>1.3102220000000002</c:v>
                </c:pt>
                <c:pt idx="327">
                  <c:v>1.2939890000000001</c:v>
                </c:pt>
                <c:pt idx="328">
                  <c:v>1.2939890000000001</c:v>
                </c:pt>
                <c:pt idx="329">
                  <c:v>1.2615230000000002</c:v>
                </c:pt>
                <c:pt idx="330">
                  <c:v>1.24529</c:v>
                </c:pt>
                <c:pt idx="331">
                  <c:v>1.2290570000000003</c:v>
                </c:pt>
                <c:pt idx="332">
                  <c:v>1.2128240000000001</c:v>
                </c:pt>
                <c:pt idx="333">
                  <c:v>1.196591</c:v>
                </c:pt>
                <c:pt idx="334">
                  <c:v>1.1803580000000002</c:v>
                </c:pt>
                <c:pt idx="335">
                  <c:v>1.1803580000000002</c:v>
                </c:pt>
                <c:pt idx="336">
                  <c:v>1.1478919999999999</c:v>
                </c:pt>
                <c:pt idx="337">
                  <c:v>1.1316590000000002</c:v>
                </c:pt>
                <c:pt idx="338">
                  <c:v>1.1154260000000003</c:v>
                </c:pt>
                <c:pt idx="339">
                  <c:v>1.1154260000000003</c:v>
                </c:pt>
                <c:pt idx="340">
                  <c:v>1.0991930000000001</c:v>
                </c:pt>
                <c:pt idx="341">
                  <c:v>1.0829600000000001</c:v>
                </c:pt>
                <c:pt idx="342">
                  <c:v>1.0829600000000001</c:v>
                </c:pt>
                <c:pt idx="343">
                  <c:v>1.0667270000000002</c:v>
                </c:pt>
                <c:pt idx="344">
                  <c:v>1.050494</c:v>
                </c:pt>
                <c:pt idx="345">
                  <c:v>1.0342610000000003</c:v>
                </c:pt>
                <c:pt idx="346">
                  <c:v>1.0180279999999999</c:v>
                </c:pt>
                <c:pt idx="347">
                  <c:v>1.0180279999999999</c:v>
                </c:pt>
                <c:pt idx="348">
                  <c:v>1.0017950000000002</c:v>
                </c:pt>
                <c:pt idx="349">
                  <c:v>0.98556200000000027</c:v>
                </c:pt>
                <c:pt idx="350">
                  <c:v>0.98556200000000027</c:v>
                </c:pt>
                <c:pt idx="351">
                  <c:v>0.98556200000000027</c:v>
                </c:pt>
                <c:pt idx="352">
                  <c:v>0.96932900000000011</c:v>
                </c:pt>
                <c:pt idx="353">
                  <c:v>0.95309600000000017</c:v>
                </c:pt>
                <c:pt idx="354">
                  <c:v>0.93686300000000022</c:v>
                </c:pt>
                <c:pt idx="355">
                  <c:v>0.92063000000000006</c:v>
                </c:pt>
                <c:pt idx="356">
                  <c:v>0.92063000000000006</c:v>
                </c:pt>
                <c:pt idx="357">
                  <c:v>0.92063000000000006</c:v>
                </c:pt>
                <c:pt idx="358">
                  <c:v>0.90439700000000012</c:v>
                </c:pt>
                <c:pt idx="359">
                  <c:v>0.90439700000000012</c:v>
                </c:pt>
                <c:pt idx="360">
                  <c:v>0.88816400000000018</c:v>
                </c:pt>
                <c:pt idx="361">
                  <c:v>0.87193100000000001</c:v>
                </c:pt>
                <c:pt idx="362">
                  <c:v>0.87193100000000001</c:v>
                </c:pt>
                <c:pt idx="363">
                  <c:v>0.87193100000000001</c:v>
                </c:pt>
                <c:pt idx="364">
                  <c:v>0.85569800000000007</c:v>
                </c:pt>
                <c:pt idx="365">
                  <c:v>0.83946500000000035</c:v>
                </c:pt>
                <c:pt idx="366">
                  <c:v>0.83946500000000035</c:v>
                </c:pt>
                <c:pt idx="367">
                  <c:v>0.83946500000000035</c:v>
                </c:pt>
                <c:pt idx="368">
                  <c:v>0.82323199999999996</c:v>
                </c:pt>
                <c:pt idx="369">
                  <c:v>0.82323199999999996</c:v>
                </c:pt>
                <c:pt idx="370">
                  <c:v>0.80699900000000024</c:v>
                </c:pt>
                <c:pt idx="371">
                  <c:v>0.80699900000000024</c:v>
                </c:pt>
                <c:pt idx="372">
                  <c:v>0.7907660000000003</c:v>
                </c:pt>
                <c:pt idx="373">
                  <c:v>0.77453300000000014</c:v>
                </c:pt>
                <c:pt idx="374">
                  <c:v>0.77453300000000014</c:v>
                </c:pt>
                <c:pt idx="375">
                  <c:v>0.77453300000000014</c:v>
                </c:pt>
                <c:pt idx="376">
                  <c:v>0.77453300000000014</c:v>
                </c:pt>
                <c:pt idx="377">
                  <c:v>0.7583000000000002</c:v>
                </c:pt>
                <c:pt idx="378">
                  <c:v>0.7583000000000002</c:v>
                </c:pt>
                <c:pt idx="379">
                  <c:v>0.7583000000000002</c:v>
                </c:pt>
                <c:pt idx="380">
                  <c:v>0.7583000000000002</c:v>
                </c:pt>
                <c:pt idx="381">
                  <c:v>0.7583000000000002</c:v>
                </c:pt>
                <c:pt idx="382">
                  <c:v>0.72583400000000009</c:v>
                </c:pt>
                <c:pt idx="383">
                  <c:v>0.74206700000000025</c:v>
                </c:pt>
                <c:pt idx="384">
                  <c:v>0.72583400000000009</c:v>
                </c:pt>
                <c:pt idx="385">
                  <c:v>0.7583000000000002</c:v>
                </c:pt>
                <c:pt idx="386">
                  <c:v>0.72583400000000009</c:v>
                </c:pt>
                <c:pt idx="387">
                  <c:v>0.70960100000000015</c:v>
                </c:pt>
                <c:pt idx="388">
                  <c:v>0.74206700000000025</c:v>
                </c:pt>
                <c:pt idx="389">
                  <c:v>0.70960100000000015</c:v>
                </c:pt>
                <c:pt idx="390">
                  <c:v>0.70960100000000015</c:v>
                </c:pt>
                <c:pt idx="391">
                  <c:v>0.72583400000000009</c:v>
                </c:pt>
                <c:pt idx="392">
                  <c:v>0.69336799999999998</c:v>
                </c:pt>
                <c:pt idx="393">
                  <c:v>0.69336799999999998</c:v>
                </c:pt>
                <c:pt idx="394">
                  <c:v>0.69336799999999998</c:v>
                </c:pt>
                <c:pt idx="395">
                  <c:v>0.74206700000000025</c:v>
                </c:pt>
                <c:pt idx="396">
                  <c:v>0.72583400000000009</c:v>
                </c:pt>
                <c:pt idx="397">
                  <c:v>0.69336799999999998</c:v>
                </c:pt>
                <c:pt idx="398">
                  <c:v>0.70960100000000015</c:v>
                </c:pt>
                <c:pt idx="399">
                  <c:v>0.70960100000000015</c:v>
                </c:pt>
                <c:pt idx="400">
                  <c:v>0.67713500000000004</c:v>
                </c:pt>
                <c:pt idx="401">
                  <c:v>0.69336799999999998</c:v>
                </c:pt>
                <c:pt idx="402">
                  <c:v>0.7583000000000002</c:v>
                </c:pt>
                <c:pt idx="403">
                  <c:v>0.74206700000000025</c:v>
                </c:pt>
                <c:pt idx="404">
                  <c:v>0.74206700000000025</c:v>
                </c:pt>
                <c:pt idx="405">
                  <c:v>0.70960100000000015</c:v>
                </c:pt>
                <c:pt idx="406">
                  <c:v>0.74206700000000025</c:v>
                </c:pt>
                <c:pt idx="407">
                  <c:v>0.70960100000000015</c:v>
                </c:pt>
                <c:pt idx="408">
                  <c:v>0.72583400000000009</c:v>
                </c:pt>
                <c:pt idx="409">
                  <c:v>0.72583400000000009</c:v>
                </c:pt>
                <c:pt idx="410">
                  <c:v>0.7583000000000002</c:v>
                </c:pt>
                <c:pt idx="411">
                  <c:v>0.72583400000000009</c:v>
                </c:pt>
                <c:pt idx="412">
                  <c:v>0.74206700000000025</c:v>
                </c:pt>
                <c:pt idx="413">
                  <c:v>0.7583000000000002</c:v>
                </c:pt>
                <c:pt idx="414">
                  <c:v>0.72583400000000009</c:v>
                </c:pt>
                <c:pt idx="415">
                  <c:v>0.77453300000000014</c:v>
                </c:pt>
                <c:pt idx="416">
                  <c:v>0.74206700000000025</c:v>
                </c:pt>
                <c:pt idx="417">
                  <c:v>0.72583400000000009</c:v>
                </c:pt>
                <c:pt idx="418">
                  <c:v>0.77453300000000014</c:v>
                </c:pt>
                <c:pt idx="419">
                  <c:v>0.74206700000000025</c:v>
                </c:pt>
                <c:pt idx="420">
                  <c:v>0.72583400000000009</c:v>
                </c:pt>
                <c:pt idx="421">
                  <c:v>0.69336799999999998</c:v>
                </c:pt>
                <c:pt idx="422">
                  <c:v>0.70960100000000015</c:v>
                </c:pt>
                <c:pt idx="423">
                  <c:v>0.72583400000000009</c:v>
                </c:pt>
                <c:pt idx="424">
                  <c:v>0.74206700000000025</c:v>
                </c:pt>
                <c:pt idx="425">
                  <c:v>0.72583400000000009</c:v>
                </c:pt>
                <c:pt idx="426">
                  <c:v>0.72583400000000009</c:v>
                </c:pt>
                <c:pt idx="427">
                  <c:v>0.72583400000000009</c:v>
                </c:pt>
                <c:pt idx="428">
                  <c:v>0.67713500000000004</c:v>
                </c:pt>
                <c:pt idx="429">
                  <c:v>0.72583400000000009</c:v>
                </c:pt>
                <c:pt idx="430">
                  <c:v>0.69336799999999998</c:v>
                </c:pt>
                <c:pt idx="431">
                  <c:v>0.7583000000000002</c:v>
                </c:pt>
                <c:pt idx="432">
                  <c:v>0.69336799999999998</c:v>
                </c:pt>
                <c:pt idx="433">
                  <c:v>0.67713500000000004</c:v>
                </c:pt>
                <c:pt idx="434">
                  <c:v>0.61220300000000027</c:v>
                </c:pt>
                <c:pt idx="435">
                  <c:v>0.64466899999999994</c:v>
                </c:pt>
                <c:pt idx="436">
                  <c:v>0.64466899999999994</c:v>
                </c:pt>
                <c:pt idx="437">
                  <c:v>0.62843599999999999</c:v>
                </c:pt>
                <c:pt idx="438">
                  <c:v>0.6609020000000001</c:v>
                </c:pt>
                <c:pt idx="439">
                  <c:v>0.62843599999999999</c:v>
                </c:pt>
                <c:pt idx="440">
                  <c:v>0.62843599999999999</c:v>
                </c:pt>
                <c:pt idx="441">
                  <c:v>0.62843599999999999</c:v>
                </c:pt>
                <c:pt idx="442">
                  <c:v>0.59597000000000011</c:v>
                </c:pt>
                <c:pt idx="443">
                  <c:v>0.59597000000000011</c:v>
                </c:pt>
                <c:pt idx="444">
                  <c:v>0.61220300000000027</c:v>
                </c:pt>
                <c:pt idx="445">
                  <c:v>0.64466899999999994</c:v>
                </c:pt>
                <c:pt idx="446">
                  <c:v>0.57973700000000017</c:v>
                </c:pt>
                <c:pt idx="447">
                  <c:v>0.59597000000000011</c:v>
                </c:pt>
                <c:pt idx="448">
                  <c:v>0.57973700000000017</c:v>
                </c:pt>
                <c:pt idx="449">
                  <c:v>0.64466899999999994</c:v>
                </c:pt>
                <c:pt idx="450">
                  <c:v>0.59597000000000011</c:v>
                </c:pt>
                <c:pt idx="451">
                  <c:v>0.59597000000000011</c:v>
                </c:pt>
                <c:pt idx="452">
                  <c:v>0.64466899999999994</c:v>
                </c:pt>
                <c:pt idx="453">
                  <c:v>0.54727100000000006</c:v>
                </c:pt>
                <c:pt idx="454">
                  <c:v>0.59597000000000011</c:v>
                </c:pt>
                <c:pt idx="455">
                  <c:v>0.54727100000000006</c:v>
                </c:pt>
                <c:pt idx="456">
                  <c:v>0.56350400000000023</c:v>
                </c:pt>
                <c:pt idx="457">
                  <c:v>0.54727100000000006</c:v>
                </c:pt>
                <c:pt idx="458">
                  <c:v>0.56350400000000023</c:v>
                </c:pt>
                <c:pt idx="459">
                  <c:v>0.54727100000000006</c:v>
                </c:pt>
                <c:pt idx="460">
                  <c:v>0.53103800000000012</c:v>
                </c:pt>
                <c:pt idx="461">
                  <c:v>0.57973700000000017</c:v>
                </c:pt>
                <c:pt idx="462">
                  <c:v>0.54727100000000006</c:v>
                </c:pt>
                <c:pt idx="463">
                  <c:v>0.53103800000000012</c:v>
                </c:pt>
                <c:pt idx="464">
                  <c:v>0.54727100000000006</c:v>
                </c:pt>
                <c:pt idx="465">
                  <c:v>0.51480500000000018</c:v>
                </c:pt>
                <c:pt idx="466">
                  <c:v>0.51480500000000018</c:v>
                </c:pt>
                <c:pt idx="467">
                  <c:v>0.53103800000000012</c:v>
                </c:pt>
                <c:pt idx="468">
                  <c:v>0.53103800000000012</c:v>
                </c:pt>
                <c:pt idx="469">
                  <c:v>0.51480500000000018</c:v>
                </c:pt>
                <c:pt idx="470">
                  <c:v>0.54727100000000006</c:v>
                </c:pt>
                <c:pt idx="471">
                  <c:v>0.51480500000000018</c:v>
                </c:pt>
                <c:pt idx="472">
                  <c:v>0.51480500000000018</c:v>
                </c:pt>
                <c:pt idx="473">
                  <c:v>0.49857200000000002</c:v>
                </c:pt>
                <c:pt idx="474">
                  <c:v>0.51480500000000018</c:v>
                </c:pt>
                <c:pt idx="475">
                  <c:v>0.54727100000000006</c:v>
                </c:pt>
                <c:pt idx="476">
                  <c:v>0.53103800000000012</c:v>
                </c:pt>
                <c:pt idx="477">
                  <c:v>0.53103800000000012</c:v>
                </c:pt>
                <c:pt idx="478">
                  <c:v>0.54727100000000006</c:v>
                </c:pt>
                <c:pt idx="479">
                  <c:v>0.51480500000000018</c:v>
                </c:pt>
                <c:pt idx="480">
                  <c:v>0.51480500000000018</c:v>
                </c:pt>
                <c:pt idx="481">
                  <c:v>0.54727100000000006</c:v>
                </c:pt>
                <c:pt idx="482">
                  <c:v>0.51480500000000018</c:v>
                </c:pt>
                <c:pt idx="483">
                  <c:v>0.53103800000000012</c:v>
                </c:pt>
                <c:pt idx="484">
                  <c:v>0.48233900000000007</c:v>
                </c:pt>
                <c:pt idx="485">
                  <c:v>0.51480500000000018</c:v>
                </c:pt>
                <c:pt idx="486">
                  <c:v>0.49857200000000002</c:v>
                </c:pt>
                <c:pt idx="487">
                  <c:v>0.48233900000000007</c:v>
                </c:pt>
                <c:pt idx="488">
                  <c:v>0.46610600000000013</c:v>
                </c:pt>
                <c:pt idx="489">
                  <c:v>0.48233900000000007</c:v>
                </c:pt>
                <c:pt idx="490">
                  <c:v>0.49857200000000002</c:v>
                </c:pt>
                <c:pt idx="491">
                  <c:v>0.49857200000000002</c:v>
                </c:pt>
                <c:pt idx="492">
                  <c:v>0.48233900000000007</c:v>
                </c:pt>
                <c:pt idx="493">
                  <c:v>0.46610600000000013</c:v>
                </c:pt>
                <c:pt idx="494">
                  <c:v>0.49857200000000002</c:v>
                </c:pt>
                <c:pt idx="495">
                  <c:v>0.43364000000000003</c:v>
                </c:pt>
                <c:pt idx="496">
                  <c:v>0.46610600000000013</c:v>
                </c:pt>
                <c:pt idx="497">
                  <c:v>0.46610600000000013</c:v>
                </c:pt>
                <c:pt idx="498">
                  <c:v>0.46610600000000013</c:v>
                </c:pt>
                <c:pt idx="499">
                  <c:v>0.48233900000000007</c:v>
                </c:pt>
                <c:pt idx="500">
                  <c:v>0.49857200000000002</c:v>
                </c:pt>
                <c:pt idx="501">
                  <c:v>0.44987299999999997</c:v>
                </c:pt>
                <c:pt idx="502">
                  <c:v>0.46610600000000013</c:v>
                </c:pt>
                <c:pt idx="503">
                  <c:v>0.46610600000000013</c:v>
                </c:pt>
                <c:pt idx="504">
                  <c:v>0.43364000000000003</c:v>
                </c:pt>
                <c:pt idx="505">
                  <c:v>0.48233900000000007</c:v>
                </c:pt>
                <c:pt idx="506">
                  <c:v>0.44987299999999997</c:v>
                </c:pt>
                <c:pt idx="507">
                  <c:v>0.43364000000000003</c:v>
                </c:pt>
                <c:pt idx="508">
                  <c:v>0.46610600000000013</c:v>
                </c:pt>
                <c:pt idx="509">
                  <c:v>0.48233900000000007</c:v>
                </c:pt>
                <c:pt idx="510">
                  <c:v>0.44987299999999997</c:v>
                </c:pt>
                <c:pt idx="511">
                  <c:v>0.46610600000000013</c:v>
                </c:pt>
                <c:pt idx="512">
                  <c:v>0.44987299999999997</c:v>
                </c:pt>
                <c:pt idx="513">
                  <c:v>0.43364000000000003</c:v>
                </c:pt>
                <c:pt idx="514">
                  <c:v>0.48233900000000007</c:v>
                </c:pt>
                <c:pt idx="515">
                  <c:v>0.44987299999999997</c:v>
                </c:pt>
                <c:pt idx="516">
                  <c:v>0.44987299999999997</c:v>
                </c:pt>
                <c:pt idx="517">
                  <c:v>0.44987299999999997</c:v>
                </c:pt>
                <c:pt idx="518">
                  <c:v>0.43364000000000003</c:v>
                </c:pt>
                <c:pt idx="519">
                  <c:v>0.43364000000000003</c:v>
                </c:pt>
                <c:pt idx="520">
                  <c:v>0.43364000000000003</c:v>
                </c:pt>
                <c:pt idx="521">
                  <c:v>0.43364000000000003</c:v>
                </c:pt>
                <c:pt idx="522">
                  <c:v>0.40117400000000014</c:v>
                </c:pt>
                <c:pt idx="523">
                  <c:v>0.43364000000000003</c:v>
                </c:pt>
                <c:pt idx="524">
                  <c:v>0.44987299999999997</c:v>
                </c:pt>
                <c:pt idx="525">
                  <c:v>0.48233900000000007</c:v>
                </c:pt>
                <c:pt idx="526">
                  <c:v>0.43364000000000003</c:v>
                </c:pt>
                <c:pt idx="527">
                  <c:v>0.44987299999999997</c:v>
                </c:pt>
                <c:pt idx="528">
                  <c:v>0.48233900000000007</c:v>
                </c:pt>
                <c:pt idx="529">
                  <c:v>0.44987299999999997</c:v>
                </c:pt>
                <c:pt idx="530">
                  <c:v>0.44987299999999997</c:v>
                </c:pt>
                <c:pt idx="531">
                  <c:v>0.43364000000000003</c:v>
                </c:pt>
                <c:pt idx="532">
                  <c:v>0.46610600000000013</c:v>
                </c:pt>
                <c:pt idx="533">
                  <c:v>0.49857200000000002</c:v>
                </c:pt>
                <c:pt idx="534">
                  <c:v>0.43364000000000003</c:v>
                </c:pt>
                <c:pt idx="535">
                  <c:v>0.46610600000000013</c:v>
                </c:pt>
                <c:pt idx="536">
                  <c:v>0.40117400000000014</c:v>
                </c:pt>
                <c:pt idx="537">
                  <c:v>0.44987299999999997</c:v>
                </c:pt>
                <c:pt idx="538">
                  <c:v>0.43364000000000003</c:v>
                </c:pt>
                <c:pt idx="539">
                  <c:v>0.48233900000000007</c:v>
                </c:pt>
                <c:pt idx="540">
                  <c:v>0.44987299999999997</c:v>
                </c:pt>
                <c:pt idx="541">
                  <c:v>0.41740700000000031</c:v>
                </c:pt>
                <c:pt idx="542">
                  <c:v>0.40117400000000014</c:v>
                </c:pt>
                <c:pt idx="543">
                  <c:v>0.43364000000000003</c:v>
                </c:pt>
                <c:pt idx="544">
                  <c:v>0.44987299999999997</c:v>
                </c:pt>
                <c:pt idx="545">
                  <c:v>0.40117400000000014</c:v>
                </c:pt>
                <c:pt idx="546">
                  <c:v>0.46610600000000013</c:v>
                </c:pt>
                <c:pt idx="547">
                  <c:v>0.44987299999999997</c:v>
                </c:pt>
                <c:pt idx="548">
                  <c:v>0.48233900000000007</c:v>
                </c:pt>
                <c:pt idx="549">
                  <c:v>0.3849410000000002</c:v>
                </c:pt>
                <c:pt idx="550">
                  <c:v>0.41740700000000031</c:v>
                </c:pt>
                <c:pt idx="551">
                  <c:v>0.44987299999999997</c:v>
                </c:pt>
                <c:pt idx="552">
                  <c:v>0.36870800000000004</c:v>
                </c:pt>
                <c:pt idx="553">
                  <c:v>0.41740700000000031</c:v>
                </c:pt>
                <c:pt idx="554">
                  <c:v>0.41740700000000031</c:v>
                </c:pt>
                <c:pt idx="555">
                  <c:v>0.43364000000000003</c:v>
                </c:pt>
                <c:pt idx="556">
                  <c:v>0.41740700000000031</c:v>
                </c:pt>
                <c:pt idx="557">
                  <c:v>0.41740700000000031</c:v>
                </c:pt>
                <c:pt idx="558">
                  <c:v>0.41740700000000031</c:v>
                </c:pt>
                <c:pt idx="559">
                  <c:v>0.40117400000000014</c:v>
                </c:pt>
                <c:pt idx="560">
                  <c:v>0.40117400000000014</c:v>
                </c:pt>
                <c:pt idx="561">
                  <c:v>0.41740700000000031</c:v>
                </c:pt>
                <c:pt idx="562">
                  <c:v>0.3849410000000002</c:v>
                </c:pt>
                <c:pt idx="563">
                  <c:v>0.44987299999999997</c:v>
                </c:pt>
                <c:pt idx="564">
                  <c:v>0.40117400000000014</c:v>
                </c:pt>
                <c:pt idx="565">
                  <c:v>0.40117400000000014</c:v>
                </c:pt>
                <c:pt idx="566">
                  <c:v>0.36870800000000004</c:v>
                </c:pt>
                <c:pt idx="567">
                  <c:v>0.41740700000000031</c:v>
                </c:pt>
                <c:pt idx="568">
                  <c:v>0.35247500000000009</c:v>
                </c:pt>
                <c:pt idx="569">
                  <c:v>0.41740700000000031</c:v>
                </c:pt>
                <c:pt idx="570">
                  <c:v>0.36870800000000004</c:v>
                </c:pt>
                <c:pt idx="571">
                  <c:v>0.36870800000000004</c:v>
                </c:pt>
                <c:pt idx="572">
                  <c:v>0.35247500000000009</c:v>
                </c:pt>
                <c:pt idx="573">
                  <c:v>0.40117400000000014</c:v>
                </c:pt>
                <c:pt idx="574">
                  <c:v>0.33624200000000015</c:v>
                </c:pt>
                <c:pt idx="575">
                  <c:v>0.3849410000000002</c:v>
                </c:pt>
                <c:pt idx="576">
                  <c:v>0.40117400000000014</c:v>
                </c:pt>
                <c:pt idx="577">
                  <c:v>0.35247500000000009</c:v>
                </c:pt>
                <c:pt idx="578">
                  <c:v>0.40117400000000014</c:v>
                </c:pt>
                <c:pt idx="579">
                  <c:v>0.36870800000000004</c:v>
                </c:pt>
                <c:pt idx="580">
                  <c:v>0.33624200000000015</c:v>
                </c:pt>
                <c:pt idx="581">
                  <c:v>0.35247500000000009</c:v>
                </c:pt>
                <c:pt idx="582">
                  <c:v>0.35247500000000009</c:v>
                </c:pt>
                <c:pt idx="583">
                  <c:v>0.36870800000000004</c:v>
                </c:pt>
                <c:pt idx="584">
                  <c:v>0.33624200000000015</c:v>
                </c:pt>
                <c:pt idx="585">
                  <c:v>0.35247500000000009</c:v>
                </c:pt>
                <c:pt idx="586">
                  <c:v>0.35247500000000009</c:v>
                </c:pt>
                <c:pt idx="587">
                  <c:v>0.3849410000000002</c:v>
                </c:pt>
                <c:pt idx="588">
                  <c:v>0.3849410000000002</c:v>
                </c:pt>
                <c:pt idx="589">
                  <c:v>0.33624200000000015</c:v>
                </c:pt>
                <c:pt idx="590">
                  <c:v>0.3849410000000002</c:v>
                </c:pt>
                <c:pt idx="591">
                  <c:v>0.36870800000000004</c:v>
                </c:pt>
                <c:pt idx="592">
                  <c:v>0.3849410000000002</c:v>
                </c:pt>
                <c:pt idx="593">
                  <c:v>0.3849410000000002</c:v>
                </c:pt>
                <c:pt idx="594">
                  <c:v>0.35247500000000009</c:v>
                </c:pt>
                <c:pt idx="595">
                  <c:v>0.33624200000000015</c:v>
                </c:pt>
                <c:pt idx="596">
                  <c:v>0.32000900000000021</c:v>
                </c:pt>
                <c:pt idx="597">
                  <c:v>0.35247500000000009</c:v>
                </c:pt>
                <c:pt idx="598">
                  <c:v>0.35247500000000009</c:v>
                </c:pt>
                <c:pt idx="599">
                  <c:v>0.35247500000000009</c:v>
                </c:pt>
                <c:pt idx="600">
                  <c:v>0.36870800000000004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8-E04A-B719-173FC0DF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00895"/>
        <c:axId val="1820096735"/>
      </c:scatterChart>
      <c:valAx>
        <c:axId val="1820100895"/>
        <c:scaling>
          <c:orientation val="minMax"/>
          <c:max val="0.78"/>
          <c:min val="0.69000000000000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96735"/>
        <c:crosses val="autoZero"/>
        <c:crossBetween val="midCat"/>
      </c:valAx>
      <c:valAx>
        <c:axId val="18200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REshade COBB (Yoko)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'REshade COBB'!$B$16:$B$616</c:f>
              <c:numCache>
                <c:formatCode>h:mm:ss</c:formatCode>
                <c:ptCount val="601"/>
                <c:pt idx="0">
                  <c:v>0.64583333333333337</c:v>
                </c:pt>
                <c:pt idx="1">
                  <c:v>0.64618055555555554</c:v>
                </c:pt>
                <c:pt idx="2">
                  <c:v>0.64652777777777781</c:v>
                </c:pt>
                <c:pt idx="3">
                  <c:v>0.64687499999999998</c:v>
                </c:pt>
                <c:pt idx="4">
                  <c:v>0.64722222222222225</c:v>
                </c:pt>
                <c:pt idx="5">
                  <c:v>0.64756944444444442</c:v>
                </c:pt>
                <c:pt idx="6">
                  <c:v>0.6479166666666667</c:v>
                </c:pt>
                <c:pt idx="7">
                  <c:v>0.64826388888888886</c:v>
                </c:pt>
                <c:pt idx="8">
                  <c:v>0.64861111111111114</c:v>
                </c:pt>
                <c:pt idx="9">
                  <c:v>0.6489583333333333</c:v>
                </c:pt>
                <c:pt idx="10">
                  <c:v>0.64930555555555558</c:v>
                </c:pt>
                <c:pt idx="11">
                  <c:v>0.64965277777777775</c:v>
                </c:pt>
                <c:pt idx="12">
                  <c:v>0.65</c:v>
                </c:pt>
                <c:pt idx="13">
                  <c:v>0.65034722222222219</c:v>
                </c:pt>
                <c:pt idx="14">
                  <c:v>0.65069444444444446</c:v>
                </c:pt>
                <c:pt idx="15">
                  <c:v>0.65104166666666663</c:v>
                </c:pt>
                <c:pt idx="16">
                  <c:v>0.65138888888888891</c:v>
                </c:pt>
                <c:pt idx="17">
                  <c:v>0.65173611111111118</c:v>
                </c:pt>
                <c:pt idx="18">
                  <c:v>0.65208333333333335</c:v>
                </c:pt>
                <c:pt idx="19">
                  <c:v>0.65243055555555551</c:v>
                </c:pt>
                <c:pt idx="20">
                  <c:v>0.65277777777777779</c:v>
                </c:pt>
                <c:pt idx="21">
                  <c:v>0.65312500000000007</c:v>
                </c:pt>
                <c:pt idx="22">
                  <c:v>0.65347222222222223</c:v>
                </c:pt>
                <c:pt idx="23">
                  <c:v>0.6538194444444444</c:v>
                </c:pt>
                <c:pt idx="24">
                  <c:v>0.65416666666666667</c:v>
                </c:pt>
                <c:pt idx="25">
                  <c:v>0.65451388888888895</c:v>
                </c:pt>
                <c:pt idx="26">
                  <c:v>0.65486111111111112</c:v>
                </c:pt>
                <c:pt idx="27">
                  <c:v>0.65520833333333328</c:v>
                </c:pt>
                <c:pt idx="28">
                  <c:v>0.65555555555555556</c:v>
                </c:pt>
                <c:pt idx="29">
                  <c:v>0.65590277777777783</c:v>
                </c:pt>
                <c:pt idx="30">
                  <c:v>0.65625</c:v>
                </c:pt>
                <c:pt idx="31">
                  <c:v>0.65659722222222217</c:v>
                </c:pt>
                <c:pt idx="32">
                  <c:v>0.65694444444444444</c:v>
                </c:pt>
                <c:pt idx="33">
                  <c:v>0.65729166666666672</c:v>
                </c:pt>
                <c:pt idx="34">
                  <c:v>0.65763888888888888</c:v>
                </c:pt>
                <c:pt idx="35">
                  <c:v>0.65798611111111105</c:v>
                </c:pt>
                <c:pt idx="36">
                  <c:v>0.65833333333333333</c:v>
                </c:pt>
                <c:pt idx="37">
                  <c:v>0.6586805555555556</c:v>
                </c:pt>
                <c:pt idx="38">
                  <c:v>0.65902777777777777</c:v>
                </c:pt>
                <c:pt idx="39">
                  <c:v>0.65937499999999993</c:v>
                </c:pt>
                <c:pt idx="40">
                  <c:v>0.65972222222222221</c:v>
                </c:pt>
                <c:pt idx="41">
                  <c:v>0.66006944444444449</c:v>
                </c:pt>
                <c:pt idx="42">
                  <c:v>0.66041666666666665</c:v>
                </c:pt>
                <c:pt idx="43">
                  <c:v>0.66076388888888882</c:v>
                </c:pt>
                <c:pt idx="44">
                  <c:v>0.66111111111111109</c:v>
                </c:pt>
                <c:pt idx="45">
                  <c:v>0.66145833333333337</c:v>
                </c:pt>
                <c:pt idx="46">
                  <c:v>0.66180555555555554</c:v>
                </c:pt>
                <c:pt idx="47">
                  <c:v>0.66215277777777781</c:v>
                </c:pt>
                <c:pt idx="48">
                  <c:v>0.66249999999999998</c:v>
                </c:pt>
                <c:pt idx="49">
                  <c:v>0.66284722222222225</c:v>
                </c:pt>
                <c:pt idx="50">
                  <c:v>0.66319444444444442</c:v>
                </c:pt>
                <c:pt idx="51">
                  <c:v>0.6635416666666667</c:v>
                </c:pt>
                <c:pt idx="52">
                  <c:v>0.66388888888888886</c:v>
                </c:pt>
                <c:pt idx="53">
                  <c:v>0.66423611111111114</c:v>
                </c:pt>
                <c:pt idx="54">
                  <c:v>0.6645833333333333</c:v>
                </c:pt>
                <c:pt idx="55">
                  <c:v>0.66493055555555558</c:v>
                </c:pt>
                <c:pt idx="56">
                  <c:v>0.66527777777777775</c:v>
                </c:pt>
                <c:pt idx="57">
                  <c:v>0.66562500000000002</c:v>
                </c:pt>
                <c:pt idx="58">
                  <c:v>0.66597222222222219</c:v>
                </c:pt>
                <c:pt idx="59">
                  <c:v>0.66631944444444446</c:v>
                </c:pt>
                <c:pt idx="60">
                  <c:v>0.66666666666666663</c:v>
                </c:pt>
                <c:pt idx="61">
                  <c:v>0.66701388888888891</c:v>
                </c:pt>
                <c:pt idx="62">
                  <c:v>0.66736111111111107</c:v>
                </c:pt>
                <c:pt idx="63">
                  <c:v>0.66770833333333324</c:v>
                </c:pt>
                <c:pt idx="64">
                  <c:v>0.66805555555555562</c:v>
                </c:pt>
                <c:pt idx="65">
                  <c:v>0.66840277777777779</c:v>
                </c:pt>
                <c:pt idx="66">
                  <c:v>0.66875000000000007</c:v>
                </c:pt>
                <c:pt idx="67">
                  <c:v>0.66909722222222223</c:v>
                </c:pt>
                <c:pt idx="68">
                  <c:v>0.6694444444444444</c:v>
                </c:pt>
                <c:pt idx="69">
                  <c:v>0.66979166666666667</c:v>
                </c:pt>
                <c:pt idx="70">
                  <c:v>0.67013888888888884</c:v>
                </c:pt>
                <c:pt idx="71">
                  <c:v>0.67048611111111101</c:v>
                </c:pt>
                <c:pt idx="72">
                  <c:v>0.67083333333333339</c:v>
                </c:pt>
                <c:pt idx="73">
                  <c:v>0.67118055555555556</c:v>
                </c:pt>
                <c:pt idx="74">
                  <c:v>0.67152777777777783</c:v>
                </c:pt>
                <c:pt idx="75">
                  <c:v>0.671875</c:v>
                </c:pt>
                <c:pt idx="76">
                  <c:v>0.67222222222222217</c:v>
                </c:pt>
                <c:pt idx="77">
                  <c:v>0.67256944444444444</c:v>
                </c:pt>
                <c:pt idx="78">
                  <c:v>0.67291666666666661</c:v>
                </c:pt>
                <c:pt idx="79">
                  <c:v>0.67326388888888899</c:v>
                </c:pt>
                <c:pt idx="80">
                  <c:v>0.67361111111111116</c:v>
                </c:pt>
                <c:pt idx="81">
                  <c:v>0.67395833333333333</c:v>
                </c:pt>
                <c:pt idx="82">
                  <c:v>0.6743055555555556</c:v>
                </c:pt>
                <c:pt idx="83">
                  <c:v>0.67465277777777777</c:v>
                </c:pt>
                <c:pt idx="84">
                  <c:v>0.67499999999999993</c:v>
                </c:pt>
                <c:pt idx="85">
                  <c:v>0.67534722222222221</c:v>
                </c:pt>
                <c:pt idx="86">
                  <c:v>0.67569444444444438</c:v>
                </c:pt>
                <c:pt idx="87">
                  <c:v>0.67604166666666676</c:v>
                </c:pt>
                <c:pt idx="88">
                  <c:v>0.67638888888888893</c:v>
                </c:pt>
                <c:pt idx="89">
                  <c:v>0.67673611111111109</c:v>
                </c:pt>
                <c:pt idx="90">
                  <c:v>0.67708333333333337</c:v>
                </c:pt>
                <c:pt idx="91">
                  <c:v>0.67743055555555554</c:v>
                </c:pt>
                <c:pt idx="92">
                  <c:v>0.6777777777777777</c:v>
                </c:pt>
                <c:pt idx="93">
                  <c:v>0.67812499999999998</c:v>
                </c:pt>
                <c:pt idx="94">
                  <c:v>0.67847222222222225</c:v>
                </c:pt>
                <c:pt idx="95">
                  <c:v>0.67881944444444453</c:v>
                </c:pt>
                <c:pt idx="96">
                  <c:v>0.6791666666666667</c:v>
                </c:pt>
                <c:pt idx="97">
                  <c:v>0.67951388888888886</c:v>
                </c:pt>
                <c:pt idx="98">
                  <c:v>0.67986111111111114</c:v>
                </c:pt>
                <c:pt idx="99">
                  <c:v>0.6802083333333333</c:v>
                </c:pt>
                <c:pt idx="100">
                  <c:v>0.68055555555555547</c:v>
                </c:pt>
                <c:pt idx="101">
                  <c:v>0.68090277777777775</c:v>
                </c:pt>
                <c:pt idx="102">
                  <c:v>0.68125000000000002</c:v>
                </c:pt>
                <c:pt idx="103">
                  <c:v>0.6815972222222223</c:v>
                </c:pt>
                <c:pt idx="104">
                  <c:v>0.68194444444444446</c:v>
                </c:pt>
                <c:pt idx="105">
                  <c:v>0.68229166666666663</c:v>
                </c:pt>
                <c:pt idx="106">
                  <c:v>0.68263888888888891</c:v>
                </c:pt>
                <c:pt idx="107">
                  <c:v>0.68298611111111107</c:v>
                </c:pt>
                <c:pt idx="108">
                  <c:v>0.68333333333333324</c:v>
                </c:pt>
                <c:pt idx="109">
                  <c:v>0.68368055555555562</c:v>
                </c:pt>
                <c:pt idx="110">
                  <c:v>0.68402777777777779</c:v>
                </c:pt>
                <c:pt idx="111">
                  <c:v>0.68437500000000007</c:v>
                </c:pt>
                <c:pt idx="112">
                  <c:v>0.68472222222222223</c:v>
                </c:pt>
                <c:pt idx="113">
                  <c:v>0.6850694444444444</c:v>
                </c:pt>
                <c:pt idx="114">
                  <c:v>0.68541666666666667</c:v>
                </c:pt>
                <c:pt idx="115">
                  <c:v>0.68576388888888884</c:v>
                </c:pt>
                <c:pt idx="116">
                  <c:v>0.68611111111111101</c:v>
                </c:pt>
                <c:pt idx="117">
                  <c:v>0.68645833333333339</c:v>
                </c:pt>
                <c:pt idx="118">
                  <c:v>0.68680555555555556</c:v>
                </c:pt>
                <c:pt idx="119">
                  <c:v>0.68715277777777783</c:v>
                </c:pt>
                <c:pt idx="120">
                  <c:v>0.6875</c:v>
                </c:pt>
                <c:pt idx="121">
                  <c:v>0.68784722222222217</c:v>
                </c:pt>
                <c:pt idx="122">
                  <c:v>0.68819444444444444</c:v>
                </c:pt>
                <c:pt idx="123">
                  <c:v>0.68854166666666661</c:v>
                </c:pt>
                <c:pt idx="124">
                  <c:v>0.68888888888888899</c:v>
                </c:pt>
                <c:pt idx="125">
                  <c:v>0.68923611111111116</c:v>
                </c:pt>
                <c:pt idx="126">
                  <c:v>0.68958333333333333</c:v>
                </c:pt>
                <c:pt idx="127">
                  <c:v>0.6899305555555556</c:v>
                </c:pt>
                <c:pt idx="128">
                  <c:v>0.69027777777777777</c:v>
                </c:pt>
                <c:pt idx="129">
                  <c:v>0.69062499999999993</c:v>
                </c:pt>
                <c:pt idx="130">
                  <c:v>0.69097222222222221</c:v>
                </c:pt>
                <c:pt idx="131">
                  <c:v>0.69131944444444438</c:v>
                </c:pt>
                <c:pt idx="132">
                  <c:v>0.69166666666666676</c:v>
                </c:pt>
                <c:pt idx="133">
                  <c:v>0.69201388888888893</c:v>
                </c:pt>
                <c:pt idx="134">
                  <c:v>0.69236111111111109</c:v>
                </c:pt>
                <c:pt idx="135">
                  <c:v>0.69270833333333337</c:v>
                </c:pt>
                <c:pt idx="136">
                  <c:v>0.69305555555555554</c:v>
                </c:pt>
                <c:pt idx="137">
                  <c:v>0.6934027777777777</c:v>
                </c:pt>
                <c:pt idx="138">
                  <c:v>0.69374999999999998</c:v>
                </c:pt>
                <c:pt idx="139">
                  <c:v>0.69409722222222225</c:v>
                </c:pt>
                <c:pt idx="140">
                  <c:v>0.69444444444444453</c:v>
                </c:pt>
                <c:pt idx="141">
                  <c:v>0.6947916666666667</c:v>
                </c:pt>
                <c:pt idx="142">
                  <c:v>0.69513888888888886</c:v>
                </c:pt>
                <c:pt idx="143">
                  <c:v>0.69548611111111114</c:v>
                </c:pt>
                <c:pt idx="144">
                  <c:v>0.6958333333333333</c:v>
                </c:pt>
                <c:pt idx="145">
                  <c:v>0.69618055555555547</c:v>
                </c:pt>
                <c:pt idx="146">
                  <c:v>0.69652777777777775</c:v>
                </c:pt>
                <c:pt idx="147">
                  <c:v>0.69687500000000002</c:v>
                </c:pt>
                <c:pt idx="148">
                  <c:v>0.6972222222222223</c:v>
                </c:pt>
                <c:pt idx="149">
                  <c:v>0.69756944444444446</c:v>
                </c:pt>
                <c:pt idx="150">
                  <c:v>0.69791666666666663</c:v>
                </c:pt>
                <c:pt idx="151">
                  <c:v>0.69826388888888891</c:v>
                </c:pt>
                <c:pt idx="152">
                  <c:v>0.69861111111111107</c:v>
                </c:pt>
                <c:pt idx="153">
                  <c:v>0.69895833333333324</c:v>
                </c:pt>
                <c:pt idx="154">
                  <c:v>0.69930555555555562</c:v>
                </c:pt>
                <c:pt idx="155">
                  <c:v>0.69965277777777779</c:v>
                </c:pt>
                <c:pt idx="156">
                  <c:v>0.70000000000000007</c:v>
                </c:pt>
                <c:pt idx="157">
                  <c:v>0.70034722222222223</c:v>
                </c:pt>
                <c:pt idx="158">
                  <c:v>0.7006944444444444</c:v>
                </c:pt>
                <c:pt idx="159">
                  <c:v>0.70104166666666667</c:v>
                </c:pt>
                <c:pt idx="160">
                  <c:v>0.70138888888888884</c:v>
                </c:pt>
                <c:pt idx="161">
                  <c:v>0.70173611111111101</c:v>
                </c:pt>
                <c:pt idx="162">
                  <c:v>0.70208333333333339</c:v>
                </c:pt>
                <c:pt idx="163">
                  <c:v>0.70243055555555556</c:v>
                </c:pt>
                <c:pt idx="164">
                  <c:v>0.70277777777777783</c:v>
                </c:pt>
                <c:pt idx="165">
                  <c:v>0.703125</c:v>
                </c:pt>
                <c:pt idx="166">
                  <c:v>0.70347222222222217</c:v>
                </c:pt>
                <c:pt idx="167">
                  <c:v>0.70381944444444444</c:v>
                </c:pt>
                <c:pt idx="168">
                  <c:v>0.70416666666666661</c:v>
                </c:pt>
                <c:pt idx="169">
                  <c:v>0.70451388888888899</c:v>
                </c:pt>
                <c:pt idx="170">
                  <c:v>0.70486111111111116</c:v>
                </c:pt>
                <c:pt idx="171">
                  <c:v>0.70520833333333333</c:v>
                </c:pt>
                <c:pt idx="172">
                  <c:v>0.7055555555555556</c:v>
                </c:pt>
                <c:pt idx="173">
                  <c:v>0.70590277777777777</c:v>
                </c:pt>
                <c:pt idx="174">
                  <c:v>0.70624999999999993</c:v>
                </c:pt>
                <c:pt idx="175">
                  <c:v>0.70659722222222221</c:v>
                </c:pt>
                <c:pt idx="176">
                  <c:v>0.70694444444444438</c:v>
                </c:pt>
                <c:pt idx="177">
                  <c:v>0.70729166666666676</c:v>
                </c:pt>
                <c:pt idx="178">
                  <c:v>0.70763888888888893</c:v>
                </c:pt>
                <c:pt idx="179">
                  <c:v>0.70798611111111109</c:v>
                </c:pt>
                <c:pt idx="180">
                  <c:v>0.70833333333333337</c:v>
                </c:pt>
                <c:pt idx="181">
                  <c:v>0.70868055555555554</c:v>
                </c:pt>
                <c:pt idx="182">
                  <c:v>0.7090277777777777</c:v>
                </c:pt>
                <c:pt idx="183">
                  <c:v>0.70937499999999998</c:v>
                </c:pt>
                <c:pt idx="184">
                  <c:v>0.70972222222222225</c:v>
                </c:pt>
                <c:pt idx="185">
                  <c:v>0.71006944444444453</c:v>
                </c:pt>
                <c:pt idx="186">
                  <c:v>0.7104166666666667</c:v>
                </c:pt>
                <c:pt idx="187">
                  <c:v>0.71076388888888886</c:v>
                </c:pt>
                <c:pt idx="188">
                  <c:v>0.71111111111111114</c:v>
                </c:pt>
                <c:pt idx="189">
                  <c:v>0.7114583333333333</c:v>
                </c:pt>
                <c:pt idx="190">
                  <c:v>0.71180555555555547</c:v>
                </c:pt>
                <c:pt idx="191">
                  <c:v>0.71215277777777775</c:v>
                </c:pt>
                <c:pt idx="192">
                  <c:v>0.71250000000000002</c:v>
                </c:pt>
                <c:pt idx="193">
                  <c:v>0.7128472222222223</c:v>
                </c:pt>
                <c:pt idx="194">
                  <c:v>0.71319444444444446</c:v>
                </c:pt>
                <c:pt idx="195">
                  <c:v>0.71354166666666663</c:v>
                </c:pt>
                <c:pt idx="196">
                  <c:v>0.71388888888888891</c:v>
                </c:pt>
                <c:pt idx="197">
                  <c:v>0.71423611111111107</c:v>
                </c:pt>
                <c:pt idx="198">
                  <c:v>0.71458333333333324</c:v>
                </c:pt>
                <c:pt idx="199">
                  <c:v>0.71493055555555562</c:v>
                </c:pt>
                <c:pt idx="200">
                  <c:v>0.71527777777777779</c:v>
                </c:pt>
                <c:pt idx="201">
                  <c:v>0.71562500000000007</c:v>
                </c:pt>
                <c:pt idx="202">
                  <c:v>0.71597222222222223</c:v>
                </c:pt>
                <c:pt idx="203">
                  <c:v>0.7163194444444444</c:v>
                </c:pt>
                <c:pt idx="204">
                  <c:v>0.71666666666666667</c:v>
                </c:pt>
                <c:pt idx="205">
                  <c:v>0.71701388888888884</c:v>
                </c:pt>
                <c:pt idx="206">
                  <c:v>0.71736111111111101</c:v>
                </c:pt>
                <c:pt idx="207">
                  <c:v>0.71770833333333339</c:v>
                </c:pt>
                <c:pt idx="208">
                  <c:v>0.71805555555555556</c:v>
                </c:pt>
                <c:pt idx="209">
                  <c:v>0.71840277777777783</c:v>
                </c:pt>
                <c:pt idx="210">
                  <c:v>0.71875</c:v>
                </c:pt>
                <c:pt idx="211">
                  <c:v>0.71909722222222217</c:v>
                </c:pt>
                <c:pt idx="212">
                  <c:v>0.71944444444444444</c:v>
                </c:pt>
                <c:pt idx="213">
                  <c:v>0.71979166666666661</c:v>
                </c:pt>
                <c:pt idx="214">
                  <c:v>0.72013888888888899</c:v>
                </c:pt>
                <c:pt idx="215">
                  <c:v>0.72048611111111116</c:v>
                </c:pt>
                <c:pt idx="216">
                  <c:v>0.72083333333333333</c:v>
                </c:pt>
                <c:pt idx="217">
                  <c:v>0.7211805555555556</c:v>
                </c:pt>
                <c:pt idx="218">
                  <c:v>0.72152777777777777</c:v>
                </c:pt>
                <c:pt idx="219">
                  <c:v>0.72187499999999993</c:v>
                </c:pt>
                <c:pt idx="220">
                  <c:v>0.72222222222222221</c:v>
                </c:pt>
                <c:pt idx="221">
                  <c:v>0.72256944444444438</c:v>
                </c:pt>
                <c:pt idx="222">
                  <c:v>0.72291666666666676</c:v>
                </c:pt>
                <c:pt idx="223">
                  <c:v>0.72326388888888893</c:v>
                </c:pt>
                <c:pt idx="224">
                  <c:v>0.72361111111111109</c:v>
                </c:pt>
                <c:pt idx="225">
                  <c:v>0.72395833333333337</c:v>
                </c:pt>
                <c:pt idx="226">
                  <c:v>0.72430555555555554</c:v>
                </c:pt>
                <c:pt idx="227">
                  <c:v>0.7246527777777777</c:v>
                </c:pt>
                <c:pt idx="228">
                  <c:v>0.72499999999999998</c:v>
                </c:pt>
                <c:pt idx="229">
                  <c:v>0.72534722222222225</c:v>
                </c:pt>
                <c:pt idx="230">
                  <c:v>0.72569444444444453</c:v>
                </c:pt>
                <c:pt idx="231">
                  <c:v>0.7260416666666667</c:v>
                </c:pt>
                <c:pt idx="232">
                  <c:v>0.72638888888888886</c:v>
                </c:pt>
                <c:pt idx="233">
                  <c:v>0.72673611111111114</c:v>
                </c:pt>
                <c:pt idx="234">
                  <c:v>0.7270833333333333</c:v>
                </c:pt>
                <c:pt idx="235">
                  <c:v>0.72743055555555547</c:v>
                </c:pt>
                <c:pt idx="236">
                  <c:v>0.72777777777777775</c:v>
                </c:pt>
                <c:pt idx="237">
                  <c:v>0.72812500000000002</c:v>
                </c:pt>
                <c:pt idx="238">
                  <c:v>0.7284722222222223</c:v>
                </c:pt>
                <c:pt idx="239">
                  <c:v>0.72881944444444446</c:v>
                </c:pt>
                <c:pt idx="240">
                  <c:v>0.72916666666666663</c:v>
                </c:pt>
                <c:pt idx="241">
                  <c:v>0.72951388888888891</c:v>
                </c:pt>
                <c:pt idx="242">
                  <c:v>0.72986111111111107</c:v>
                </c:pt>
                <c:pt idx="243">
                  <c:v>0.73020833333333324</c:v>
                </c:pt>
                <c:pt idx="244">
                  <c:v>0.73055555555555562</c:v>
                </c:pt>
                <c:pt idx="245">
                  <c:v>0.73090277777777779</c:v>
                </c:pt>
                <c:pt idx="246">
                  <c:v>0.73125000000000007</c:v>
                </c:pt>
                <c:pt idx="247">
                  <c:v>0.73159722222222223</c:v>
                </c:pt>
                <c:pt idx="248">
                  <c:v>0.7319444444444444</c:v>
                </c:pt>
                <c:pt idx="249">
                  <c:v>0.73229166666666667</c:v>
                </c:pt>
                <c:pt idx="250">
                  <c:v>0.73263888888888884</c:v>
                </c:pt>
                <c:pt idx="251">
                  <c:v>0.73298611111111101</c:v>
                </c:pt>
                <c:pt idx="252">
                  <c:v>0.73333333333333339</c:v>
                </c:pt>
                <c:pt idx="253">
                  <c:v>0.73368055555555556</c:v>
                </c:pt>
                <c:pt idx="254">
                  <c:v>0.73402777777777783</c:v>
                </c:pt>
                <c:pt idx="255">
                  <c:v>0.734375</c:v>
                </c:pt>
                <c:pt idx="256">
                  <c:v>0.73472222222222217</c:v>
                </c:pt>
                <c:pt idx="257">
                  <c:v>0.73506944444444444</c:v>
                </c:pt>
                <c:pt idx="258">
                  <c:v>0.73541666666666661</c:v>
                </c:pt>
                <c:pt idx="259">
                  <c:v>0.73576388888888899</c:v>
                </c:pt>
                <c:pt idx="260">
                  <c:v>0.73611111111111116</c:v>
                </c:pt>
                <c:pt idx="261">
                  <c:v>0.73645833333333333</c:v>
                </c:pt>
                <c:pt idx="262">
                  <c:v>0.7368055555555556</c:v>
                </c:pt>
                <c:pt idx="263">
                  <c:v>0.73715277777777777</c:v>
                </c:pt>
                <c:pt idx="264">
                  <c:v>0.73749999999999993</c:v>
                </c:pt>
                <c:pt idx="265">
                  <c:v>0.73784722222222221</c:v>
                </c:pt>
                <c:pt idx="266">
                  <c:v>0.73819444444444438</c:v>
                </c:pt>
                <c:pt idx="267">
                  <c:v>0.73854166666666676</c:v>
                </c:pt>
                <c:pt idx="268">
                  <c:v>0.73888888888888893</c:v>
                </c:pt>
                <c:pt idx="269">
                  <c:v>0.73923611111111109</c:v>
                </c:pt>
                <c:pt idx="270">
                  <c:v>0.73958333333333337</c:v>
                </c:pt>
                <c:pt idx="271">
                  <c:v>0.73993055555555554</c:v>
                </c:pt>
                <c:pt idx="272">
                  <c:v>0.7402777777777777</c:v>
                </c:pt>
                <c:pt idx="273">
                  <c:v>0.74062499999999998</c:v>
                </c:pt>
                <c:pt idx="274">
                  <c:v>0.74097222222222225</c:v>
                </c:pt>
                <c:pt idx="275">
                  <c:v>0.74131944444444453</c:v>
                </c:pt>
                <c:pt idx="276">
                  <c:v>0.7416666666666667</c:v>
                </c:pt>
                <c:pt idx="277">
                  <c:v>0.74201388888888886</c:v>
                </c:pt>
                <c:pt idx="278">
                  <c:v>0.74236111111111114</c:v>
                </c:pt>
                <c:pt idx="279">
                  <c:v>0.7427083333333333</c:v>
                </c:pt>
                <c:pt idx="280">
                  <c:v>0.74305555555555547</c:v>
                </c:pt>
                <c:pt idx="281">
                  <c:v>0.74340277777777775</c:v>
                </c:pt>
                <c:pt idx="282">
                  <c:v>0.74375000000000002</c:v>
                </c:pt>
                <c:pt idx="283">
                  <c:v>0.7440972222222223</c:v>
                </c:pt>
                <c:pt idx="284">
                  <c:v>0.74444444444444446</c:v>
                </c:pt>
                <c:pt idx="285">
                  <c:v>0.74479166666666663</c:v>
                </c:pt>
                <c:pt idx="286">
                  <c:v>0.74513888888888891</c:v>
                </c:pt>
                <c:pt idx="287">
                  <c:v>0.74548611111111107</c:v>
                </c:pt>
                <c:pt idx="288">
                  <c:v>0.74583333333333324</c:v>
                </c:pt>
                <c:pt idx="289">
                  <c:v>0.74618055555555562</c:v>
                </c:pt>
                <c:pt idx="290">
                  <c:v>0.74652777777777779</c:v>
                </c:pt>
                <c:pt idx="291">
                  <c:v>0.74687500000000007</c:v>
                </c:pt>
                <c:pt idx="292">
                  <c:v>0.74722222222222223</c:v>
                </c:pt>
                <c:pt idx="293">
                  <c:v>0.7475694444444444</c:v>
                </c:pt>
                <c:pt idx="294">
                  <c:v>0.74791666666666667</c:v>
                </c:pt>
                <c:pt idx="295">
                  <c:v>0.74826388888888884</c:v>
                </c:pt>
                <c:pt idx="296">
                  <c:v>0.74861111111111101</c:v>
                </c:pt>
                <c:pt idx="297">
                  <c:v>0.74895833333333339</c:v>
                </c:pt>
                <c:pt idx="298">
                  <c:v>0.74930555555555556</c:v>
                </c:pt>
                <c:pt idx="299">
                  <c:v>0.74965277777777783</c:v>
                </c:pt>
                <c:pt idx="300">
                  <c:v>0.75</c:v>
                </c:pt>
                <c:pt idx="301">
                  <c:v>0.75034722222222217</c:v>
                </c:pt>
                <c:pt idx="302">
                  <c:v>0.75069444444444444</c:v>
                </c:pt>
                <c:pt idx="303">
                  <c:v>0.75104166666666661</c:v>
                </c:pt>
                <c:pt idx="304">
                  <c:v>0.75138888888888899</c:v>
                </c:pt>
                <c:pt idx="305">
                  <c:v>0.75173611111111116</c:v>
                </c:pt>
                <c:pt idx="306">
                  <c:v>0.75208333333333333</c:v>
                </c:pt>
                <c:pt idx="307">
                  <c:v>0.7524305555555556</c:v>
                </c:pt>
                <c:pt idx="308">
                  <c:v>0.75277777777777777</c:v>
                </c:pt>
                <c:pt idx="309">
                  <c:v>0.75312499999999993</c:v>
                </c:pt>
                <c:pt idx="310">
                  <c:v>0.75347222222222221</c:v>
                </c:pt>
                <c:pt idx="311">
                  <c:v>0.75381944444444438</c:v>
                </c:pt>
                <c:pt idx="312">
                  <c:v>0.75416666666666676</c:v>
                </c:pt>
                <c:pt idx="313">
                  <c:v>0.75451388888888893</c:v>
                </c:pt>
                <c:pt idx="314">
                  <c:v>0.75486111111111109</c:v>
                </c:pt>
                <c:pt idx="315">
                  <c:v>0.75520833333333337</c:v>
                </c:pt>
                <c:pt idx="316">
                  <c:v>0.75555555555555554</c:v>
                </c:pt>
                <c:pt idx="317">
                  <c:v>0.7559027777777777</c:v>
                </c:pt>
                <c:pt idx="318">
                  <c:v>0.75624999999999998</c:v>
                </c:pt>
                <c:pt idx="319">
                  <c:v>0.75659722222222225</c:v>
                </c:pt>
                <c:pt idx="320">
                  <c:v>0.75694444444444453</c:v>
                </c:pt>
                <c:pt idx="321">
                  <c:v>0.7572916666666667</c:v>
                </c:pt>
                <c:pt idx="322">
                  <c:v>0.75763888888888886</c:v>
                </c:pt>
                <c:pt idx="323">
                  <c:v>0.75798611111111114</c:v>
                </c:pt>
                <c:pt idx="324">
                  <c:v>0.7583333333333333</c:v>
                </c:pt>
                <c:pt idx="325">
                  <c:v>0.75868055555555547</c:v>
                </c:pt>
                <c:pt idx="326">
                  <c:v>0.75902777777777775</c:v>
                </c:pt>
                <c:pt idx="327">
                  <c:v>0.75937500000000002</c:v>
                </c:pt>
                <c:pt idx="328">
                  <c:v>0.7597222222222223</c:v>
                </c:pt>
                <c:pt idx="329">
                  <c:v>0.76006944444444446</c:v>
                </c:pt>
                <c:pt idx="330">
                  <c:v>0.76041666666666663</c:v>
                </c:pt>
                <c:pt idx="331">
                  <c:v>0.76076388888888891</c:v>
                </c:pt>
                <c:pt idx="332">
                  <c:v>0.76111111111111107</c:v>
                </c:pt>
                <c:pt idx="333">
                  <c:v>0.76145833333333324</c:v>
                </c:pt>
                <c:pt idx="334">
                  <c:v>0.76180555555555562</c:v>
                </c:pt>
                <c:pt idx="335">
                  <c:v>0.76215277777777779</c:v>
                </c:pt>
                <c:pt idx="336">
                  <c:v>0.76250000000000007</c:v>
                </c:pt>
                <c:pt idx="337">
                  <c:v>0.76284722222222223</c:v>
                </c:pt>
                <c:pt idx="338">
                  <c:v>0.7631944444444444</c:v>
                </c:pt>
                <c:pt idx="339">
                  <c:v>0.76354166666666667</c:v>
                </c:pt>
                <c:pt idx="340">
                  <c:v>0.76388888888888884</c:v>
                </c:pt>
                <c:pt idx="341">
                  <c:v>0.76423611111111101</c:v>
                </c:pt>
                <c:pt idx="342">
                  <c:v>0.76458333333333339</c:v>
                </c:pt>
                <c:pt idx="343">
                  <c:v>0.76493055555555556</c:v>
                </c:pt>
                <c:pt idx="344">
                  <c:v>0.76527777777777783</c:v>
                </c:pt>
                <c:pt idx="345">
                  <c:v>0.765625</c:v>
                </c:pt>
                <c:pt idx="346">
                  <c:v>0.76597222222222217</c:v>
                </c:pt>
                <c:pt idx="347">
                  <c:v>0.76631944444444444</c:v>
                </c:pt>
                <c:pt idx="348">
                  <c:v>0.76666666666666661</c:v>
                </c:pt>
                <c:pt idx="349">
                  <c:v>0.76701388888888899</c:v>
                </c:pt>
                <c:pt idx="350">
                  <c:v>0.76736111111111116</c:v>
                </c:pt>
                <c:pt idx="351">
                  <c:v>0.76770833333333333</c:v>
                </c:pt>
                <c:pt idx="352">
                  <c:v>0.7680555555555556</c:v>
                </c:pt>
                <c:pt idx="353">
                  <c:v>0.76840277777777777</c:v>
                </c:pt>
                <c:pt idx="354">
                  <c:v>0.76874999999999993</c:v>
                </c:pt>
                <c:pt idx="355">
                  <c:v>0.76909722222222221</c:v>
                </c:pt>
                <c:pt idx="356">
                  <c:v>0.76944444444444438</c:v>
                </c:pt>
                <c:pt idx="357">
                  <c:v>0.76979166666666676</c:v>
                </c:pt>
                <c:pt idx="358">
                  <c:v>0.77013888888888893</c:v>
                </c:pt>
                <c:pt idx="359">
                  <c:v>0.77048611111111109</c:v>
                </c:pt>
                <c:pt idx="360">
                  <c:v>0.77083333333333337</c:v>
                </c:pt>
                <c:pt idx="361">
                  <c:v>0.77118055555555554</c:v>
                </c:pt>
                <c:pt idx="362">
                  <c:v>0.7715277777777777</c:v>
                </c:pt>
                <c:pt idx="363">
                  <c:v>0.77187499999999998</c:v>
                </c:pt>
                <c:pt idx="364">
                  <c:v>0.77222222222222225</c:v>
                </c:pt>
                <c:pt idx="365">
                  <c:v>0.77256944444444453</c:v>
                </c:pt>
                <c:pt idx="366">
                  <c:v>0.7729166666666667</c:v>
                </c:pt>
                <c:pt idx="367">
                  <c:v>0.77326388888888886</c:v>
                </c:pt>
                <c:pt idx="368">
                  <c:v>0.77361111111111114</c:v>
                </c:pt>
                <c:pt idx="369">
                  <c:v>0.7739583333333333</c:v>
                </c:pt>
                <c:pt idx="370">
                  <c:v>0.77430555555555547</c:v>
                </c:pt>
                <c:pt idx="371">
                  <c:v>0.77465277777777775</c:v>
                </c:pt>
                <c:pt idx="372">
                  <c:v>0.77500000000000002</c:v>
                </c:pt>
                <c:pt idx="373">
                  <c:v>0.7753472222222223</c:v>
                </c:pt>
                <c:pt idx="374">
                  <c:v>0.77569444444444446</c:v>
                </c:pt>
                <c:pt idx="375">
                  <c:v>0.77604166666666663</c:v>
                </c:pt>
                <c:pt idx="376">
                  <c:v>0.77638888888888891</c:v>
                </c:pt>
                <c:pt idx="377">
                  <c:v>0.77673611111111107</c:v>
                </c:pt>
                <c:pt idx="378">
                  <c:v>0.77708333333333324</c:v>
                </c:pt>
                <c:pt idx="379">
                  <c:v>0.77743055555555562</c:v>
                </c:pt>
                <c:pt idx="380">
                  <c:v>0.77777777777777779</c:v>
                </c:pt>
                <c:pt idx="381">
                  <c:v>0.77812500000000007</c:v>
                </c:pt>
                <c:pt idx="382">
                  <c:v>0.77847222222222223</c:v>
                </c:pt>
                <c:pt idx="383">
                  <c:v>0.7788194444444444</c:v>
                </c:pt>
                <c:pt idx="384">
                  <c:v>0.77916666666666667</c:v>
                </c:pt>
                <c:pt idx="385">
                  <c:v>0.77951388888888884</c:v>
                </c:pt>
                <c:pt idx="386">
                  <c:v>0.77986111111111101</c:v>
                </c:pt>
                <c:pt idx="387">
                  <c:v>0.78020833333333339</c:v>
                </c:pt>
                <c:pt idx="388">
                  <c:v>0.78055555555555556</c:v>
                </c:pt>
                <c:pt idx="389">
                  <c:v>0.78090277777777783</c:v>
                </c:pt>
                <c:pt idx="390">
                  <c:v>0.78125</c:v>
                </c:pt>
                <c:pt idx="391">
                  <c:v>0.78159722222222217</c:v>
                </c:pt>
                <c:pt idx="392">
                  <c:v>0.78194444444444444</c:v>
                </c:pt>
                <c:pt idx="393">
                  <c:v>0.78229166666666661</c:v>
                </c:pt>
                <c:pt idx="394">
                  <c:v>0.78263888888888899</c:v>
                </c:pt>
                <c:pt idx="395">
                  <c:v>0.78298611111111116</c:v>
                </c:pt>
                <c:pt idx="396">
                  <c:v>0.78333333333333333</c:v>
                </c:pt>
                <c:pt idx="397">
                  <c:v>0.7836805555555556</c:v>
                </c:pt>
                <c:pt idx="398">
                  <c:v>0.78402777777777777</c:v>
                </c:pt>
                <c:pt idx="399">
                  <c:v>0.78437499999999993</c:v>
                </c:pt>
                <c:pt idx="400">
                  <c:v>0.78472222222222221</c:v>
                </c:pt>
                <c:pt idx="401">
                  <c:v>0.78506944444444438</c:v>
                </c:pt>
                <c:pt idx="402">
                  <c:v>0.78541666666666676</c:v>
                </c:pt>
                <c:pt idx="403">
                  <c:v>0.78576388888888893</c:v>
                </c:pt>
                <c:pt idx="404">
                  <c:v>0.78611111111111109</c:v>
                </c:pt>
                <c:pt idx="405">
                  <c:v>0.78645833333333337</c:v>
                </c:pt>
                <c:pt idx="406">
                  <c:v>0.78680555555555554</c:v>
                </c:pt>
                <c:pt idx="407">
                  <c:v>0.7871527777777777</c:v>
                </c:pt>
                <c:pt idx="408">
                  <c:v>0.78749999999999998</c:v>
                </c:pt>
                <c:pt idx="409">
                  <c:v>0.78784722222222225</c:v>
                </c:pt>
                <c:pt idx="410">
                  <c:v>0.78819444444444453</c:v>
                </c:pt>
                <c:pt idx="411">
                  <c:v>0.7885416666666667</c:v>
                </c:pt>
                <c:pt idx="412">
                  <c:v>0.78888888888888886</c:v>
                </c:pt>
                <c:pt idx="413">
                  <c:v>0.78923611111111114</c:v>
                </c:pt>
                <c:pt idx="414">
                  <c:v>0.7895833333333333</c:v>
                </c:pt>
                <c:pt idx="415">
                  <c:v>0.78993055555555547</c:v>
                </c:pt>
                <c:pt idx="416">
                  <c:v>0.79027777777777775</c:v>
                </c:pt>
                <c:pt idx="417">
                  <c:v>0.79062500000000002</c:v>
                </c:pt>
                <c:pt idx="418">
                  <c:v>0.7909722222222223</c:v>
                </c:pt>
                <c:pt idx="419">
                  <c:v>0.79131944444444446</c:v>
                </c:pt>
                <c:pt idx="420">
                  <c:v>0.79166666666666663</c:v>
                </c:pt>
                <c:pt idx="421">
                  <c:v>0.79201388888888891</c:v>
                </c:pt>
                <c:pt idx="422">
                  <c:v>0.79236111111111107</c:v>
                </c:pt>
                <c:pt idx="423">
                  <c:v>0.79270833333333324</c:v>
                </c:pt>
                <c:pt idx="424">
                  <c:v>0.79305555555555562</c:v>
                </c:pt>
                <c:pt idx="425">
                  <c:v>0.79340277777777779</c:v>
                </c:pt>
                <c:pt idx="426">
                  <c:v>0.79375000000000007</c:v>
                </c:pt>
                <c:pt idx="427">
                  <c:v>0.79409722222222223</c:v>
                </c:pt>
                <c:pt idx="428">
                  <c:v>0.7944444444444444</c:v>
                </c:pt>
                <c:pt idx="429">
                  <c:v>0.79479166666666667</c:v>
                </c:pt>
                <c:pt idx="430">
                  <c:v>0.79513888888888884</c:v>
                </c:pt>
                <c:pt idx="431">
                  <c:v>0.79548611111111101</c:v>
                </c:pt>
                <c:pt idx="432">
                  <c:v>0.79583333333333339</c:v>
                </c:pt>
                <c:pt idx="433">
                  <c:v>0.79618055555555556</c:v>
                </c:pt>
                <c:pt idx="434">
                  <c:v>0.79652777777777783</c:v>
                </c:pt>
                <c:pt idx="435">
                  <c:v>0.796875</c:v>
                </c:pt>
                <c:pt idx="436">
                  <c:v>0.79722222222222217</c:v>
                </c:pt>
                <c:pt idx="437">
                  <c:v>0.79756944444444444</c:v>
                </c:pt>
                <c:pt idx="438">
                  <c:v>0.79791666666666661</c:v>
                </c:pt>
                <c:pt idx="439">
                  <c:v>0.79826388888888899</c:v>
                </c:pt>
                <c:pt idx="440">
                  <c:v>0.79861111111111116</c:v>
                </c:pt>
                <c:pt idx="441">
                  <c:v>0.79895833333333333</c:v>
                </c:pt>
                <c:pt idx="442">
                  <c:v>0.7993055555555556</c:v>
                </c:pt>
                <c:pt idx="443">
                  <c:v>0.79965277777777777</c:v>
                </c:pt>
                <c:pt idx="444">
                  <c:v>0.79999999999999993</c:v>
                </c:pt>
                <c:pt idx="445">
                  <c:v>0.80034722222222221</c:v>
                </c:pt>
                <c:pt idx="446">
                  <c:v>0.80069444444444438</c:v>
                </c:pt>
                <c:pt idx="447">
                  <c:v>0.80104166666666676</c:v>
                </c:pt>
                <c:pt idx="448">
                  <c:v>0.80138888888888893</c:v>
                </c:pt>
                <c:pt idx="449">
                  <c:v>0.80173611111111109</c:v>
                </c:pt>
                <c:pt idx="450">
                  <c:v>0.80208333333333337</c:v>
                </c:pt>
                <c:pt idx="451">
                  <c:v>0.80243055555555554</c:v>
                </c:pt>
                <c:pt idx="452">
                  <c:v>0.8027777777777777</c:v>
                </c:pt>
                <c:pt idx="453">
                  <c:v>0.80312499999999998</c:v>
                </c:pt>
                <c:pt idx="454">
                  <c:v>0.80347222222222225</c:v>
                </c:pt>
                <c:pt idx="455">
                  <c:v>0.80381944444444453</c:v>
                </c:pt>
                <c:pt idx="456">
                  <c:v>0.8041666666666667</c:v>
                </c:pt>
                <c:pt idx="457">
                  <c:v>0.80451388888888886</c:v>
                </c:pt>
                <c:pt idx="458">
                  <c:v>0.80486111111111114</c:v>
                </c:pt>
                <c:pt idx="459">
                  <c:v>0.8052083333333333</c:v>
                </c:pt>
                <c:pt idx="460">
                  <c:v>0.80555555555555547</c:v>
                </c:pt>
                <c:pt idx="461">
                  <c:v>0.80590277777777775</c:v>
                </c:pt>
                <c:pt idx="462">
                  <c:v>0.80625000000000002</c:v>
                </c:pt>
                <c:pt idx="463">
                  <c:v>0.8065972222222223</c:v>
                </c:pt>
                <c:pt idx="464">
                  <c:v>0.80694444444444446</c:v>
                </c:pt>
                <c:pt idx="465">
                  <c:v>0.80729166666666663</c:v>
                </c:pt>
                <c:pt idx="466">
                  <c:v>0.80763888888888891</c:v>
                </c:pt>
                <c:pt idx="467">
                  <c:v>0.80798611111111107</c:v>
                </c:pt>
                <c:pt idx="468">
                  <c:v>0.80833333333333324</c:v>
                </c:pt>
                <c:pt idx="469">
                  <c:v>0.80868055555555562</c:v>
                </c:pt>
                <c:pt idx="470">
                  <c:v>0.80902777777777779</c:v>
                </c:pt>
                <c:pt idx="471">
                  <c:v>0.80937500000000007</c:v>
                </c:pt>
                <c:pt idx="472">
                  <c:v>0.80972222222222223</c:v>
                </c:pt>
                <c:pt idx="473">
                  <c:v>0.8100694444444444</c:v>
                </c:pt>
                <c:pt idx="474">
                  <c:v>0.81041666666666667</c:v>
                </c:pt>
                <c:pt idx="475">
                  <c:v>0.81076388888888884</c:v>
                </c:pt>
                <c:pt idx="476">
                  <c:v>0.81111111111111101</c:v>
                </c:pt>
                <c:pt idx="477">
                  <c:v>0.81145833333333339</c:v>
                </c:pt>
                <c:pt idx="478">
                  <c:v>0.81180555555555556</c:v>
                </c:pt>
                <c:pt idx="479">
                  <c:v>0.81215277777777783</c:v>
                </c:pt>
                <c:pt idx="480">
                  <c:v>0.8125</c:v>
                </c:pt>
                <c:pt idx="481">
                  <c:v>0.81284722222222217</c:v>
                </c:pt>
                <c:pt idx="482">
                  <c:v>0.81319444444444444</c:v>
                </c:pt>
                <c:pt idx="483">
                  <c:v>0.81354166666666661</c:v>
                </c:pt>
                <c:pt idx="484">
                  <c:v>0.81388888888888899</c:v>
                </c:pt>
                <c:pt idx="485">
                  <c:v>0.81423611111111116</c:v>
                </c:pt>
                <c:pt idx="486">
                  <c:v>0.81458333333333333</c:v>
                </c:pt>
                <c:pt idx="487">
                  <c:v>0.8149305555555556</c:v>
                </c:pt>
                <c:pt idx="488">
                  <c:v>0.81527777777777777</c:v>
                </c:pt>
                <c:pt idx="489">
                  <c:v>0.81562499999999993</c:v>
                </c:pt>
                <c:pt idx="490">
                  <c:v>0.81597222222222221</c:v>
                </c:pt>
                <c:pt idx="491">
                  <c:v>0.81631944444444438</c:v>
                </c:pt>
                <c:pt idx="492">
                  <c:v>0.81666666666666676</c:v>
                </c:pt>
                <c:pt idx="493">
                  <c:v>0.81701388888888893</c:v>
                </c:pt>
                <c:pt idx="494">
                  <c:v>0.81736111111111109</c:v>
                </c:pt>
                <c:pt idx="495">
                  <c:v>0.81770833333333337</c:v>
                </c:pt>
                <c:pt idx="496">
                  <c:v>0.81805555555555554</c:v>
                </c:pt>
                <c:pt idx="497">
                  <c:v>0.8184027777777777</c:v>
                </c:pt>
                <c:pt idx="498">
                  <c:v>0.81874999999999998</c:v>
                </c:pt>
                <c:pt idx="499">
                  <c:v>0.81909722222222225</c:v>
                </c:pt>
                <c:pt idx="500">
                  <c:v>0.81944444444444453</c:v>
                </c:pt>
                <c:pt idx="501">
                  <c:v>0.8197916666666667</c:v>
                </c:pt>
                <c:pt idx="502">
                  <c:v>0.82013888888888886</c:v>
                </c:pt>
                <c:pt idx="503">
                  <c:v>0.82048611111111114</c:v>
                </c:pt>
                <c:pt idx="504">
                  <c:v>0.8208333333333333</c:v>
                </c:pt>
                <c:pt idx="505">
                  <c:v>0.82118055555555547</c:v>
                </c:pt>
                <c:pt idx="506">
                  <c:v>0.82152777777777775</c:v>
                </c:pt>
                <c:pt idx="507">
                  <c:v>0.82187500000000002</c:v>
                </c:pt>
                <c:pt idx="508">
                  <c:v>0.8222222222222223</c:v>
                </c:pt>
                <c:pt idx="509">
                  <c:v>0.82256944444444446</c:v>
                </c:pt>
                <c:pt idx="510">
                  <c:v>0.82291666666666663</c:v>
                </c:pt>
                <c:pt idx="511">
                  <c:v>0.82326388888888891</c:v>
                </c:pt>
                <c:pt idx="512">
                  <c:v>0.82361111111111107</c:v>
                </c:pt>
                <c:pt idx="513">
                  <c:v>0.82395833333333324</c:v>
                </c:pt>
                <c:pt idx="514">
                  <c:v>0.82430555555555562</c:v>
                </c:pt>
                <c:pt idx="515">
                  <c:v>0.82465277777777779</c:v>
                </c:pt>
                <c:pt idx="516">
                  <c:v>0.82500000000000007</c:v>
                </c:pt>
                <c:pt idx="517">
                  <c:v>0.82534722222222223</c:v>
                </c:pt>
                <c:pt idx="518">
                  <c:v>0.8256944444444444</c:v>
                </c:pt>
                <c:pt idx="519">
                  <c:v>0.82604166666666667</c:v>
                </c:pt>
                <c:pt idx="520">
                  <c:v>0.82638888888888884</c:v>
                </c:pt>
                <c:pt idx="521">
                  <c:v>0.82673611111111101</c:v>
                </c:pt>
                <c:pt idx="522">
                  <c:v>0.82708333333333339</c:v>
                </c:pt>
                <c:pt idx="523">
                  <c:v>0.82743055555555556</c:v>
                </c:pt>
                <c:pt idx="524">
                  <c:v>0.82777777777777783</c:v>
                </c:pt>
                <c:pt idx="525">
                  <c:v>0.828125</c:v>
                </c:pt>
                <c:pt idx="526">
                  <c:v>0.82847222222222217</c:v>
                </c:pt>
                <c:pt idx="527">
                  <c:v>0.82881944444444444</c:v>
                </c:pt>
                <c:pt idx="528">
                  <c:v>0.82916666666666661</c:v>
                </c:pt>
                <c:pt idx="529">
                  <c:v>0.82951388888888899</c:v>
                </c:pt>
                <c:pt idx="530">
                  <c:v>0.82986111111111116</c:v>
                </c:pt>
                <c:pt idx="531">
                  <c:v>0.83020833333333333</c:v>
                </c:pt>
                <c:pt idx="532">
                  <c:v>0.8305555555555556</c:v>
                </c:pt>
                <c:pt idx="533">
                  <c:v>0.83090277777777777</c:v>
                </c:pt>
                <c:pt idx="534">
                  <c:v>0.83124999999999993</c:v>
                </c:pt>
                <c:pt idx="535">
                  <c:v>0.83159722222222221</c:v>
                </c:pt>
                <c:pt idx="536">
                  <c:v>0.83194444444444438</c:v>
                </c:pt>
                <c:pt idx="537">
                  <c:v>0.83229166666666676</c:v>
                </c:pt>
                <c:pt idx="538">
                  <c:v>0.83263888888888893</c:v>
                </c:pt>
                <c:pt idx="539">
                  <c:v>0.83298611111111109</c:v>
                </c:pt>
                <c:pt idx="540">
                  <c:v>0.83333333333333337</c:v>
                </c:pt>
                <c:pt idx="541">
                  <c:v>0.83368055555555554</c:v>
                </c:pt>
                <c:pt idx="542">
                  <c:v>0.8340277777777777</c:v>
                </c:pt>
                <c:pt idx="543">
                  <c:v>0.83437499999999998</c:v>
                </c:pt>
                <c:pt idx="544">
                  <c:v>0.83472222222222225</c:v>
                </c:pt>
                <c:pt idx="545">
                  <c:v>0.83506944444444453</c:v>
                </c:pt>
                <c:pt idx="546">
                  <c:v>0.8354166666666667</c:v>
                </c:pt>
                <c:pt idx="547">
                  <c:v>0.83576388888888886</c:v>
                </c:pt>
                <c:pt idx="548">
                  <c:v>0.83611111111111114</c:v>
                </c:pt>
                <c:pt idx="549">
                  <c:v>0.8364583333333333</c:v>
                </c:pt>
                <c:pt idx="550">
                  <c:v>0.83680555555555547</c:v>
                </c:pt>
                <c:pt idx="551">
                  <c:v>0.83715277777777775</c:v>
                </c:pt>
                <c:pt idx="552">
                  <c:v>0.83750000000000002</c:v>
                </c:pt>
                <c:pt idx="553">
                  <c:v>0.8378472222222223</c:v>
                </c:pt>
                <c:pt idx="554">
                  <c:v>0.83819444444444446</c:v>
                </c:pt>
                <c:pt idx="555">
                  <c:v>0.83854166666666663</c:v>
                </c:pt>
                <c:pt idx="556">
                  <c:v>0.83888888888888891</c:v>
                </c:pt>
                <c:pt idx="557">
                  <c:v>0.83923611111111107</c:v>
                </c:pt>
                <c:pt idx="558">
                  <c:v>0.83958333333333324</c:v>
                </c:pt>
                <c:pt idx="559">
                  <c:v>0.83993055555555562</c:v>
                </c:pt>
                <c:pt idx="560">
                  <c:v>0.84027777777777779</c:v>
                </c:pt>
                <c:pt idx="561">
                  <c:v>0.84062500000000007</c:v>
                </c:pt>
                <c:pt idx="562">
                  <c:v>0.84097222222222223</c:v>
                </c:pt>
                <c:pt idx="563">
                  <c:v>0.8413194444444444</c:v>
                </c:pt>
                <c:pt idx="564">
                  <c:v>0.84166666666666667</c:v>
                </c:pt>
                <c:pt idx="565">
                  <c:v>0.84201388888888884</c:v>
                </c:pt>
                <c:pt idx="566">
                  <c:v>0.84236111111111101</c:v>
                </c:pt>
                <c:pt idx="567">
                  <c:v>0.84270833333333339</c:v>
                </c:pt>
                <c:pt idx="568">
                  <c:v>0.84305555555555556</c:v>
                </c:pt>
                <c:pt idx="569">
                  <c:v>0.84340277777777783</c:v>
                </c:pt>
                <c:pt idx="570">
                  <c:v>0.84375</c:v>
                </c:pt>
                <c:pt idx="571">
                  <c:v>0.84409722222222217</c:v>
                </c:pt>
                <c:pt idx="572">
                  <c:v>0.84444444444444444</c:v>
                </c:pt>
                <c:pt idx="573">
                  <c:v>0.84479166666666661</c:v>
                </c:pt>
                <c:pt idx="574">
                  <c:v>0.84513888888888899</c:v>
                </c:pt>
                <c:pt idx="575">
                  <c:v>0.84548611111111116</c:v>
                </c:pt>
                <c:pt idx="576">
                  <c:v>0.84583333333333333</c:v>
                </c:pt>
                <c:pt idx="577">
                  <c:v>0.8461805555555556</c:v>
                </c:pt>
                <c:pt idx="578">
                  <c:v>0.84652777777777777</c:v>
                </c:pt>
                <c:pt idx="579">
                  <c:v>0.84687499999999993</c:v>
                </c:pt>
                <c:pt idx="580">
                  <c:v>0.84722222222222221</c:v>
                </c:pt>
                <c:pt idx="581">
                  <c:v>0.84756944444444438</c:v>
                </c:pt>
                <c:pt idx="582">
                  <c:v>0.84791666666666676</c:v>
                </c:pt>
                <c:pt idx="583">
                  <c:v>0.84826388888888893</c:v>
                </c:pt>
                <c:pt idx="584">
                  <c:v>0.84861111111111109</c:v>
                </c:pt>
                <c:pt idx="585">
                  <c:v>0.84895833333333337</c:v>
                </c:pt>
                <c:pt idx="586">
                  <c:v>0.84930555555555554</c:v>
                </c:pt>
                <c:pt idx="587">
                  <c:v>0.8496527777777777</c:v>
                </c:pt>
                <c:pt idx="588">
                  <c:v>0.85</c:v>
                </c:pt>
                <c:pt idx="589">
                  <c:v>0.85034722222222225</c:v>
                </c:pt>
                <c:pt idx="590">
                  <c:v>0.85069444444444453</c:v>
                </c:pt>
                <c:pt idx="591">
                  <c:v>0.8510416666666667</c:v>
                </c:pt>
                <c:pt idx="592">
                  <c:v>0.85138888888888886</c:v>
                </c:pt>
                <c:pt idx="593">
                  <c:v>0.85173611111111114</c:v>
                </c:pt>
                <c:pt idx="594">
                  <c:v>0.8520833333333333</c:v>
                </c:pt>
                <c:pt idx="595">
                  <c:v>0.85243055555555547</c:v>
                </c:pt>
                <c:pt idx="596">
                  <c:v>0.85277777777777775</c:v>
                </c:pt>
                <c:pt idx="597">
                  <c:v>0.85312500000000002</c:v>
                </c:pt>
                <c:pt idx="598">
                  <c:v>0.8534722222222223</c:v>
                </c:pt>
                <c:pt idx="599">
                  <c:v>0.85381944444444446</c:v>
                </c:pt>
                <c:pt idx="600">
                  <c:v>0.85416666666666663</c:v>
                </c:pt>
              </c:numCache>
            </c:numRef>
          </c:xVal>
          <c:yVal>
            <c:numRef>
              <c:f>'REshade COBB'!$G$16:$G$616</c:f>
              <c:numCache>
                <c:formatCode>0.00</c:formatCode>
                <c:ptCount val="601"/>
                <c:pt idx="0">
                  <c:v>9.9378000000000077E-2</c:v>
                </c:pt>
                <c:pt idx="1">
                  <c:v>9.9378000000000077E-2</c:v>
                </c:pt>
                <c:pt idx="2">
                  <c:v>9.9378000000000077E-2</c:v>
                </c:pt>
                <c:pt idx="3">
                  <c:v>9.9378000000000077E-2</c:v>
                </c:pt>
                <c:pt idx="4">
                  <c:v>9.9378000000000077E-2</c:v>
                </c:pt>
                <c:pt idx="5">
                  <c:v>0.11482100000000006</c:v>
                </c:pt>
                <c:pt idx="6">
                  <c:v>9.9378000000000077E-2</c:v>
                </c:pt>
                <c:pt idx="7">
                  <c:v>9.9378000000000077E-2</c:v>
                </c:pt>
                <c:pt idx="8">
                  <c:v>0.11482100000000006</c:v>
                </c:pt>
                <c:pt idx="9">
                  <c:v>9.9378000000000077E-2</c:v>
                </c:pt>
                <c:pt idx="10">
                  <c:v>9.9378000000000077E-2</c:v>
                </c:pt>
                <c:pt idx="11">
                  <c:v>9.9378000000000077E-2</c:v>
                </c:pt>
                <c:pt idx="12">
                  <c:v>9.9378000000000077E-2</c:v>
                </c:pt>
                <c:pt idx="13">
                  <c:v>0.11482100000000006</c:v>
                </c:pt>
                <c:pt idx="14">
                  <c:v>9.9378000000000077E-2</c:v>
                </c:pt>
                <c:pt idx="15">
                  <c:v>9.9378000000000077E-2</c:v>
                </c:pt>
                <c:pt idx="16">
                  <c:v>9.9378000000000077E-2</c:v>
                </c:pt>
                <c:pt idx="17">
                  <c:v>0.11482100000000006</c:v>
                </c:pt>
                <c:pt idx="18">
                  <c:v>0.11482100000000006</c:v>
                </c:pt>
                <c:pt idx="19">
                  <c:v>9.9378000000000077E-2</c:v>
                </c:pt>
                <c:pt idx="20">
                  <c:v>9.9378000000000077E-2</c:v>
                </c:pt>
                <c:pt idx="21">
                  <c:v>9.9378000000000077E-2</c:v>
                </c:pt>
                <c:pt idx="22">
                  <c:v>9.9378000000000077E-2</c:v>
                </c:pt>
                <c:pt idx="23">
                  <c:v>9.9378000000000077E-2</c:v>
                </c:pt>
                <c:pt idx="24">
                  <c:v>9.9378000000000077E-2</c:v>
                </c:pt>
                <c:pt idx="25">
                  <c:v>9.9378000000000077E-2</c:v>
                </c:pt>
                <c:pt idx="26">
                  <c:v>0.11482100000000006</c:v>
                </c:pt>
                <c:pt idx="27">
                  <c:v>0.11482100000000006</c:v>
                </c:pt>
                <c:pt idx="28">
                  <c:v>0.11482100000000006</c:v>
                </c:pt>
                <c:pt idx="29">
                  <c:v>9.9378000000000077E-2</c:v>
                </c:pt>
                <c:pt idx="30">
                  <c:v>0.11482100000000006</c:v>
                </c:pt>
                <c:pt idx="31">
                  <c:v>9.9378000000000077E-2</c:v>
                </c:pt>
                <c:pt idx="32">
                  <c:v>9.9378000000000077E-2</c:v>
                </c:pt>
                <c:pt idx="33">
                  <c:v>0.11482100000000006</c:v>
                </c:pt>
                <c:pt idx="34">
                  <c:v>9.9378000000000077E-2</c:v>
                </c:pt>
                <c:pt idx="35">
                  <c:v>0.11482100000000006</c:v>
                </c:pt>
                <c:pt idx="36">
                  <c:v>0.11482100000000006</c:v>
                </c:pt>
                <c:pt idx="37">
                  <c:v>0.11482100000000006</c:v>
                </c:pt>
                <c:pt idx="38">
                  <c:v>9.9378000000000077E-2</c:v>
                </c:pt>
                <c:pt idx="39">
                  <c:v>0.11482100000000006</c:v>
                </c:pt>
                <c:pt idx="40">
                  <c:v>9.9378000000000077E-2</c:v>
                </c:pt>
                <c:pt idx="41">
                  <c:v>9.9378000000000077E-2</c:v>
                </c:pt>
                <c:pt idx="42">
                  <c:v>0.11482100000000006</c:v>
                </c:pt>
                <c:pt idx="43">
                  <c:v>9.9378000000000077E-2</c:v>
                </c:pt>
                <c:pt idx="44">
                  <c:v>0.11482100000000006</c:v>
                </c:pt>
                <c:pt idx="45">
                  <c:v>0.11482100000000006</c:v>
                </c:pt>
                <c:pt idx="46">
                  <c:v>0.11482100000000006</c:v>
                </c:pt>
                <c:pt idx="47">
                  <c:v>0.11482100000000006</c:v>
                </c:pt>
                <c:pt idx="48">
                  <c:v>9.9378000000000077E-2</c:v>
                </c:pt>
                <c:pt idx="49">
                  <c:v>9.9378000000000077E-2</c:v>
                </c:pt>
                <c:pt idx="50">
                  <c:v>9.9378000000000077E-2</c:v>
                </c:pt>
                <c:pt idx="51">
                  <c:v>0.11482100000000006</c:v>
                </c:pt>
                <c:pt idx="52">
                  <c:v>9.9378000000000077E-2</c:v>
                </c:pt>
                <c:pt idx="53">
                  <c:v>0.11482100000000006</c:v>
                </c:pt>
                <c:pt idx="54">
                  <c:v>9.9378000000000077E-2</c:v>
                </c:pt>
                <c:pt idx="55">
                  <c:v>9.9378000000000077E-2</c:v>
                </c:pt>
                <c:pt idx="56">
                  <c:v>0.11482100000000006</c:v>
                </c:pt>
                <c:pt idx="57">
                  <c:v>9.9378000000000077E-2</c:v>
                </c:pt>
                <c:pt idx="58">
                  <c:v>0.11482100000000006</c:v>
                </c:pt>
                <c:pt idx="59">
                  <c:v>0.11482100000000006</c:v>
                </c:pt>
                <c:pt idx="60">
                  <c:v>0.11482100000000006</c:v>
                </c:pt>
                <c:pt idx="61">
                  <c:v>0.11482100000000006</c:v>
                </c:pt>
                <c:pt idx="62">
                  <c:v>8.3934999999999982E-2</c:v>
                </c:pt>
                <c:pt idx="63">
                  <c:v>0.11482100000000006</c:v>
                </c:pt>
                <c:pt idx="64">
                  <c:v>9.9378000000000077E-2</c:v>
                </c:pt>
                <c:pt idx="65">
                  <c:v>0.11482100000000006</c:v>
                </c:pt>
                <c:pt idx="66">
                  <c:v>0.11482100000000006</c:v>
                </c:pt>
                <c:pt idx="67">
                  <c:v>9.9378000000000077E-2</c:v>
                </c:pt>
                <c:pt idx="68">
                  <c:v>9.9378000000000077E-2</c:v>
                </c:pt>
                <c:pt idx="69">
                  <c:v>0.11482100000000006</c:v>
                </c:pt>
                <c:pt idx="70">
                  <c:v>0.11482100000000006</c:v>
                </c:pt>
                <c:pt idx="71">
                  <c:v>0.11482100000000006</c:v>
                </c:pt>
                <c:pt idx="72">
                  <c:v>9.9378000000000077E-2</c:v>
                </c:pt>
                <c:pt idx="73">
                  <c:v>0.11482100000000006</c:v>
                </c:pt>
                <c:pt idx="74">
                  <c:v>9.9378000000000077E-2</c:v>
                </c:pt>
                <c:pt idx="75">
                  <c:v>9.9378000000000077E-2</c:v>
                </c:pt>
                <c:pt idx="76">
                  <c:v>9.9378000000000077E-2</c:v>
                </c:pt>
                <c:pt idx="77">
                  <c:v>9.9378000000000077E-2</c:v>
                </c:pt>
                <c:pt idx="78">
                  <c:v>9.9378000000000077E-2</c:v>
                </c:pt>
                <c:pt idx="79">
                  <c:v>9.9378000000000077E-2</c:v>
                </c:pt>
                <c:pt idx="80">
                  <c:v>9.9378000000000077E-2</c:v>
                </c:pt>
                <c:pt idx="81">
                  <c:v>9.9378000000000077E-2</c:v>
                </c:pt>
                <c:pt idx="82">
                  <c:v>9.9378000000000077E-2</c:v>
                </c:pt>
                <c:pt idx="83">
                  <c:v>9.9378000000000077E-2</c:v>
                </c:pt>
                <c:pt idx="84">
                  <c:v>9.9378000000000077E-2</c:v>
                </c:pt>
                <c:pt idx="85">
                  <c:v>9.9378000000000077E-2</c:v>
                </c:pt>
                <c:pt idx="86">
                  <c:v>9.9378000000000077E-2</c:v>
                </c:pt>
                <c:pt idx="87">
                  <c:v>9.9378000000000077E-2</c:v>
                </c:pt>
                <c:pt idx="88">
                  <c:v>0.11482100000000006</c:v>
                </c:pt>
                <c:pt idx="89">
                  <c:v>9.9378000000000077E-2</c:v>
                </c:pt>
                <c:pt idx="90">
                  <c:v>8.3934999999999982E-2</c:v>
                </c:pt>
                <c:pt idx="91">
                  <c:v>9.9378000000000077E-2</c:v>
                </c:pt>
                <c:pt idx="92">
                  <c:v>9.9378000000000077E-2</c:v>
                </c:pt>
                <c:pt idx="93">
                  <c:v>9.9378000000000077E-2</c:v>
                </c:pt>
                <c:pt idx="94">
                  <c:v>9.9378000000000077E-2</c:v>
                </c:pt>
                <c:pt idx="95">
                  <c:v>0.11482100000000006</c:v>
                </c:pt>
                <c:pt idx="96">
                  <c:v>9.9378000000000077E-2</c:v>
                </c:pt>
                <c:pt idx="97">
                  <c:v>0.11482100000000006</c:v>
                </c:pt>
                <c:pt idx="98">
                  <c:v>9.9378000000000077E-2</c:v>
                </c:pt>
                <c:pt idx="99">
                  <c:v>9.9378000000000077E-2</c:v>
                </c:pt>
                <c:pt idx="100">
                  <c:v>9.9378000000000077E-2</c:v>
                </c:pt>
                <c:pt idx="101">
                  <c:v>9.9378000000000077E-2</c:v>
                </c:pt>
                <c:pt idx="102">
                  <c:v>9.9378000000000077E-2</c:v>
                </c:pt>
                <c:pt idx="103">
                  <c:v>9.9378000000000077E-2</c:v>
                </c:pt>
                <c:pt idx="104">
                  <c:v>9.9378000000000077E-2</c:v>
                </c:pt>
                <c:pt idx="105">
                  <c:v>9.9378000000000077E-2</c:v>
                </c:pt>
                <c:pt idx="106">
                  <c:v>0.11482100000000006</c:v>
                </c:pt>
                <c:pt idx="107">
                  <c:v>9.9378000000000077E-2</c:v>
                </c:pt>
                <c:pt idx="108">
                  <c:v>9.9378000000000077E-2</c:v>
                </c:pt>
                <c:pt idx="109">
                  <c:v>9.9378000000000077E-2</c:v>
                </c:pt>
                <c:pt idx="110">
                  <c:v>9.9378000000000077E-2</c:v>
                </c:pt>
                <c:pt idx="111">
                  <c:v>9.9378000000000077E-2</c:v>
                </c:pt>
                <c:pt idx="112">
                  <c:v>8.3934999999999982E-2</c:v>
                </c:pt>
                <c:pt idx="113">
                  <c:v>8.3934999999999982E-2</c:v>
                </c:pt>
                <c:pt idx="114">
                  <c:v>8.3934999999999982E-2</c:v>
                </c:pt>
                <c:pt idx="115">
                  <c:v>8.3934999999999982E-2</c:v>
                </c:pt>
                <c:pt idx="116">
                  <c:v>9.9378000000000077E-2</c:v>
                </c:pt>
                <c:pt idx="117">
                  <c:v>9.9378000000000077E-2</c:v>
                </c:pt>
                <c:pt idx="118">
                  <c:v>8.3934999999999982E-2</c:v>
                </c:pt>
                <c:pt idx="119">
                  <c:v>8.3934999999999982E-2</c:v>
                </c:pt>
                <c:pt idx="120">
                  <c:v>8.3934999999999982E-2</c:v>
                </c:pt>
                <c:pt idx="121">
                  <c:v>8.3934999999999982E-2</c:v>
                </c:pt>
                <c:pt idx="122">
                  <c:v>9.9378000000000077E-2</c:v>
                </c:pt>
                <c:pt idx="123">
                  <c:v>8.3934999999999982E-2</c:v>
                </c:pt>
                <c:pt idx="124">
                  <c:v>9.9378000000000077E-2</c:v>
                </c:pt>
                <c:pt idx="125">
                  <c:v>0.11482100000000006</c:v>
                </c:pt>
                <c:pt idx="126">
                  <c:v>9.9378000000000077E-2</c:v>
                </c:pt>
                <c:pt idx="127">
                  <c:v>9.9378000000000077E-2</c:v>
                </c:pt>
                <c:pt idx="128">
                  <c:v>8.3934999999999982E-2</c:v>
                </c:pt>
                <c:pt idx="129">
                  <c:v>9.9378000000000077E-2</c:v>
                </c:pt>
                <c:pt idx="130">
                  <c:v>9.9378000000000077E-2</c:v>
                </c:pt>
                <c:pt idx="131">
                  <c:v>8.3934999999999982E-2</c:v>
                </c:pt>
                <c:pt idx="132">
                  <c:v>8.3934999999999982E-2</c:v>
                </c:pt>
                <c:pt idx="133">
                  <c:v>9.9378000000000077E-2</c:v>
                </c:pt>
                <c:pt idx="134">
                  <c:v>8.3934999999999982E-2</c:v>
                </c:pt>
                <c:pt idx="135">
                  <c:v>9.9378000000000077E-2</c:v>
                </c:pt>
                <c:pt idx="136">
                  <c:v>8.3934999999999982E-2</c:v>
                </c:pt>
                <c:pt idx="137">
                  <c:v>9.9378000000000077E-2</c:v>
                </c:pt>
                <c:pt idx="138">
                  <c:v>8.3934999999999982E-2</c:v>
                </c:pt>
                <c:pt idx="139">
                  <c:v>8.3934999999999982E-2</c:v>
                </c:pt>
                <c:pt idx="140">
                  <c:v>9.9378000000000077E-2</c:v>
                </c:pt>
                <c:pt idx="141">
                  <c:v>8.3934999999999982E-2</c:v>
                </c:pt>
                <c:pt idx="142">
                  <c:v>9.9378000000000077E-2</c:v>
                </c:pt>
                <c:pt idx="143">
                  <c:v>9.9378000000000077E-2</c:v>
                </c:pt>
                <c:pt idx="144">
                  <c:v>8.3934999999999982E-2</c:v>
                </c:pt>
                <c:pt idx="145">
                  <c:v>8.3934999999999982E-2</c:v>
                </c:pt>
                <c:pt idx="146">
                  <c:v>9.9378000000000077E-2</c:v>
                </c:pt>
                <c:pt idx="147">
                  <c:v>8.3934999999999982E-2</c:v>
                </c:pt>
                <c:pt idx="148">
                  <c:v>8.3934999999999982E-2</c:v>
                </c:pt>
                <c:pt idx="149">
                  <c:v>8.3934999999999982E-2</c:v>
                </c:pt>
                <c:pt idx="150">
                  <c:v>8.3934999999999982E-2</c:v>
                </c:pt>
                <c:pt idx="151">
                  <c:v>8.3934999999999982E-2</c:v>
                </c:pt>
                <c:pt idx="152">
                  <c:v>8.3934999999999982E-2</c:v>
                </c:pt>
                <c:pt idx="153">
                  <c:v>8.3934999999999982E-2</c:v>
                </c:pt>
                <c:pt idx="154">
                  <c:v>8.3934999999999982E-2</c:v>
                </c:pt>
                <c:pt idx="155">
                  <c:v>8.3934999999999982E-2</c:v>
                </c:pt>
                <c:pt idx="156">
                  <c:v>8.3934999999999982E-2</c:v>
                </c:pt>
                <c:pt idx="157">
                  <c:v>8.3934999999999982E-2</c:v>
                </c:pt>
                <c:pt idx="158">
                  <c:v>8.3934999999999982E-2</c:v>
                </c:pt>
                <c:pt idx="159">
                  <c:v>8.3934999999999982E-2</c:v>
                </c:pt>
                <c:pt idx="160">
                  <c:v>8.3934999999999982E-2</c:v>
                </c:pt>
                <c:pt idx="161">
                  <c:v>8.3934999999999982E-2</c:v>
                </c:pt>
                <c:pt idx="162">
                  <c:v>8.3934999999999982E-2</c:v>
                </c:pt>
                <c:pt idx="163">
                  <c:v>8.3934999999999982E-2</c:v>
                </c:pt>
                <c:pt idx="164">
                  <c:v>8.3934999999999982E-2</c:v>
                </c:pt>
                <c:pt idx="165">
                  <c:v>8.3934999999999982E-2</c:v>
                </c:pt>
                <c:pt idx="166">
                  <c:v>9.9378000000000077E-2</c:v>
                </c:pt>
                <c:pt idx="167">
                  <c:v>8.3934999999999982E-2</c:v>
                </c:pt>
                <c:pt idx="168">
                  <c:v>8.3934999999999982E-2</c:v>
                </c:pt>
                <c:pt idx="169">
                  <c:v>8.3934999999999982E-2</c:v>
                </c:pt>
                <c:pt idx="170">
                  <c:v>8.3934999999999982E-2</c:v>
                </c:pt>
                <c:pt idx="171">
                  <c:v>8.3934999999999982E-2</c:v>
                </c:pt>
                <c:pt idx="172">
                  <c:v>8.3934999999999982E-2</c:v>
                </c:pt>
                <c:pt idx="173">
                  <c:v>8.3934999999999982E-2</c:v>
                </c:pt>
                <c:pt idx="174">
                  <c:v>8.3934999999999982E-2</c:v>
                </c:pt>
                <c:pt idx="175">
                  <c:v>8.3934999999999982E-2</c:v>
                </c:pt>
                <c:pt idx="176">
                  <c:v>8.3934999999999982E-2</c:v>
                </c:pt>
                <c:pt idx="177">
                  <c:v>8.3934999999999982E-2</c:v>
                </c:pt>
                <c:pt idx="178">
                  <c:v>8.3934999999999982E-2</c:v>
                </c:pt>
                <c:pt idx="179">
                  <c:v>8.3934999999999982E-2</c:v>
                </c:pt>
                <c:pt idx="180">
                  <c:v>6.8492000000000108E-2</c:v>
                </c:pt>
                <c:pt idx="181">
                  <c:v>8.3934999999999982E-2</c:v>
                </c:pt>
                <c:pt idx="182">
                  <c:v>8.3934999999999982E-2</c:v>
                </c:pt>
                <c:pt idx="183">
                  <c:v>8.3934999999999982E-2</c:v>
                </c:pt>
                <c:pt idx="184">
                  <c:v>8.3934999999999982E-2</c:v>
                </c:pt>
                <c:pt idx="185">
                  <c:v>8.3934999999999982E-2</c:v>
                </c:pt>
                <c:pt idx="186">
                  <c:v>8.3934999999999982E-2</c:v>
                </c:pt>
                <c:pt idx="187">
                  <c:v>8.3934999999999982E-2</c:v>
                </c:pt>
                <c:pt idx="188">
                  <c:v>8.3934999999999982E-2</c:v>
                </c:pt>
                <c:pt idx="189">
                  <c:v>8.3934999999999982E-2</c:v>
                </c:pt>
                <c:pt idx="190">
                  <c:v>8.3934999999999982E-2</c:v>
                </c:pt>
                <c:pt idx="191">
                  <c:v>8.3934999999999982E-2</c:v>
                </c:pt>
                <c:pt idx="192">
                  <c:v>8.3934999999999982E-2</c:v>
                </c:pt>
                <c:pt idx="193">
                  <c:v>6.8492000000000108E-2</c:v>
                </c:pt>
                <c:pt idx="194">
                  <c:v>8.3934999999999982E-2</c:v>
                </c:pt>
                <c:pt idx="195">
                  <c:v>6.8492000000000108E-2</c:v>
                </c:pt>
                <c:pt idx="196">
                  <c:v>8.3934999999999982E-2</c:v>
                </c:pt>
                <c:pt idx="197">
                  <c:v>6.8492000000000108E-2</c:v>
                </c:pt>
                <c:pt idx="198">
                  <c:v>8.3934999999999982E-2</c:v>
                </c:pt>
                <c:pt idx="199">
                  <c:v>9.9378000000000077E-2</c:v>
                </c:pt>
                <c:pt idx="200">
                  <c:v>8.3934999999999982E-2</c:v>
                </c:pt>
                <c:pt idx="201">
                  <c:v>8.3934999999999982E-2</c:v>
                </c:pt>
                <c:pt idx="202">
                  <c:v>8.3934999999999982E-2</c:v>
                </c:pt>
                <c:pt idx="203">
                  <c:v>8.3934999999999982E-2</c:v>
                </c:pt>
                <c:pt idx="204">
                  <c:v>8.3934999999999982E-2</c:v>
                </c:pt>
                <c:pt idx="205">
                  <c:v>8.3934999999999982E-2</c:v>
                </c:pt>
                <c:pt idx="206">
                  <c:v>8.3934999999999982E-2</c:v>
                </c:pt>
                <c:pt idx="207">
                  <c:v>8.3934999999999982E-2</c:v>
                </c:pt>
                <c:pt idx="208">
                  <c:v>6.8492000000000108E-2</c:v>
                </c:pt>
                <c:pt idx="209">
                  <c:v>8.3934999999999982E-2</c:v>
                </c:pt>
                <c:pt idx="210">
                  <c:v>8.3934999999999982E-2</c:v>
                </c:pt>
                <c:pt idx="211">
                  <c:v>8.3934999999999982E-2</c:v>
                </c:pt>
                <c:pt idx="212">
                  <c:v>6.8492000000000108E-2</c:v>
                </c:pt>
                <c:pt idx="213">
                  <c:v>8.3934999999999982E-2</c:v>
                </c:pt>
                <c:pt idx="214">
                  <c:v>8.3934999999999982E-2</c:v>
                </c:pt>
                <c:pt idx="215">
                  <c:v>6.8492000000000108E-2</c:v>
                </c:pt>
                <c:pt idx="216">
                  <c:v>6.8492000000000108E-2</c:v>
                </c:pt>
                <c:pt idx="217">
                  <c:v>0.11482100000000006</c:v>
                </c:pt>
                <c:pt idx="218">
                  <c:v>9.9378000000000077E-2</c:v>
                </c:pt>
                <c:pt idx="219">
                  <c:v>9.9378000000000077E-2</c:v>
                </c:pt>
                <c:pt idx="220">
                  <c:v>9.9378000000000077E-2</c:v>
                </c:pt>
                <c:pt idx="221">
                  <c:v>8.3934999999999982E-2</c:v>
                </c:pt>
                <c:pt idx="222">
                  <c:v>8.3934999999999982E-2</c:v>
                </c:pt>
                <c:pt idx="223">
                  <c:v>8.3934999999999982E-2</c:v>
                </c:pt>
                <c:pt idx="224">
                  <c:v>9.9378000000000077E-2</c:v>
                </c:pt>
                <c:pt idx="225">
                  <c:v>8.3934999999999982E-2</c:v>
                </c:pt>
                <c:pt idx="226">
                  <c:v>8.3934999999999982E-2</c:v>
                </c:pt>
                <c:pt idx="227">
                  <c:v>8.3934999999999982E-2</c:v>
                </c:pt>
                <c:pt idx="228">
                  <c:v>8.3934999999999982E-2</c:v>
                </c:pt>
                <c:pt idx="229">
                  <c:v>8.3934999999999982E-2</c:v>
                </c:pt>
                <c:pt idx="230">
                  <c:v>8.3934999999999982E-2</c:v>
                </c:pt>
                <c:pt idx="231">
                  <c:v>8.3934999999999982E-2</c:v>
                </c:pt>
                <c:pt idx="232">
                  <c:v>8.3934999999999982E-2</c:v>
                </c:pt>
                <c:pt idx="233">
                  <c:v>8.3934999999999982E-2</c:v>
                </c:pt>
                <c:pt idx="234">
                  <c:v>8.3934999999999982E-2</c:v>
                </c:pt>
                <c:pt idx="235">
                  <c:v>8.3934999999999982E-2</c:v>
                </c:pt>
                <c:pt idx="236">
                  <c:v>8.3934999999999982E-2</c:v>
                </c:pt>
                <c:pt idx="237">
                  <c:v>8.3934999999999982E-2</c:v>
                </c:pt>
                <c:pt idx="238">
                  <c:v>6.8492000000000108E-2</c:v>
                </c:pt>
                <c:pt idx="239">
                  <c:v>8.3934999999999982E-2</c:v>
                </c:pt>
                <c:pt idx="240">
                  <c:v>8.3934999999999982E-2</c:v>
                </c:pt>
                <c:pt idx="241">
                  <c:v>8.3934999999999982E-2</c:v>
                </c:pt>
                <c:pt idx="242">
                  <c:v>8.3934999999999982E-2</c:v>
                </c:pt>
                <c:pt idx="243">
                  <c:v>8.3934999999999982E-2</c:v>
                </c:pt>
                <c:pt idx="244">
                  <c:v>8.3934999999999982E-2</c:v>
                </c:pt>
                <c:pt idx="245">
                  <c:v>8.3934999999999982E-2</c:v>
                </c:pt>
                <c:pt idx="246">
                  <c:v>8.3934999999999982E-2</c:v>
                </c:pt>
                <c:pt idx="247">
                  <c:v>8.3934999999999982E-2</c:v>
                </c:pt>
                <c:pt idx="248">
                  <c:v>8.3934999999999982E-2</c:v>
                </c:pt>
                <c:pt idx="249">
                  <c:v>8.3934999999999982E-2</c:v>
                </c:pt>
                <c:pt idx="250">
                  <c:v>8.3934999999999982E-2</c:v>
                </c:pt>
                <c:pt idx="251">
                  <c:v>8.3934999999999982E-2</c:v>
                </c:pt>
                <c:pt idx="252">
                  <c:v>8.3934999999999982E-2</c:v>
                </c:pt>
                <c:pt idx="253">
                  <c:v>0.13026399999999994</c:v>
                </c:pt>
                <c:pt idx="254">
                  <c:v>0.5163390000000001</c:v>
                </c:pt>
                <c:pt idx="255">
                  <c:v>4.1763300000000001</c:v>
                </c:pt>
                <c:pt idx="256">
                  <c:v>14.476811</c:v>
                </c:pt>
                <c:pt idx="257">
                  <c:v>42.675729000000004</c:v>
                </c:pt>
                <c:pt idx="258">
                  <c:v>87.259669999999986</c:v>
                </c:pt>
                <c:pt idx="259">
                  <c:v>141.20206900000002</c:v>
                </c:pt>
                <c:pt idx="260">
                  <c:v>186.14119900000003</c:v>
                </c:pt>
                <c:pt idx="261">
                  <c:v>215.06593800000002</c:v>
                </c:pt>
                <c:pt idx="262">
                  <c:v>223.327943</c:v>
                </c:pt>
                <c:pt idx="263">
                  <c:v>214.44821800000003</c:v>
                </c:pt>
                <c:pt idx="264">
                  <c:v>194.69662100000002</c:v>
                </c:pt>
                <c:pt idx="265">
                  <c:v>170.99161600000002</c:v>
                </c:pt>
                <c:pt idx="266">
                  <c:v>145.63421</c:v>
                </c:pt>
                <c:pt idx="267">
                  <c:v>123.41173300000001</c:v>
                </c:pt>
                <c:pt idx="268">
                  <c:v>103.42849099999999</c:v>
                </c:pt>
                <c:pt idx="269">
                  <c:v>87.182455000000004</c:v>
                </c:pt>
                <c:pt idx="270">
                  <c:v>73.608058</c:v>
                </c:pt>
                <c:pt idx="271">
                  <c:v>62.736186000000004</c:v>
                </c:pt>
                <c:pt idx="272">
                  <c:v>54.288865000000001</c:v>
                </c:pt>
                <c:pt idx="273">
                  <c:v>47.185085000000008</c:v>
                </c:pt>
                <c:pt idx="274">
                  <c:v>41.79547800000001</c:v>
                </c:pt>
                <c:pt idx="275">
                  <c:v>36.977262000000003</c:v>
                </c:pt>
                <c:pt idx="276">
                  <c:v>33.023854</c:v>
                </c:pt>
                <c:pt idx="277">
                  <c:v>29.966140000000003</c:v>
                </c:pt>
                <c:pt idx="278">
                  <c:v>27.031970000000001</c:v>
                </c:pt>
                <c:pt idx="279">
                  <c:v>24.715520000000001</c:v>
                </c:pt>
                <c:pt idx="280">
                  <c:v>22.738816</c:v>
                </c:pt>
                <c:pt idx="281">
                  <c:v>21.009200000000003</c:v>
                </c:pt>
                <c:pt idx="282">
                  <c:v>19.372242</c:v>
                </c:pt>
                <c:pt idx="283">
                  <c:v>17.889714000000001</c:v>
                </c:pt>
                <c:pt idx="284">
                  <c:v>16.669716999999999</c:v>
                </c:pt>
                <c:pt idx="285">
                  <c:v>15.604150000000001</c:v>
                </c:pt>
                <c:pt idx="286">
                  <c:v>14.569469</c:v>
                </c:pt>
                <c:pt idx="287">
                  <c:v>13.75099</c:v>
                </c:pt>
                <c:pt idx="288">
                  <c:v>13.056054999999999</c:v>
                </c:pt>
                <c:pt idx="289">
                  <c:v>12.268462</c:v>
                </c:pt>
                <c:pt idx="290">
                  <c:v>11.635299</c:v>
                </c:pt>
                <c:pt idx="291">
                  <c:v>11.017579000000001</c:v>
                </c:pt>
                <c:pt idx="292">
                  <c:v>10.461631000000001</c:v>
                </c:pt>
                <c:pt idx="293">
                  <c:v>9.9365690000000004</c:v>
                </c:pt>
                <c:pt idx="294">
                  <c:v>9.4732789999999998</c:v>
                </c:pt>
                <c:pt idx="295">
                  <c:v>9.0717610000000004</c:v>
                </c:pt>
                <c:pt idx="296">
                  <c:v>8.6547999999999998</c:v>
                </c:pt>
                <c:pt idx="297">
                  <c:v>8.2687249999999999</c:v>
                </c:pt>
                <c:pt idx="298">
                  <c:v>7.9289790000000009</c:v>
                </c:pt>
                <c:pt idx="299">
                  <c:v>7.6201189999999999</c:v>
                </c:pt>
                <c:pt idx="300">
                  <c:v>7.3112590000000006</c:v>
                </c:pt>
                <c:pt idx="301">
                  <c:v>7.0641710000000009</c:v>
                </c:pt>
                <c:pt idx="302">
                  <c:v>6.7861970000000005</c:v>
                </c:pt>
                <c:pt idx="303">
                  <c:v>6.5391090000000007</c:v>
                </c:pt>
                <c:pt idx="304">
                  <c:v>6.3229070000000007</c:v>
                </c:pt>
                <c:pt idx="305">
                  <c:v>6.1221480000000001</c:v>
                </c:pt>
                <c:pt idx="306">
                  <c:v>5.9368320000000008</c:v>
                </c:pt>
                <c:pt idx="307">
                  <c:v>5.7206300000000008</c:v>
                </c:pt>
                <c:pt idx="308">
                  <c:v>5.5353140000000005</c:v>
                </c:pt>
                <c:pt idx="309">
                  <c:v>5.3654410000000006</c:v>
                </c:pt>
                <c:pt idx="310">
                  <c:v>5.2110110000000001</c:v>
                </c:pt>
                <c:pt idx="311">
                  <c:v>5.041138000000001</c:v>
                </c:pt>
                <c:pt idx="312">
                  <c:v>4.9175940000000002</c:v>
                </c:pt>
                <c:pt idx="313">
                  <c:v>4.7631639999999997</c:v>
                </c:pt>
                <c:pt idx="314">
                  <c:v>4.6241770000000004</c:v>
                </c:pt>
                <c:pt idx="315">
                  <c:v>4.5006329999999997</c:v>
                </c:pt>
                <c:pt idx="316">
                  <c:v>4.3616460000000004</c:v>
                </c:pt>
                <c:pt idx="317">
                  <c:v>4.2689880000000011</c:v>
                </c:pt>
                <c:pt idx="318">
                  <c:v>4.1608870000000007</c:v>
                </c:pt>
                <c:pt idx="319">
                  <c:v>4.0682290000000005</c:v>
                </c:pt>
                <c:pt idx="320">
                  <c:v>3.9755710000000004</c:v>
                </c:pt>
                <c:pt idx="321">
                  <c:v>3.8829130000000003</c:v>
                </c:pt>
                <c:pt idx="322">
                  <c:v>3.7902550000000002</c:v>
                </c:pt>
                <c:pt idx="323">
                  <c:v>3.6975970000000009</c:v>
                </c:pt>
                <c:pt idx="324">
                  <c:v>3.6049390000000008</c:v>
                </c:pt>
                <c:pt idx="325">
                  <c:v>3.5431670000000004</c:v>
                </c:pt>
                <c:pt idx="326">
                  <c:v>3.4350660000000008</c:v>
                </c:pt>
                <c:pt idx="327">
                  <c:v>3.3732940000000005</c:v>
                </c:pt>
                <c:pt idx="328">
                  <c:v>3.3115220000000001</c:v>
                </c:pt>
                <c:pt idx="329">
                  <c:v>3.2343070000000003</c:v>
                </c:pt>
                <c:pt idx="330">
                  <c:v>3.1725349999999999</c:v>
                </c:pt>
                <c:pt idx="331">
                  <c:v>3.1107630000000004</c:v>
                </c:pt>
                <c:pt idx="332">
                  <c:v>3.048991</c:v>
                </c:pt>
                <c:pt idx="333">
                  <c:v>2.9872190000000005</c:v>
                </c:pt>
                <c:pt idx="334">
                  <c:v>2.9408900000000004</c:v>
                </c:pt>
                <c:pt idx="335">
                  <c:v>2.8791180000000001</c:v>
                </c:pt>
                <c:pt idx="336">
                  <c:v>2.8173460000000006</c:v>
                </c:pt>
                <c:pt idx="337">
                  <c:v>2.7864599999999999</c:v>
                </c:pt>
                <c:pt idx="338">
                  <c:v>2.7246880000000004</c:v>
                </c:pt>
                <c:pt idx="339">
                  <c:v>2.6783590000000004</c:v>
                </c:pt>
                <c:pt idx="340">
                  <c:v>2.6320300000000003</c:v>
                </c:pt>
                <c:pt idx="341">
                  <c:v>2.5857010000000002</c:v>
                </c:pt>
                <c:pt idx="342">
                  <c:v>2.5393720000000002</c:v>
                </c:pt>
                <c:pt idx="343">
                  <c:v>2.4930430000000001</c:v>
                </c:pt>
                <c:pt idx="344">
                  <c:v>2.4621570000000004</c:v>
                </c:pt>
                <c:pt idx="345">
                  <c:v>2.4158280000000003</c:v>
                </c:pt>
                <c:pt idx="346">
                  <c:v>2.3849420000000006</c:v>
                </c:pt>
                <c:pt idx="347">
                  <c:v>2.3386129999999996</c:v>
                </c:pt>
                <c:pt idx="348">
                  <c:v>2.2922840000000004</c:v>
                </c:pt>
                <c:pt idx="349">
                  <c:v>2.2768410000000001</c:v>
                </c:pt>
                <c:pt idx="350">
                  <c:v>2.2459550000000004</c:v>
                </c:pt>
                <c:pt idx="351">
                  <c:v>2.2150690000000006</c:v>
                </c:pt>
                <c:pt idx="352">
                  <c:v>2.1687399999999997</c:v>
                </c:pt>
                <c:pt idx="353">
                  <c:v>2.1378539999999999</c:v>
                </c:pt>
                <c:pt idx="354">
                  <c:v>2.1069680000000002</c:v>
                </c:pt>
                <c:pt idx="355">
                  <c:v>2.0760819999999995</c:v>
                </c:pt>
                <c:pt idx="356">
                  <c:v>2.0451959999999998</c:v>
                </c:pt>
                <c:pt idx="357">
                  <c:v>2.01431</c:v>
                </c:pt>
                <c:pt idx="358">
                  <c:v>1.9834240000000001</c:v>
                </c:pt>
                <c:pt idx="359">
                  <c:v>1.9679810000000002</c:v>
                </c:pt>
                <c:pt idx="360">
                  <c:v>1.9370950000000005</c:v>
                </c:pt>
                <c:pt idx="361">
                  <c:v>1.9062089999999998</c:v>
                </c:pt>
                <c:pt idx="362">
                  <c:v>1.8907659999999999</c:v>
                </c:pt>
                <c:pt idx="363">
                  <c:v>1.8753230000000001</c:v>
                </c:pt>
                <c:pt idx="364">
                  <c:v>1.8444370000000003</c:v>
                </c:pt>
                <c:pt idx="365">
                  <c:v>1.8135510000000001</c:v>
                </c:pt>
                <c:pt idx="366">
                  <c:v>1.7981079999999998</c:v>
                </c:pt>
                <c:pt idx="367">
                  <c:v>1.7517790000000002</c:v>
                </c:pt>
                <c:pt idx="368">
                  <c:v>1.7517790000000002</c:v>
                </c:pt>
                <c:pt idx="369">
                  <c:v>1.720893</c:v>
                </c:pt>
                <c:pt idx="370">
                  <c:v>1.7054500000000001</c:v>
                </c:pt>
                <c:pt idx="371">
                  <c:v>1.6900070000000003</c:v>
                </c:pt>
                <c:pt idx="372">
                  <c:v>1.6591210000000001</c:v>
                </c:pt>
                <c:pt idx="373">
                  <c:v>1.6591210000000001</c:v>
                </c:pt>
                <c:pt idx="374">
                  <c:v>1.6282350000000003</c:v>
                </c:pt>
                <c:pt idx="375">
                  <c:v>1.612792</c:v>
                </c:pt>
                <c:pt idx="376">
                  <c:v>1.612792</c:v>
                </c:pt>
                <c:pt idx="377">
                  <c:v>1.5819060000000003</c:v>
                </c:pt>
                <c:pt idx="378">
                  <c:v>1.5510200000000001</c:v>
                </c:pt>
                <c:pt idx="379">
                  <c:v>1.5355770000000002</c:v>
                </c:pt>
                <c:pt idx="380">
                  <c:v>1.5201339999999999</c:v>
                </c:pt>
                <c:pt idx="381">
                  <c:v>1.504691</c:v>
                </c:pt>
                <c:pt idx="382">
                  <c:v>1.4892480000000001</c:v>
                </c:pt>
                <c:pt idx="383">
                  <c:v>1.4738050000000003</c:v>
                </c:pt>
                <c:pt idx="384">
                  <c:v>1.4429190000000001</c:v>
                </c:pt>
                <c:pt idx="385">
                  <c:v>1.4429190000000001</c:v>
                </c:pt>
                <c:pt idx="386">
                  <c:v>1.4274760000000002</c:v>
                </c:pt>
                <c:pt idx="387">
                  <c:v>1.4120330000000003</c:v>
                </c:pt>
                <c:pt idx="388">
                  <c:v>1.39659</c:v>
                </c:pt>
                <c:pt idx="389">
                  <c:v>1.3811470000000001</c:v>
                </c:pt>
                <c:pt idx="390">
                  <c:v>1.3657040000000003</c:v>
                </c:pt>
                <c:pt idx="391">
                  <c:v>1.3502609999999999</c:v>
                </c:pt>
                <c:pt idx="392">
                  <c:v>1.3348180000000001</c:v>
                </c:pt>
                <c:pt idx="393">
                  <c:v>1.3193750000000002</c:v>
                </c:pt>
                <c:pt idx="394">
                  <c:v>1.3039320000000001</c:v>
                </c:pt>
                <c:pt idx="395">
                  <c:v>1.3039320000000001</c:v>
                </c:pt>
                <c:pt idx="396">
                  <c:v>1.2884890000000002</c:v>
                </c:pt>
                <c:pt idx="397">
                  <c:v>1.2730460000000001</c:v>
                </c:pt>
                <c:pt idx="398">
                  <c:v>1.257603</c:v>
                </c:pt>
                <c:pt idx="399">
                  <c:v>1.257603</c:v>
                </c:pt>
                <c:pt idx="400">
                  <c:v>1.2421600000000002</c:v>
                </c:pt>
                <c:pt idx="401">
                  <c:v>1.2267170000000003</c:v>
                </c:pt>
                <c:pt idx="402">
                  <c:v>1.211274</c:v>
                </c:pt>
                <c:pt idx="403">
                  <c:v>1.211274</c:v>
                </c:pt>
                <c:pt idx="404">
                  <c:v>1.1958310000000001</c:v>
                </c:pt>
                <c:pt idx="405">
                  <c:v>1.180388</c:v>
                </c:pt>
                <c:pt idx="406">
                  <c:v>1.180388</c:v>
                </c:pt>
                <c:pt idx="407">
                  <c:v>1.1649450000000001</c:v>
                </c:pt>
                <c:pt idx="408">
                  <c:v>1.1649450000000001</c:v>
                </c:pt>
                <c:pt idx="409">
                  <c:v>1.1495020000000002</c:v>
                </c:pt>
                <c:pt idx="410">
                  <c:v>1.1340589999999999</c:v>
                </c:pt>
                <c:pt idx="411">
                  <c:v>1.1340589999999999</c:v>
                </c:pt>
                <c:pt idx="412">
                  <c:v>1.1186160000000001</c:v>
                </c:pt>
                <c:pt idx="413">
                  <c:v>1.1031730000000002</c:v>
                </c:pt>
                <c:pt idx="414">
                  <c:v>1.0877300000000001</c:v>
                </c:pt>
                <c:pt idx="415">
                  <c:v>1.0877300000000001</c:v>
                </c:pt>
                <c:pt idx="416">
                  <c:v>1.072287</c:v>
                </c:pt>
                <c:pt idx="417">
                  <c:v>1.072287</c:v>
                </c:pt>
                <c:pt idx="418">
                  <c:v>1.0568440000000001</c:v>
                </c:pt>
                <c:pt idx="419">
                  <c:v>1.0568440000000001</c:v>
                </c:pt>
                <c:pt idx="420">
                  <c:v>1.041401</c:v>
                </c:pt>
                <c:pt idx="421">
                  <c:v>1.0259580000000001</c:v>
                </c:pt>
                <c:pt idx="422">
                  <c:v>1.0259580000000001</c:v>
                </c:pt>
                <c:pt idx="423">
                  <c:v>1.0259580000000001</c:v>
                </c:pt>
                <c:pt idx="424">
                  <c:v>1.0105150000000003</c:v>
                </c:pt>
                <c:pt idx="425">
                  <c:v>1.0105150000000003</c:v>
                </c:pt>
                <c:pt idx="426">
                  <c:v>1.0105150000000003</c:v>
                </c:pt>
                <c:pt idx="427">
                  <c:v>0.99507199999999996</c:v>
                </c:pt>
                <c:pt idx="428">
                  <c:v>0.97962900000000008</c:v>
                </c:pt>
                <c:pt idx="429">
                  <c:v>0.97962900000000008</c:v>
                </c:pt>
                <c:pt idx="430">
                  <c:v>0.96418600000000021</c:v>
                </c:pt>
                <c:pt idx="431">
                  <c:v>0.96418600000000021</c:v>
                </c:pt>
                <c:pt idx="432">
                  <c:v>0.94874300000000011</c:v>
                </c:pt>
                <c:pt idx="433">
                  <c:v>0.94874300000000011</c:v>
                </c:pt>
                <c:pt idx="434">
                  <c:v>0.94874300000000011</c:v>
                </c:pt>
                <c:pt idx="435">
                  <c:v>0.94874300000000011</c:v>
                </c:pt>
                <c:pt idx="436">
                  <c:v>0.93330000000000002</c:v>
                </c:pt>
                <c:pt idx="437">
                  <c:v>0.93330000000000002</c:v>
                </c:pt>
                <c:pt idx="438">
                  <c:v>0.93330000000000002</c:v>
                </c:pt>
                <c:pt idx="439">
                  <c:v>0.93330000000000002</c:v>
                </c:pt>
                <c:pt idx="440">
                  <c:v>0.90241400000000005</c:v>
                </c:pt>
                <c:pt idx="441">
                  <c:v>0.90241400000000005</c:v>
                </c:pt>
                <c:pt idx="442">
                  <c:v>0.91785700000000014</c:v>
                </c:pt>
                <c:pt idx="443">
                  <c:v>0.90241400000000005</c:v>
                </c:pt>
                <c:pt idx="444">
                  <c:v>0.90241400000000005</c:v>
                </c:pt>
                <c:pt idx="445">
                  <c:v>0.88697100000000018</c:v>
                </c:pt>
                <c:pt idx="446">
                  <c:v>0.90241400000000005</c:v>
                </c:pt>
                <c:pt idx="447">
                  <c:v>0.88697100000000018</c:v>
                </c:pt>
                <c:pt idx="448">
                  <c:v>0.88697100000000018</c:v>
                </c:pt>
                <c:pt idx="449">
                  <c:v>0.87152799999999986</c:v>
                </c:pt>
                <c:pt idx="450">
                  <c:v>0.87152799999999986</c:v>
                </c:pt>
                <c:pt idx="451">
                  <c:v>0.87152799999999986</c:v>
                </c:pt>
                <c:pt idx="452">
                  <c:v>0.87152799999999986</c:v>
                </c:pt>
                <c:pt idx="453">
                  <c:v>0.85608499999999998</c:v>
                </c:pt>
                <c:pt idx="454">
                  <c:v>0.85608499999999998</c:v>
                </c:pt>
                <c:pt idx="455">
                  <c:v>0.85608499999999998</c:v>
                </c:pt>
                <c:pt idx="456">
                  <c:v>0.87152799999999986</c:v>
                </c:pt>
                <c:pt idx="457">
                  <c:v>0.85608499999999998</c:v>
                </c:pt>
                <c:pt idx="458">
                  <c:v>0.85608499999999998</c:v>
                </c:pt>
                <c:pt idx="459">
                  <c:v>0.82519900000000002</c:v>
                </c:pt>
                <c:pt idx="460">
                  <c:v>0.84064200000000011</c:v>
                </c:pt>
                <c:pt idx="461">
                  <c:v>0.82519900000000002</c:v>
                </c:pt>
                <c:pt idx="462">
                  <c:v>0.84064200000000011</c:v>
                </c:pt>
                <c:pt idx="463">
                  <c:v>0.82519900000000002</c:v>
                </c:pt>
                <c:pt idx="464">
                  <c:v>0.82519900000000002</c:v>
                </c:pt>
                <c:pt idx="465">
                  <c:v>0.80975600000000014</c:v>
                </c:pt>
                <c:pt idx="466">
                  <c:v>0.80975600000000014</c:v>
                </c:pt>
                <c:pt idx="467">
                  <c:v>0.80975600000000014</c:v>
                </c:pt>
                <c:pt idx="468">
                  <c:v>0.80975600000000014</c:v>
                </c:pt>
                <c:pt idx="469">
                  <c:v>0.79431300000000005</c:v>
                </c:pt>
                <c:pt idx="470">
                  <c:v>0.77886999999999995</c:v>
                </c:pt>
                <c:pt idx="471">
                  <c:v>0.79431300000000005</c:v>
                </c:pt>
                <c:pt idx="472">
                  <c:v>0.77886999999999995</c:v>
                </c:pt>
                <c:pt idx="473">
                  <c:v>0.77886999999999995</c:v>
                </c:pt>
                <c:pt idx="474">
                  <c:v>0.77886999999999995</c:v>
                </c:pt>
                <c:pt idx="475">
                  <c:v>0.77886999999999995</c:v>
                </c:pt>
                <c:pt idx="476">
                  <c:v>0.77886999999999995</c:v>
                </c:pt>
                <c:pt idx="477">
                  <c:v>0.76342700000000008</c:v>
                </c:pt>
                <c:pt idx="478">
                  <c:v>0.7479840000000002</c:v>
                </c:pt>
                <c:pt idx="479">
                  <c:v>0.7479840000000002</c:v>
                </c:pt>
                <c:pt idx="480">
                  <c:v>0.7479840000000002</c:v>
                </c:pt>
                <c:pt idx="481">
                  <c:v>0.76342700000000008</c:v>
                </c:pt>
                <c:pt idx="482">
                  <c:v>0.76342700000000008</c:v>
                </c:pt>
                <c:pt idx="483">
                  <c:v>0.7479840000000002</c:v>
                </c:pt>
                <c:pt idx="484">
                  <c:v>0.73254099999999989</c:v>
                </c:pt>
                <c:pt idx="485">
                  <c:v>0.73254099999999989</c:v>
                </c:pt>
                <c:pt idx="486">
                  <c:v>0.73254099999999989</c:v>
                </c:pt>
                <c:pt idx="487">
                  <c:v>0.71709800000000001</c:v>
                </c:pt>
                <c:pt idx="488">
                  <c:v>0.73254099999999989</c:v>
                </c:pt>
                <c:pt idx="489">
                  <c:v>0.70165500000000014</c:v>
                </c:pt>
                <c:pt idx="490">
                  <c:v>0.73254099999999989</c:v>
                </c:pt>
                <c:pt idx="491">
                  <c:v>0.71709800000000001</c:v>
                </c:pt>
                <c:pt idx="492">
                  <c:v>0.70165500000000014</c:v>
                </c:pt>
                <c:pt idx="493">
                  <c:v>0.70165500000000014</c:v>
                </c:pt>
                <c:pt idx="494">
                  <c:v>0.70165500000000014</c:v>
                </c:pt>
                <c:pt idx="495">
                  <c:v>0.70165500000000014</c:v>
                </c:pt>
                <c:pt idx="496">
                  <c:v>0.70165500000000014</c:v>
                </c:pt>
                <c:pt idx="497">
                  <c:v>0.68621200000000004</c:v>
                </c:pt>
                <c:pt idx="498">
                  <c:v>0.67076900000000017</c:v>
                </c:pt>
                <c:pt idx="499">
                  <c:v>0.68621200000000004</c:v>
                </c:pt>
                <c:pt idx="500">
                  <c:v>0.67076900000000017</c:v>
                </c:pt>
                <c:pt idx="501">
                  <c:v>0.67076900000000017</c:v>
                </c:pt>
                <c:pt idx="502">
                  <c:v>0.67076900000000017</c:v>
                </c:pt>
                <c:pt idx="503">
                  <c:v>0.65532600000000008</c:v>
                </c:pt>
                <c:pt idx="504">
                  <c:v>0.63988299999999998</c:v>
                </c:pt>
                <c:pt idx="505">
                  <c:v>0.63988299999999998</c:v>
                </c:pt>
                <c:pt idx="506">
                  <c:v>0.63988299999999998</c:v>
                </c:pt>
                <c:pt idx="507">
                  <c:v>0.63988299999999998</c:v>
                </c:pt>
                <c:pt idx="508">
                  <c:v>0.67076900000000017</c:v>
                </c:pt>
                <c:pt idx="509">
                  <c:v>0.62444000000000011</c:v>
                </c:pt>
                <c:pt idx="510">
                  <c:v>0.63988299999999998</c:v>
                </c:pt>
                <c:pt idx="511">
                  <c:v>0.62444000000000011</c:v>
                </c:pt>
                <c:pt idx="512">
                  <c:v>0.63988299999999998</c:v>
                </c:pt>
                <c:pt idx="513">
                  <c:v>0.63988299999999998</c:v>
                </c:pt>
                <c:pt idx="514">
                  <c:v>0.62444000000000011</c:v>
                </c:pt>
                <c:pt idx="515">
                  <c:v>0.62444000000000011</c:v>
                </c:pt>
                <c:pt idx="516">
                  <c:v>0.62444000000000011</c:v>
                </c:pt>
                <c:pt idx="517">
                  <c:v>0.62444000000000011</c:v>
                </c:pt>
                <c:pt idx="518">
                  <c:v>0.60899700000000023</c:v>
                </c:pt>
                <c:pt idx="519">
                  <c:v>0.62444000000000011</c:v>
                </c:pt>
                <c:pt idx="520">
                  <c:v>0.62444000000000011</c:v>
                </c:pt>
                <c:pt idx="521">
                  <c:v>0.63988299999999998</c:v>
                </c:pt>
                <c:pt idx="522">
                  <c:v>0.60899700000000023</c:v>
                </c:pt>
                <c:pt idx="523">
                  <c:v>0.60899700000000023</c:v>
                </c:pt>
                <c:pt idx="524">
                  <c:v>0.60899700000000023</c:v>
                </c:pt>
                <c:pt idx="525">
                  <c:v>0.59355399999999992</c:v>
                </c:pt>
                <c:pt idx="526">
                  <c:v>0.59355399999999992</c:v>
                </c:pt>
                <c:pt idx="527">
                  <c:v>0.59355399999999992</c:v>
                </c:pt>
                <c:pt idx="528">
                  <c:v>0.59355399999999992</c:v>
                </c:pt>
                <c:pt idx="529">
                  <c:v>0.59355399999999992</c:v>
                </c:pt>
                <c:pt idx="530">
                  <c:v>0.59355399999999992</c:v>
                </c:pt>
                <c:pt idx="531">
                  <c:v>0.59355399999999992</c:v>
                </c:pt>
                <c:pt idx="532">
                  <c:v>0.57811100000000004</c:v>
                </c:pt>
                <c:pt idx="533">
                  <c:v>0.59355399999999992</c:v>
                </c:pt>
                <c:pt idx="534">
                  <c:v>0.57811100000000004</c:v>
                </c:pt>
                <c:pt idx="535">
                  <c:v>0.59355399999999992</c:v>
                </c:pt>
                <c:pt idx="536">
                  <c:v>0.56266800000000017</c:v>
                </c:pt>
                <c:pt idx="537">
                  <c:v>0.54722500000000007</c:v>
                </c:pt>
                <c:pt idx="538">
                  <c:v>0.57811100000000004</c:v>
                </c:pt>
                <c:pt idx="539">
                  <c:v>0.57811100000000004</c:v>
                </c:pt>
                <c:pt idx="540">
                  <c:v>0.56266800000000017</c:v>
                </c:pt>
                <c:pt idx="541">
                  <c:v>0.56266800000000017</c:v>
                </c:pt>
                <c:pt idx="542">
                  <c:v>0.56266800000000017</c:v>
                </c:pt>
                <c:pt idx="543">
                  <c:v>0.56266800000000017</c:v>
                </c:pt>
                <c:pt idx="544">
                  <c:v>0.54722500000000007</c:v>
                </c:pt>
                <c:pt idx="545">
                  <c:v>0.54722500000000007</c:v>
                </c:pt>
                <c:pt idx="546">
                  <c:v>0.54722500000000007</c:v>
                </c:pt>
                <c:pt idx="547">
                  <c:v>0.54722500000000007</c:v>
                </c:pt>
                <c:pt idx="548">
                  <c:v>0.5317820000000002</c:v>
                </c:pt>
                <c:pt idx="549">
                  <c:v>0.54722500000000007</c:v>
                </c:pt>
                <c:pt idx="550">
                  <c:v>0.5317820000000002</c:v>
                </c:pt>
                <c:pt idx="551">
                  <c:v>0.54722500000000007</c:v>
                </c:pt>
                <c:pt idx="552">
                  <c:v>0.56266800000000017</c:v>
                </c:pt>
                <c:pt idx="553">
                  <c:v>0.54722500000000007</c:v>
                </c:pt>
                <c:pt idx="554">
                  <c:v>0.5317820000000002</c:v>
                </c:pt>
                <c:pt idx="555">
                  <c:v>0.54722500000000007</c:v>
                </c:pt>
                <c:pt idx="556">
                  <c:v>0.5317820000000002</c:v>
                </c:pt>
                <c:pt idx="557">
                  <c:v>0.5317820000000002</c:v>
                </c:pt>
                <c:pt idx="558">
                  <c:v>0.5317820000000002</c:v>
                </c:pt>
                <c:pt idx="559">
                  <c:v>0.5317820000000002</c:v>
                </c:pt>
                <c:pt idx="560">
                  <c:v>0.5317820000000002</c:v>
                </c:pt>
                <c:pt idx="561">
                  <c:v>0.5317820000000002</c:v>
                </c:pt>
                <c:pt idx="562">
                  <c:v>0.5163390000000001</c:v>
                </c:pt>
                <c:pt idx="563">
                  <c:v>0.54722500000000007</c:v>
                </c:pt>
                <c:pt idx="564">
                  <c:v>0.5317820000000002</c:v>
                </c:pt>
                <c:pt idx="565">
                  <c:v>0.5163390000000001</c:v>
                </c:pt>
                <c:pt idx="566">
                  <c:v>0.5317820000000002</c:v>
                </c:pt>
                <c:pt idx="567">
                  <c:v>0.5163390000000001</c:v>
                </c:pt>
                <c:pt idx="568">
                  <c:v>0.50089600000000001</c:v>
                </c:pt>
                <c:pt idx="569">
                  <c:v>0.5163390000000001</c:v>
                </c:pt>
                <c:pt idx="570">
                  <c:v>0.5163390000000001</c:v>
                </c:pt>
                <c:pt idx="571">
                  <c:v>0.50089600000000001</c:v>
                </c:pt>
                <c:pt idx="572">
                  <c:v>0.5163390000000001</c:v>
                </c:pt>
                <c:pt idx="573">
                  <c:v>0.5163390000000001</c:v>
                </c:pt>
                <c:pt idx="574">
                  <c:v>0.5163390000000001</c:v>
                </c:pt>
                <c:pt idx="575">
                  <c:v>0.50089600000000001</c:v>
                </c:pt>
                <c:pt idx="576">
                  <c:v>0.48545300000000013</c:v>
                </c:pt>
                <c:pt idx="577">
                  <c:v>0.50089600000000001</c:v>
                </c:pt>
                <c:pt idx="578">
                  <c:v>0.50089600000000001</c:v>
                </c:pt>
                <c:pt idx="579">
                  <c:v>0.50089600000000001</c:v>
                </c:pt>
                <c:pt idx="580">
                  <c:v>0.5163390000000001</c:v>
                </c:pt>
                <c:pt idx="581">
                  <c:v>0.5163390000000001</c:v>
                </c:pt>
                <c:pt idx="582">
                  <c:v>0.48545300000000013</c:v>
                </c:pt>
                <c:pt idx="583">
                  <c:v>0.50089600000000001</c:v>
                </c:pt>
                <c:pt idx="584">
                  <c:v>0.50089600000000001</c:v>
                </c:pt>
                <c:pt idx="585">
                  <c:v>0.48545300000000013</c:v>
                </c:pt>
                <c:pt idx="586">
                  <c:v>0.50089600000000001</c:v>
                </c:pt>
                <c:pt idx="587">
                  <c:v>0.48545300000000013</c:v>
                </c:pt>
                <c:pt idx="588">
                  <c:v>0.48545300000000013</c:v>
                </c:pt>
                <c:pt idx="589">
                  <c:v>0.50089600000000001</c:v>
                </c:pt>
                <c:pt idx="590">
                  <c:v>0.48545300000000013</c:v>
                </c:pt>
                <c:pt idx="591">
                  <c:v>0.48545300000000013</c:v>
                </c:pt>
                <c:pt idx="592">
                  <c:v>0.50089600000000001</c:v>
                </c:pt>
                <c:pt idx="593">
                  <c:v>0.47001000000000004</c:v>
                </c:pt>
                <c:pt idx="594">
                  <c:v>0.48545300000000013</c:v>
                </c:pt>
                <c:pt idx="595">
                  <c:v>0.47001000000000004</c:v>
                </c:pt>
                <c:pt idx="596">
                  <c:v>0.47001000000000004</c:v>
                </c:pt>
                <c:pt idx="597">
                  <c:v>0.47001000000000004</c:v>
                </c:pt>
                <c:pt idx="598">
                  <c:v>0.47001000000000004</c:v>
                </c:pt>
                <c:pt idx="599">
                  <c:v>0.48545300000000013</c:v>
                </c:pt>
                <c:pt idx="600">
                  <c:v>0.47001000000000004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E-1942-8638-B8F467EB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97167"/>
        <c:axId val="2044492591"/>
      </c:scatterChart>
      <c:valAx>
        <c:axId val="2044497167"/>
        <c:scaling>
          <c:orientation val="minMax"/>
          <c:max val="0.82000000000000006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92591"/>
        <c:crosses val="autoZero"/>
        <c:crossBetween val="midCat"/>
      </c:valAx>
      <c:valAx>
        <c:axId val="20444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REshade</a:t>
            </a:r>
            <a:r>
              <a:rPr lang="en-US" baseline="0"/>
              <a:t> SAND (AK2)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'REshade SAND'!$B$16:$B$285</c:f>
              <c:numCache>
                <c:formatCode>h:mm:ss</c:formatCode>
                <c:ptCount val="270"/>
                <c:pt idx="0">
                  <c:v>0.64583333333333337</c:v>
                </c:pt>
                <c:pt idx="1">
                  <c:v>0.64618055555555554</c:v>
                </c:pt>
                <c:pt idx="2">
                  <c:v>0.64652777777777781</c:v>
                </c:pt>
                <c:pt idx="3">
                  <c:v>0.64687499999999998</c:v>
                </c:pt>
                <c:pt idx="4">
                  <c:v>0.64722222222222225</c:v>
                </c:pt>
                <c:pt idx="5">
                  <c:v>0.64756944444444442</c:v>
                </c:pt>
                <c:pt idx="6">
                  <c:v>0.6479166666666667</c:v>
                </c:pt>
                <c:pt idx="7">
                  <c:v>0.64826388888888886</c:v>
                </c:pt>
                <c:pt idx="8">
                  <c:v>0.64861111111111114</c:v>
                </c:pt>
                <c:pt idx="9">
                  <c:v>0.6489583333333333</c:v>
                </c:pt>
                <c:pt idx="10">
                  <c:v>0.64930555555555558</c:v>
                </c:pt>
                <c:pt idx="11">
                  <c:v>0.64965277777777775</c:v>
                </c:pt>
                <c:pt idx="12">
                  <c:v>0.65</c:v>
                </c:pt>
                <c:pt idx="13">
                  <c:v>0.65034722222222219</c:v>
                </c:pt>
                <c:pt idx="14">
                  <c:v>0.65069444444444446</c:v>
                </c:pt>
                <c:pt idx="15">
                  <c:v>0.65104166666666663</c:v>
                </c:pt>
                <c:pt idx="16">
                  <c:v>0.65138888888888891</c:v>
                </c:pt>
                <c:pt idx="17">
                  <c:v>0.65173611111111118</c:v>
                </c:pt>
                <c:pt idx="18">
                  <c:v>0.65208333333333335</c:v>
                </c:pt>
                <c:pt idx="19">
                  <c:v>0.65243055555555551</c:v>
                </c:pt>
                <c:pt idx="20">
                  <c:v>0.65277777777777779</c:v>
                </c:pt>
                <c:pt idx="21">
                  <c:v>0.65312500000000007</c:v>
                </c:pt>
                <c:pt idx="22">
                  <c:v>0.65347222222222223</c:v>
                </c:pt>
                <c:pt idx="23">
                  <c:v>0.6538194444444444</c:v>
                </c:pt>
                <c:pt idx="24">
                  <c:v>0.65416666666666667</c:v>
                </c:pt>
                <c:pt idx="25">
                  <c:v>0.65451388888888895</c:v>
                </c:pt>
                <c:pt idx="26">
                  <c:v>0.65486111111111112</c:v>
                </c:pt>
                <c:pt idx="27">
                  <c:v>0.65520833333333328</c:v>
                </c:pt>
                <c:pt idx="28">
                  <c:v>0.65555555555555556</c:v>
                </c:pt>
                <c:pt idx="29">
                  <c:v>0.65590277777777783</c:v>
                </c:pt>
                <c:pt idx="30">
                  <c:v>0.65625</c:v>
                </c:pt>
                <c:pt idx="31">
                  <c:v>0.65659722222222217</c:v>
                </c:pt>
                <c:pt idx="32">
                  <c:v>0.65694444444444444</c:v>
                </c:pt>
                <c:pt idx="33">
                  <c:v>0.65729166666666672</c:v>
                </c:pt>
                <c:pt idx="34">
                  <c:v>0.65763888888888888</c:v>
                </c:pt>
                <c:pt idx="35">
                  <c:v>0.65798611111111105</c:v>
                </c:pt>
                <c:pt idx="36">
                  <c:v>0.65833333333333333</c:v>
                </c:pt>
                <c:pt idx="37">
                  <c:v>0.6586805555555556</c:v>
                </c:pt>
                <c:pt idx="38">
                  <c:v>0.65902777777777777</c:v>
                </c:pt>
                <c:pt idx="39">
                  <c:v>0.65937499999999993</c:v>
                </c:pt>
                <c:pt idx="40">
                  <c:v>0.65972222222222221</c:v>
                </c:pt>
                <c:pt idx="41">
                  <c:v>0.66006944444444449</c:v>
                </c:pt>
                <c:pt idx="42">
                  <c:v>0.66041666666666665</c:v>
                </c:pt>
                <c:pt idx="43">
                  <c:v>0.66076388888888882</c:v>
                </c:pt>
                <c:pt idx="44">
                  <c:v>0.66111111111111109</c:v>
                </c:pt>
                <c:pt idx="45">
                  <c:v>0.66145833333333337</c:v>
                </c:pt>
                <c:pt idx="46">
                  <c:v>0.66180555555555554</c:v>
                </c:pt>
                <c:pt idx="47">
                  <c:v>0.66215277777777781</c:v>
                </c:pt>
                <c:pt idx="48">
                  <c:v>0.66249999999999998</c:v>
                </c:pt>
                <c:pt idx="49">
                  <c:v>0.66284722222222225</c:v>
                </c:pt>
                <c:pt idx="50">
                  <c:v>0.66319444444444442</c:v>
                </c:pt>
                <c:pt idx="51">
                  <c:v>0.6635416666666667</c:v>
                </c:pt>
                <c:pt idx="52">
                  <c:v>0.66388888888888886</c:v>
                </c:pt>
                <c:pt idx="53">
                  <c:v>0.66423611111111114</c:v>
                </c:pt>
                <c:pt idx="54">
                  <c:v>0.6645833333333333</c:v>
                </c:pt>
                <c:pt idx="55">
                  <c:v>0.66493055555555558</c:v>
                </c:pt>
                <c:pt idx="56">
                  <c:v>0.66527777777777775</c:v>
                </c:pt>
                <c:pt idx="57">
                  <c:v>0.66562500000000002</c:v>
                </c:pt>
                <c:pt idx="58">
                  <c:v>0.66597222222222219</c:v>
                </c:pt>
                <c:pt idx="59">
                  <c:v>0.66631944444444446</c:v>
                </c:pt>
                <c:pt idx="60">
                  <c:v>0.66666666666666663</c:v>
                </c:pt>
                <c:pt idx="61">
                  <c:v>0.66701388888888891</c:v>
                </c:pt>
                <c:pt idx="62">
                  <c:v>0.66736111111111107</c:v>
                </c:pt>
                <c:pt idx="63">
                  <c:v>0.66770833333333324</c:v>
                </c:pt>
                <c:pt idx="64">
                  <c:v>0.66805555555555562</c:v>
                </c:pt>
                <c:pt idx="65">
                  <c:v>0.66840277777777779</c:v>
                </c:pt>
                <c:pt idx="66">
                  <c:v>0.66875000000000007</c:v>
                </c:pt>
                <c:pt idx="67">
                  <c:v>0.66909722222222223</c:v>
                </c:pt>
                <c:pt idx="68">
                  <c:v>0.6694444444444444</c:v>
                </c:pt>
                <c:pt idx="69">
                  <c:v>0.66979166666666667</c:v>
                </c:pt>
                <c:pt idx="70">
                  <c:v>0.67013888888888884</c:v>
                </c:pt>
                <c:pt idx="71">
                  <c:v>0.67048611111111101</c:v>
                </c:pt>
                <c:pt idx="72">
                  <c:v>0.67083333333333339</c:v>
                </c:pt>
                <c:pt idx="73">
                  <c:v>0.67118055555555556</c:v>
                </c:pt>
                <c:pt idx="74">
                  <c:v>0.67152777777777783</c:v>
                </c:pt>
                <c:pt idx="75">
                  <c:v>0.671875</c:v>
                </c:pt>
                <c:pt idx="76">
                  <c:v>0.67222222222222217</c:v>
                </c:pt>
                <c:pt idx="77">
                  <c:v>0.67256944444444444</c:v>
                </c:pt>
                <c:pt idx="78">
                  <c:v>0.67291666666666661</c:v>
                </c:pt>
                <c:pt idx="79">
                  <c:v>0.67326388888888899</c:v>
                </c:pt>
                <c:pt idx="80">
                  <c:v>0.67361111111111116</c:v>
                </c:pt>
                <c:pt idx="81">
                  <c:v>0.67395833333333333</c:v>
                </c:pt>
                <c:pt idx="82">
                  <c:v>0.6743055555555556</c:v>
                </c:pt>
                <c:pt idx="83">
                  <c:v>0.67465277777777777</c:v>
                </c:pt>
                <c:pt idx="84">
                  <c:v>0.67499999999999993</c:v>
                </c:pt>
                <c:pt idx="85">
                  <c:v>0.67534722222222221</c:v>
                </c:pt>
                <c:pt idx="86">
                  <c:v>0.67569444444444438</c:v>
                </c:pt>
                <c:pt idx="87">
                  <c:v>0.67604166666666676</c:v>
                </c:pt>
                <c:pt idx="88">
                  <c:v>0.67638888888888893</c:v>
                </c:pt>
                <c:pt idx="89">
                  <c:v>0.67673611111111109</c:v>
                </c:pt>
                <c:pt idx="90">
                  <c:v>0.67708333333333337</c:v>
                </c:pt>
                <c:pt idx="91">
                  <c:v>0.67743055555555554</c:v>
                </c:pt>
                <c:pt idx="92">
                  <c:v>0.6777777777777777</c:v>
                </c:pt>
                <c:pt idx="93">
                  <c:v>0.67812499999999998</c:v>
                </c:pt>
                <c:pt idx="94">
                  <c:v>0.67847222222222225</c:v>
                </c:pt>
                <c:pt idx="95">
                  <c:v>0.67881944444444453</c:v>
                </c:pt>
                <c:pt idx="96">
                  <c:v>0.6791666666666667</c:v>
                </c:pt>
                <c:pt idx="97">
                  <c:v>0.67951388888888886</c:v>
                </c:pt>
                <c:pt idx="98">
                  <c:v>0.67986111111111114</c:v>
                </c:pt>
                <c:pt idx="99">
                  <c:v>0.6802083333333333</c:v>
                </c:pt>
                <c:pt idx="100">
                  <c:v>0.68055555555555547</c:v>
                </c:pt>
                <c:pt idx="101">
                  <c:v>0.68090277777777775</c:v>
                </c:pt>
                <c:pt idx="102">
                  <c:v>0.68125000000000002</c:v>
                </c:pt>
                <c:pt idx="103">
                  <c:v>0.6815972222222223</c:v>
                </c:pt>
                <c:pt idx="104">
                  <c:v>0.68194444444444446</c:v>
                </c:pt>
                <c:pt idx="105">
                  <c:v>0.68229166666666663</c:v>
                </c:pt>
                <c:pt idx="106">
                  <c:v>0.68263888888888891</c:v>
                </c:pt>
                <c:pt idx="107">
                  <c:v>0.68298611111111107</c:v>
                </c:pt>
                <c:pt idx="108">
                  <c:v>0.68333333333333324</c:v>
                </c:pt>
                <c:pt idx="109">
                  <c:v>0.68368055555555562</c:v>
                </c:pt>
                <c:pt idx="110">
                  <c:v>0.68402777777777779</c:v>
                </c:pt>
                <c:pt idx="111">
                  <c:v>0.68437500000000007</c:v>
                </c:pt>
                <c:pt idx="112">
                  <c:v>0.68472222222222223</c:v>
                </c:pt>
                <c:pt idx="113">
                  <c:v>0.6850694444444444</c:v>
                </c:pt>
                <c:pt idx="114">
                  <c:v>0.68541666666666667</c:v>
                </c:pt>
                <c:pt idx="115">
                  <c:v>0.68576388888888884</c:v>
                </c:pt>
                <c:pt idx="116">
                  <c:v>0.68611111111111101</c:v>
                </c:pt>
                <c:pt idx="117">
                  <c:v>0.68645833333333339</c:v>
                </c:pt>
                <c:pt idx="118">
                  <c:v>0.68680555555555556</c:v>
                </c:pt>
                <c:pt idx="119">
                  <c:v>0.68715277777777783</c:v>
                </c:pt>
                <c:pt idx="120">
                  <c:v>0.6875</c:v>
                </c:pt>
                <c:pt idx="121">
                  <c:v>0.68784722222222217</c:v>
                </c:pt>
                <c:pt idx="122">
                  <c:v>0.68819444444444444</c:v>
                </c:pt>
                <c:pt idx="123">
                  <c:v>0.68854166666666661</c:v>
                </c:pt>
                <c:pt idx="124">
                  <c:v>0.68888888888888899</c:v>
                </c:pt>
                <c:pt idx="125">
                  <c:v>0.68923611111111116</c:v>
                </c:pt>
                <c:pt idx="126">
                  <c:v>0.68958333333333333</c:v>
                </c:pt>
                <c:pt idx="127">
                  <c:v>0.6899305555555556</c:v>
                </c:pt>
                <c:pt idx="128">
                  <c:v>0.69027777777777777</c:v>
                </c:pt>
                <c:pt idx="129">
                  <c:v>0.69062499999999993</c:v>
                </c:pt>
                <c:pt idx="130">
                  <c:v>0.69097222222222221</c:v>
                </c:pt>
                <c:pt idx="131">
                  <c:v>0.69131944444444438</c:v>
                </c:pt>
                <c:pt idx="132">
                  <c:v>0.69166666666666676</c:v>
                </c:pt>
                <c:pt idx="133">
                  <c:v>0.69201388888888893</c:v>
                </c:pt>
                <c:pt idx="134">
                  <c:v>0.69236111111111109</c:v>
                </c:pt>
                <c:pt idx="135">
                  <c:v>0.69270833333333337</c:v>
                </c:pt>
                <c:pt idx="136">
                  <c:v>0.69305555555555554</c:v>
                </c:pt>
                <c:pt idx="137">
                  <c:v>0.6934027777777777</c:v>
                </c:pt>
                <c:pt idx="138">
                  <c:v>0.69374999999999998</c:v>
                </c:pt>
                <c:pt idx="139">
                  <c:v>0.69409722222222225</c:v>
                </c:pt>
                <c:pt idx="140">
                  <c:v>0.69444444444444453</c:v>
                </c:pt>
                <c:pt idx="141">
                  <c:v>0.6947916666666667</c:v>
                </c:pt>
                <c:pt idx="142">
                  <c:v>0.69513888888888886</c:v>
                </c:pt>
                <c:pt idx="143">
                  <c:v>0.69548611111111114</c:v>
                </c:pt>
                <c:pt idx="144">
                  <c:v>0.6958333333333333</c:v>
                </c:pt>
                <c:pt idx="145">
                  <c:v>0.69618055555555547</c:v>
                </c:pt>
                <c:pt idx="146">
                  <c:v>0.69652777777777775</c:v>
                </c:pt>
                <c:pt idx="147">
                  <c:v>0.69687500000000002</c:v>
                </c:pt>
                <c:pt idx="148">
                  <c:v>0.6972222222222223</c:v>
                </c:pt>
                <c:pt idx="149">
                  <c:v>0.69756944444444446</c:v>
                </c:pt>
                <c:pt idx="150">
                  <c:v>0.69791666666666663</c:v>
                </c:pt>
                <c:pt idx="151">
                  <c:v>0.69826388888888891</c:v>
                </c:pt>
                <c:pt idx="152">
                  <c:v>0.69861111111111107</c:v>
                </c:pt>
                <c:pt idx="153">
                  <c:v>0.69895833333333324</c:v>
                </c:pt>
                <c:pt idx="154">
                  <c:v>0.69930555555555562</c:v>
                </c:pt>
                <c:pt idx="155">
                  <c:v>0.69965277777777779</c:v>
                </c:pt>
                <c:pt idx="156">
                  <c:v>0.70000000000000007</c:v>
                </c:pt>
                <c:pt idx="157">
                  <c:v>0.70034722222222223</c:v>
                </c:pt>
                <c:pt idx="158">
                  <c:v>0.7006944444444444</c:v>
                </c:pt>
                <c:pt idx="159">
                  <c:v>0.70104166666666667</c:v>
                </c:pt>
                <c:pt idx="160">
                  <c:v>0.70138888888888884</c:v>
                </c:pt>
                <c:pt idx="161">
                  <c:v>0.70173611111111101</c:v>
                </c:pt>
                <c:pt idx="162">
                  <c:v>0.70208333333333339</c:v>
                </c:pt>
                <c:pt idx="163">
                  <c:v>0.70243055555555556</c:v>
                </c:pt>
                <c:pt idx="164">
                  <c:v>0.70277777777777783</c:v>
                </c:pt>
                <c:pt idx="165">
                  <c:v>0.703125</c:v>
                </c:pt>
                <c:pt idx="166">
                  <c:v>0.70347222222222217</c:v>
                </c:pt>
                <c:pt idx="167">
                  <c:v>0.70381944444444444</c:v>
                </c:pt>
                <c:pt idx="168">
                  <c:v>0.70416666666666661</c:v>
                </c:pt>
                <c:pt idx="169">
                  <c:v>0.70451388888888899</c:v>
                </c:pt>
                <c:pt idx="170">
                  <c:v>0.70486111111111116</c:v>
                </c:pt>
                <c:pt idx="171">
                  <c:v>0.70520833333333333</c:v>
                </c:pt>
                <c:pt idx="172">
                  <c:v>0.7055555555555556</c:v>
                </c:pt>
                <c:pt idx="173">
                  <c:v>0.70590277777777777</c:v>
                </c:pt>
                <c:pt idx="174">
                  <c:v>0.70624999999999993</c:v>
                </c:pt>
                <c:pt idx="175">
                  <c:v>0.70659722222222221</c:v>
                </c:pt>
                <c:pt idx="176">
                  <c:v>0.70694444444444438</c:v>
                </c:pt>
                <c:pt idx="177">
                  <c:v>0.70729166666666676</c:v>
                </c:pt>
                <c:pt idx="178">
                  <c:v>0.70763888888888893</c:v>
                </c:pt>
                <c:pt idx="179">
                  <c:v>0.70798611111111109</c:v>
                </c:pt>
                <c:pt idx="180">
                  <c:v>0.70833333333333337</c:v>
                </c:pt>
                <c:pt idx="181">
                  <c:v>0.70868055555555554</c:v>
                </c:pt>
                <c:pt idx="182">
                  <c:v>0.7090277777777777</c:v>
                </c:pt>
                <c:pt idx="183">
                  <c:v>0.70937499999999998</c:v>
                </c:pt>
                <c:pt idx="184">
                  <c:v>0.70972222222222225</c:v>
                </c:pt>
                <c:pt idx="185">
                  <c:v>0.71006944444444453</c:v>
                </c:pt>
                <c:pt idx="186">
                  <c:v>0.7104166666666667</c:v>
                </c:pt>
                <c:pt idx="187">
                  <c:v>0.71076388888888886</c:v>
                </c:pt>
                <c:pt idx="188">
                  <c:v>0.71111111111111114</c:v>
                </c:pt>
                <c:pt idx="189">
                  <c:v>0.7114583333333333</c:v>
                </c:pt>
                <c:pt idx="190">
                  <c:v>0.71180555555555547</c:v>
                </c:pt>
                <c:pt idx="191">
                  <c:v>0.71215277777777775</c:v>
                </c:pt>
                <c:pt idx="192">
                  <c:v>0.71250000000000002</c:v>
                </c:pt>
                <c:pt idx="193">
                  <c:v>0.7128472222222223</c:v>
                </c:pt>
                <c:pt idx="194">
                  <c:v>0.71319444444444446</c:v>
                </c:pt>
                <c:pt idx="195">
                  <c:v>0.71354166666666663</c:v>
                </c:pt>
                <c:pt idx="196">
                  <c:v>0.71388888888888891</c:v>
                </c:pt>
                <c:pt idx="197">
                  <c:v>0.71423611111111107</c:v>
                </c:pt>
                <c:pt idx="198">
                  <c:v>0.71458333333333324</c:v>
                </c:pt>
                <c:pt idx="199">
                  <c:v>0.71493055555555562</c:v>
                </c:pt>
                <c:pt idx="200">
                  <c:v>0.71527777777777779</c:v>
                </c:pt>
                <c:pt idx="201">
                  <c:v>0.71562500000000007</c:v>
                </c:pt>
                <c:pt idx="202">
                  <c:v>0.71597222222222223</c:v>
                </c:pt>
                <c:pt idx="203">
                  <c:v>0.7163194444444444</c:v>
                </c:pt>
                <c:pt idx="204">
                  <c:v>0.71666666666666667</c:v>
                </c:pt>
                <c:pt idx="205">
                  <c:v>0.71701388888888884</c:v>
                </c:pt>
                <c:pt idx="206">
                  <c:v>0.71736111111111101</c:v>
                </c:pt>
                <c:pt idx="207">
                  <c:v>0.71770833333333339</c:v>
                </c:pt>
                <c:pt idx="208">
                  <c:v>0.71805555555555556</c:v>
                </c:pt>
                <c:pt idx="209">
                  <c:v>0.71840277777777783</c:v>
                </c:pt>
                <c:pt idx="210">
                  <c:v>0.71875</c:v>
                </c:pt>
                <c:pt idx="211">
                  <c:v>0.71909722222222217</c:v>
                </c:pt>
                <c:pt idx="212">
                  <c:v>0.71944444444444444</c:v>
                </c:pt>
                <c:pt idx="213">
                  <c:v>0.71979166666666661</c:v>
                </c:pt>
                <c:pt idx="214">
                  <c:v>0.72013888888888899</c:v>
                </c:pt>
                <c:pt idx="215">
                  <c:v>0.72048611111111116</c:v>
                </c:pt>
                <c:pt idx="216">
                  <c:v>0.72083333333333333</c:v>
                </c:pt>
                <c:pt idx="217">
                  <c:v>0.7211805555555556</c:v>
                </c:pt>
                <c:pt idx="218">
                  <c:v>0.72152777777777777</c:v>
                </c:pt>
                <c:pt idx="219">
                  <c:v>0.72187499999999993</c:v>
                </c:pt>
                <c:pt idx="220">
                  <c:v>0.72222222222222221</c:v>
                </c:pt>
                <c:pt idx="221">
                  <c:v>0.72256944444444438</c:v>
                </c:pt>
                <c:pt idx="222">
                  <c:v>0.72291666666666676</c:v>
                </c:pt>
                <c:pt idx="223">
                  <c:v>0.72326388888888893</c:v>
                </c:pt>
                <c:pt idx="224">
                  <c:v>0.72361111111111109</c:v>
                </c:pt>
                <c:pt idx="225">
                  <c:v>0.72395833333333337</c:v>
                </c:pt>
                <c:pt idx="226">
                  <c:v>0.72430555555555554</c:v>
                </c:pt>
                <c:pt idx="227">
                  <c:v>0.7246527777777777</c:v>
                </c:pt>
                <c:pt idx="228">
                  <c:v>0.72499999999999998</c:v>
                </c:pt>
                <c:pt idx="229">
                  <c:v>0.72534722222222225</c:v>
                </c:pt>
                <c:pt idx="230">
                  <c:v>0.72569444444444453</c:v>
                </c:pt>
                <c:pt idx="231">
                  <c:v>0.7260416666666667</c:v>
                </c:pt>
                <c:pt idx="232">
                  <c:v>0.72638888888888886</c:v>
                </c:pt>
                <c:pt idx="233">
                  <c:v>0.72673611111111114</c:v>
                </c:pt>
                <c:pt idx="234">
                  <c:v>0.7270833333333333</c:v>
                </c:pt>
                <c:pt idx="235">
                  <c:v>0.72743055555555547</c:v>
                </c:pt>
                <c:pt idx="236">
                  <c:v>0.72777777777777775</c:v>
                </c:pt>
                <c:pt idx="237">
                  <c:v>0.72812500000000002</c:v>
                </c:pt>
                <c:pt idx="238">
                  <c:v>0.7284722222222223</c:v>
                </c:pt>
                <c:pt idx="239">
                  <c:v>0.72881944444444446</c:v>
                </c:pt>
                <c:pt idx="240">
                  <c:v>0.72916666666666663</c:v>
                </c:pt>
                <c:pt idx="241">
                  <c:v>0.72951388888888891</c:v>
                </c:pt>
                <c:pt idx="242">
                  <c:v>0.72986111111111107</c:v>
                </c:pt>
                <c:pt idx="243">
                  <c:v>0.73020833333333324</c:v>
                </c:pt>
                <c:pt idx="244">
                  <c:v>0.73055555555555562</c:v>
                </c:pt>
                <c:pt idx="245">
                  <c:v>0.73090277777777779</c:v>
                </c:pt>
                <c:pt idx="246">
                  <c:v>0.73125000000000007</c:v>
                </c:pt>
                <c:pt idx="247">
                  <c:v>0.73159722222222223</c:v>
                </c:pt>
                <c:pt idx="248">
                  <c:v>0.7319444444444444</c:v>
                </c:pt>
                <c:pt idx="249">
                  <c:v>0.73229166666666667</c:v>
                </c:pt>
                <c:pt idx="250">
                  <c:v>0.73263888888888884</c:v>
                </c:pt>
                <c:pt idx="251">
                  <c:v>0.73298611111111101</c:v>
                </c:pt>
                <c:pt idx="252">
                  <c:v>0.73333333333333339</c:v>
                </c:pt>
                <c:pt idx="253">
                  <c:v>0.73368055555555556</c:v>
                </c:pt>
                <c:pt idx="254">
                  <c:v>0.73402777777777783</c:v>
                </c:pt>
                <c:pt idx="255">
                  <c:v>0.734375</c:v>
                </c:pt>
                <c:pt idx="256">
                  <c:v>0.73472222222222217</c:v>
                </c:pt>
                <c:pt idx="257">
                  <c:v>0.73506944444444444</c:v>
                </c:pt>
                <c:pt idx="258">
                  <c:v>0.73541666666666661</c:v>
                </c:pt>
                <c:pt idx="259">
                  <c:v>0.73576388888888899</c:v>
                </c:pt>
                <c:pt idx="260">
                  <c:v>0.73611111111111116</c:v>
                </c:pt>
                <c:pt idx="261">
                  <c:v>0.73645833333333333</c:v>
                </c:pt>
                <c:pt idx="262">
                  <c:v>0.7368055555555556</c:v>
                </c:pt>
                <c:pt idx="263">
                  <c:v>0.73715277777777777</c:v>
                </c:pt>
                <c:pt idx="264">
                  <c:v>0.73749999999999993</c:v>
                </c:pt>
                <c:pt idx="265">
                  <c:v>0.73784722222222221</c:v>
                </c:pt>
                <c:pt idx="266">
                  <c:v>0.73819444444444438</c:v>
                </c:pt>
                <c:pt idx="267">
                  <c:v>0.73854166666666676</c:v>
                </c:pt>
                <c:pt idx="268">
                  <c:v>0.73888888888888893</c:v>
                </c:pt>
                <c:pt idx="269">
                  <c:v>0.73923611111111109</c:v>
                </c:pt>
              </c:numCache>
            </c:numRef>
          </c:xVal>
          <c:yVal>
            <c:numRef>
              <c:f>'REshade SAND'!$G$16:$G$285</c:f>
              <c:numCache>
                <c:formatCode>0.00</c:formatCode>
                <c:ptCount val="270"/>
                <c:pt idx="0">
                  <c:v>0.85910000000000009</c:v>
                </c:pt>
                <c:pt idx="1">
                  <c:v>0.85910000000000009</c:v>
                </c:pt>
                <c:pt idx="2">
                  <c:v>0.85910000000000009</c:v>
                </c:pt>
                <c:pt idx="3">
                  <c:v>0.85910000000000009</c:v>
                </c:pt>
                <c:pt idx="4">
                  <c:v>0.85910000000000009</c:v>
                </c:pt>
                <c:pt idx="5">
                  <c:v>0.85910000000000009</c:v>
                </c:pt>
                <c:pt idx="6">
                  <c:v>0.85910000000000009</c:v>
                </c:pt>
                <c:pt idx="7">
                  <c:v>0.85910000000000009</c:v>
                </c:pt>
                <c:pt idx="8">
                  <c:v>0.85910000000000009</c:v>
                </c:pt>
                <c:pt idx="9">
                  <c:v>0.85910000000000009</c:v>
                </c:pt>
                <c:pt idx="10">
                  <c:v>0.85910000000000009</c:v>
                </c:pt>
                <c:pt idx="11">
                  <c:v>0.87520600000000004</c:v>
                </c:pt>
                <c:pt idx="12">
                  <c:v>0.87520600000000004</c:v>
                </c:pt>
                <c:pt idx="13">
                  <c:v>0.85910000000000009</c:v>
                </c:pt>
                <c:pt idx="14">
                  <c:v>0.87520600000000004</c:v>
                </c:pt>
                <c:pt idx="15">
                  <c:v>0.87520600000000004</c:v>
                </c:pt>
                <c:pt idx="16">
                  <c:v>0.87520600000000004</c:v>
                </c:pt>
                <c:pt idx="17">
                  <c:v>0.87520600000000004</c:v>
                </c:pt>
                <c:pt idx="18">
                  <c:v>0.87520600000000004</c:v>
                </c:pt>
                <c:pt idx="19">
                  <c:v>0.87520600000000004</c:v>
                </c:pt>
                <c:pt idx="20">
                  <c:v>0.87520600000000004</c:v>
                </c:pt>
                <c:pt idx="21">
                  <c:v>0.87520600000000004</c:v>
                </c:pt>
                <c:pt idx="22">
                  <c:v>0.87520600000000004</c:v>
                </c:pt>
                <c:pt idx="23">
                  <c:v>0.87520600000000004</c:v>
                </c:pt>
                <c:pt idx="24">
                  <c:v>0.87520600000000004</c:v>
                </c:pt>
                <c:pt idx="25">
                  <c:v>0.87520600000000004</c:v>
                </c:pt>
                <c:pt idx="26">
                  <c:v>0.87520600000000004</c:v>
                </c:pt>
                <c:pt idx="27">
                  <c:v>0.87520600000000004</c:v>
                </c:pt>
                <c:pt idx="28">
                  <c:v>0.87520600000000004</c:v>
                </c:pt>
                <c:pt idx="29">
                  <c:v>0.87520600000000004</c:v>
                </c:pt>
                <c:pt idx="30">
                  <c:v>0.87520600000000004</c:v>
                </c:pt>
                <c:pt idx="31">
                  <c:v>0.87520600000000004</c:v>
                </c:pt>
                <c:pt idx="32">
                  <c:v>0.87520600000000004</c:v>
                </c:pt>
                <c:pt idx="33">
                  <c:v>0.87520600000000004</c:v>
                </c:pt>
                <c:pt idx="34">
                  <c:v>0.87520600000000004</c:v>
                </c:pt>
                <c:pt idx="35">
                  <c:v>0.9235239999999999</c:v>
                </c:pt>
                <c:pt idx="36">
                  <c:v>0.87520600000000004</c:v>
                </c:pt>
                <c:pt idx="37">
                  <c:v>0.87520600000000004</c:v>
                </c:pt>
                <c:pt idx="38">
                  <c:v>0.87520600000000004</c:v>
                </c:pt>
                <c:pt idx="39">
                  <c:v>0.87520600000000004</c:v>
                </c:pt>
                <c:pt idx="40">
                  <c:v>0.87520600000000004</c:v>
                </c:pt>
                <c:pt idx="41">
                  <c:v>0.87520600000000004</c:v>
                </c:pt>
                <c:pt idx="42">
                  <c:v>0.87520600000000004</c:v>
                </c:pt>
                <c:pt idx="43">
                  <c:v>0.89131200000000022</c:v>
                </c:pt>
                <c:pt idx="44">
                  <c:v>0.89131200000000022</c:v>
                </c:pt>
                <c:pt idx="45">
                  <c:v>0.87520600000000004</c:v>
                </c:pt>
                <c:pt idx="46">
                  <c:v>0.87520600000000004</c:v>
                </c:pt>
                <c:pt idx="47">
                  <c:v>0.87520600000000004</c:v>
                </c:pt>
                <c:pt idx="48">
                  <c:v>0.87520600000000004</c:v>
                </c:pt>
                <c:pt idx="49">
                  <c:v>0.87520600000000004</c:v>
                </c:pt>
                <c:pt idx="50">
                  <c:v>0.87520600000000004</c:v>
                </c:pt>
                <c:pt idx="51">
                  <c:v>0.87520600000000004</c:v>
                </c:pt>
                <c:pt idx="52">
                  <c:v>0.87520600000000004</c:v>
                </c:pt>
                <c:pt idx="53">
                  <c:v>0.87520600000000004</c:v>
                </c:pt>
                <c:pt idx="54">
                  <c:v>0.87520600000000004</c:v>
                </c:pt>
                <c:pt idx="55">
                  <c:v>0.87520600000000004</c:v>
                </c:pt>
                <c:pt idx="56">
                  <c:v>0.87520600000000004</c:v>
                </c:pt>
                <c:pt idx="57">
                  <c:v>0.87520600000000004</c:v>
                </c:pt>
                <c:pt idx="58">
                  <c:v>0.87520600000000004</c:v>
                </c:pt>
                <c:pt idx="59">
                  <c:v>0.87520600000000004</c:v>
                </c:pt>
                <c:pt idx="60">
                  <c:v>0.87520600000000004</c:v>
                </c:pt>
                <c:pt idx="61">
                  <c:v>0.87520600000000004</c:v>
                </c:pt>
                <c:pt idx="62">
                  <c:v>0.87520600000000004</c:v>
                </c:pt>
                <c:pt idx="63">
                  <c:v>0.87520600000000004</c:v>
                </c:pt>
                <c:pt idx="64">
                  <c:v>0.87520600000000004</c:v>
                </c:pt>
                <c:pt idx="65">
                  <c:v>0.87520600000000004</c:v>
                </c:pt>
                <c:pt idx="66">
                  <c:v>0.87520600000000004</c:v>
                </c:pt>
                <c:pt idx="67">
                  <c:v>0.87520600000000004</c:v>
                </c:pt>
                <c:pt idx="68">
                  <c:v>0.87520600000000004</c:v>
                </c:pt>
                <c:pt idx="69">
                  <c:v>0.87520600000000004</c:v>
                </c:pt>
                <c:pt idx="70">
                  <c:v>0.87520600000000004</c:v>
                </c:pt>
                <c:pt idx="71">
                  <c:v>0.87520600000000004</c:v>
                </c:pt>
                <c:pt idx="72">
                  <c:v>0.87520600000000004</c:v>
                </c:pt>
                <c:pt idx="73">
                  <c:v>0.87520600000000004</c:v>
                </c:pt>
                <c:pt idx="74">
                  <c:v>0.87520600000000004</c:v>
                </c:pt>
                <c:pt idx="75">
                  <c:v>0.87520600000000004</c:v>
                </c:pt>
                <c:pt idx="76">
                  <c:v>0.87520600000000004</c:v>
                </c:pt>
                <c:pt idx="77">
                  <c:v>0.87520600000000004</c:v>
                </c:pt>
                <c:pt idx="78">
                  <c:v>0.85910000000000009</c:v>
                </c:pt>
                <c:pt idx="79">
                  <c:v>0.87520600000000004</c:v>
                </c:pt>
                <c:pt idx="80">
                  <c:v>0.87520600000000004</c:v>
                </c:pt>
                <c:pt idx="81">
                  <c:v>0.87520600000000004</c:v>
                </c:pt>
                <c:pt idx="82">
                  <c:v>0.87520600000000004</c:v>
                </c:pt>
                <c:pt idx="83">
                  <c:v>0.87520600000000004</c:v>
                </c:pt>
                <c:pt idx="84">
                  <c:v>0.87520600000000004</c:v>
                </c:pt>
                <c:pt idx="85">
                  <c:v>0.87520600000000004</c:v>
                </c:pt>
                <c:pt idx="86">
                  <c:v>0.87520600000000004</c:v>
                </c:pt>
                <c:pt idx="87">
                  <c:v>0.87520600000000004</c:v>
                </c:pt>
                <c:pt idx="88">
                  <c:v>0.87520600000000004</c:v>
                </c:pt>
                <c:pt idx="89">
                  <c:v>0.85910000000000009</c:v>
                </c:pt>
                <c:pt idx="90">
                  <c:v>0.87520600000000004</c:v>
                </c:pt>
                <c:pt idx="91">
                  <c:v>0.87520600000000004</c:v>
                </c:pt>
                <c:pt idx="92">
                  <c:v>0.87520600000000004</c:v>
                </c:pt>
                <c:pt idx="93">
                  <c:v>0.87520600000000004</c:v>
                </c:pt>
                <c:pt idx="94">
                  <c:v>0.85910000000000009</c:v>
                </c:pt>
                <c:pt idx="95">
                  <c:v>0.85910000000000009</c:v>
                </c:pt>
                <c:pt idx="96">
                  <c:v>0.87520600000000004</c:v>
                </c:pt>
                <c:pt idx="97">
                  <c:v>0.85910000000000009</c:v>
                </c:pt>
                <c:pt idx="98">
                  <c:v>0.87520600000000004</c:v>
                </c:pt>
                <c:pt idx="99">
                  <c:v>0.85910000000000009</c:v>
                </c:pt>
                <c:pt idx="100">
                  <c:v>0.87520600000000004</c:v>
                </c:pt>
                <c:pt idx="101">
                  <c:v>0.87520600000000004</c:v>
                </c:pt>
                <c:pt idx="102">
                  <c:v>0.85910000000000009</c:v>
                </c:pt>
                <c:pt idx="103">
                  <c:v>0.87520600000000004</c:v>
                </c:pt>
                <c:pt idx="104">
                  <c:v>0.87520600000000004</c:v>
                </c:pt>
                <c:pt idx="105">
                  <c:v>0.85910000000000009</c:v>
                </c:pt>
                <c:pt idx="106">
                  <c:v>0.87520600000000004</c:v>
                </c:pt>
                <c:pt idx="107">
                  <c:v>0.87520600000000004</c:v>
                </c:pt>
                <c:pt idx="108">
                  <c:v>3.1622579999999996</c:v>
                </c:pt>
                <c:pt idx="109">
                  <c:v>104.58174000000001</c:v>
                </c:pt>
                <c:pt idx="110">
                  <c:v>347.18641799999995</c:v>
                </c:pt>
                <c:pt idx="111">
                  <c:v>468.22300799999999</c:v>
                </c:pt>
                <c:pt idx="112">
                  <c:v>458.60772600000001</c:v>
                </c:pt>
                <c:pt idx="113">
                  <c:v>390.62430000000001</c:v>
                </c:pt>
                <c:pt idx="114">
                  <c:v>281.24845399999998</c:v>
                </c:pt>
                <c:pt idx="115">
                  <c:v>199.52661000000001</c:v>
                </c:pt>
                <c:pt idx="116">
                  <c:v>138.05000800000002</c:v>
                </c:pt>
                <c:pt idx="117">
                  <c:v>99.556668000000016</c:v>
                </c:pt>
                <c:pt idx="118">
                  <c:v>74.318566000000004</c:v>
                </c:pt>
                <c:pt idx="119">
                  <c:v>55.37791</c:v>
                </c:pt>
                <c:pt idx="120">
                  <c:v>41.977717999999996</c:v>
                </c:pt>
                <c:pt idx="121">
                  <c:v>34.987713999999997</c:v>
                </c:pt>
                <c:pt idx="122">
                  <c:v>29.173448</c:v>
                </c:pt>
                <c:pt idx="123">
                  <c:v>24.389965999999998</c:v>
                </c:pt>
                <c:pt idx="124">
                  <c:v>20.750010000000003</c:v>
                </c:pt>
                <c:pt idx="125">
                  <c:v>18.09252</c:v>
                </c:pt>
                <c:pt idx="126">
                  <c:v>16.030951999999999</c:v>
                </c:pt>
                <c:pt idx="127">
                  <c:v>14.275397999999999</c:v>
                </c:pt>
                <c:pt idx="128">
                  <c:v>12.793645999999999</c:v>
                </c:pt>
                <c:pt idx="129">
                  <c:v>11.553483999999999</c:v>
                </c:pt>
                <c:pt idx="130">
                  <c:v>10.490488000000001</c:v>
                </c:pt>
                <c:pt idx="131">
                  <c:v>9.7335060000000002</c:v>
                </c:pt>
                <c:pt idx="132">
                  <c:v>8.9282059999999994</c:v>
                </c:pt>
                <c:pt idx="133">
                  <c:v>8.2839659999999995</c:v>
                </c:pt>
                <c:pt idx="134">
                  <c:v>7.7202560000000009</c:v>
                </c:pt>
                <c:pt idx="135">
                  <c:v>7.2048639999999997</c:v>
                </c:pt>
                <c:pt idx="136">
                  <c:v>6.7538960000000001</c:v>
                </c:pt>
                <c:pt idx="137">
                  <c:v>6.3673520000000003</c:v>
                </c:pt>
                <c:pt idx="138">
                  <c:v>5.9969140000000003</c:v>
                </c:pt>
                <c:pt idx="139">
                  <c:v>5.6909000000000001</c:v>
                </c:pt>
                <c:pt idx="140">
                  <c:v>5.4170980000000002</c:v>
                </c:pt>
                <c:pt idx="141">
                  <c:v>5.1271899999999997</c:v>
                </c:pt>
                <c:pt idx="142">
                  <c:v>4.9017059999999999</c:v>
                </c:pt>
                <c:pt idx="143">
                  <c:v>4.6762220000000001</c:v>
                </c:pt>
                <c:pt idx="144">
                  <c:v>4.4829499999999998</c:v>
                </c:pt>
                <c:pt idx="145">
                  <c:v>4.3218899999999998</c:v>
                </c:pt>
                <c:pt idx="146">
                  <c:v>4.1447240000000001</c:v>
                </c:pt>
                <c:pt idx="147">
                  <c:v>3.9675580000000004</c:v>
                </c:pt>
                <c:pt idx="148">
                  <c:v>3.8226040000000001</c:v>
                </c:pt>
                <c:pt idx="149">
                  <c:v>3.7098620000000002</c:v>
                </c:pt>
                <c:pt idx="150">
                  <c:v>3.5810139999999997</c:v>
                </c:pt>
                <c:pt idx="151">
                  <c:v>3.4682719999999998</c:v>
                </c:pt>
                <c:pt idx="152">
                  <c:v>3.3555299999999999</c:v>
                </c:pt>
                <c:pt idx="153">
                  <c:v>3.2588939999999997</c:v>
                </c:pt>
                <c:pt idx="154">
                  <c:v>3.1783640000000002</c:v>
                </c:pt>
                <c:pt idx="155">
                  <c:v>3.0978340000000002</c:v>
                </c:pt>
                <c:pt idx="156">
                  <c:v>3.0173040000000002</c:v>
                </c:pt>
                <c:pt idx="157">
                  <c:v>2.9367740000000002</c:v>
                </c:pt>
                <c:pt idx="158">
                  <c:v>2.87235</c:v>
                </c:pt>
                <c:pt idx="159">
                  <c:v>2.79182</c:v>
                </c:pt>
                <c:pt idx="160">
                  <c:v>2.7435019999999999</c:v>
                </c:pt>
                <c:pt idx="161">
                  <c:v>2.6790780000000001</c:v>
                </c:pt>
                <c:pt idx="162">
                  <c:v>2.6146539999999998</c:v>
                </c:pt>
                <c:pt idx="163">
                  <c:v>2.5663360000000002</c:v>
                </c:pt>
                <c:pt idx="164">
                  <c:v>2.5180179999999996</c:v>
                </c:pt>
                <c:pt idx="165">
                  <c:v>2.4697</c:v>
                </c:pt>
                <c:pt idx="166">
                  <c:v>2.4213819999999999</c:v>
                </c:pt>
                <c:pt idx="167">
                  <c:v>2.38917</c:v>
                </c:pt>
                <c:pt idx="168">
                  <c:v>2.3408519999999999</c:v>
                </c:pt>
                <c:pt idx="169">
                  <c:v>2.30864</c:v>
                </c:pt>
                <c:pt idx="170">
                  <c:v>2.2603220000000004</c:v>
                </c:pt>
                <c:pt idx="171">
                  <c:v>2.22811</c:v>
                </c:pt>
                <c:pt idx="172">
                  <c:v>2.1958980000000001</c:v>
                </c:pt>
                <c:pt idx="173">
                  <c:v>2.1475799999999996</c:v>
                </c:pt>
                <c:pt idx="174">
                  <c:v>2.1314739999999999</c:v>
                </c:pt>
                <c:pt idx="175">
                  <c:v>2.099262</c:v>
                </c:pt>
                <c:pt idx="176">
                  <c:v>2.0670500000000001</c:v>
                </c:pt>
                <c:pt idx="177">
                  <c:v>2.0348379999999997</c:v>
                </c:pt>
                <c:pt idx="178">
                  <c:v>2.018732</c:v>
                </c:pt>
                <c:pt idx="179">
                  <c:v>1.9865200000000001</c:v>
                </c:pt>
                <c:pt idx="180">
                  <c:v>1.9543079999999997</c:v>
                </c:pt>
                <c:pt idx="181">
                  <c:v>1.938202</c:v>
                </c:pt>
                <c:pt idx="182">
                  <c:v>1.9220959999999998</c:v>
                </c:pt>
                <c:pt idx="183">
                  <c:v>1.8898840000000003</c:v>
                </c:pt>
                <c:pt idx="184">
                  <c:v>1.8737779999999997</c:v>
                </c:pt>
                <c:pt idx="185">
                  <c:v>1.857672</c:v>
                </c:pt>
                <c:pt idx="186">
                  <c:v>1.8254600000000001</c:v>
                </c:pt>
                <c:pt idx="187">
                  <c:v>1.8093540000000004</c:v>
                </c:pt>
                <c:pt idx="188">
                  <c:v>1.7932480000000002</c:v>
                </c:pt>
                <c:pt idx="189">
                  <c:v>1.7932480000000002</c:v>
                </c:pt>
                <c:pt idx="190">
                  <c:v>1.7610359999999998</c:v>
                </c:pt>
                <c:pt idx="191">
                  <c:v>1.7449300000000001</c:v>
                </c:pt>
                <c:pt idx="192">
                  <c:v>1.7288239999999999</c:v>
                </c:pt>
                <c:pt idx="193">
                  <c:v>1.7127179999999997</c:v>
                </c:pt>
                <c:pt idx="194">
                  <c:v>1.696612</c:v>
                </c:pt>
                <c:pt idx="195">
                  <c:v>1.6805060000000003</c:v>
                </c:pt>
                <c:pt idx="196">
                  <c:v>1.6644000000000001</c:v>
                </c:pt>
                <c:pt idx="197">
                  <c:v>1.6482939999999999</c:v>
                </c:pt>
                <c:pt idx="198">
                  <c:v>1.616082</c:v>
                </c:pt>
                <c:pt idx="199">
                  <c:v>1.616082</c:v>
                </c:pt>
                <c:pt idx="200">
                  <c:v>1.5999759999999998</c:v>
                </c:pt>
                <c:pt idx="201">
                  <c:v>1.5999759999999998</c:v>
                </c:pt>
                <c:pt idx="202">
                  <c:v>1.5838700000000001</c:v>
                </c:pt>
                <c:pt idx="203">
                  <c:v>1.5677639999999999</c:v>
                </c:pt>
                <c:pt idx="204">
                  <c:v>1.5677639999999999</c:v>
                </c:pt>
                <c:pt idx="205">
                  <c:v>1.5516580000000002</c:v>
                </c:pt>
                <c:pt idx="206">
                  <c:v>1.5516580000000002</c:v>
                </c:pt>
                <c:pt idx="207">
                  <c:v>1.5194459999999999</c:v>
                </c:pt>
                <c:pt idx="208">
                  <c:v>1.5194459999999999</c:v>
                </c:pt>
                <c:pt idx="209">
                  <c:v>1.5033400000000001</c:v>
                </c:pt>
                <c:pt idx="210">
                  <c:v>1.4872339999999999</c:v>
                </c:pt>
                <c:pt idx="211">
                  <c:v>1.4872339999999999</c:v>
                </c:pt>
                <c:pt idx="212">
                  <c:v>1.4872339999999999</c:v>
                </c:pt>
                <c:pt idx="213">
                  <c:v>1.4711279999999998</c:v>
                </c:pt>
                <c:pt idx="214">
                  <c:v>1.455022</c:v>
                </c:pt>
                <c:pt idx="215">
                  <c:v>1.455022</c:v>
                </c:pt>
                <c:pt idx="216">
                  <c:v>1.455022</c:v>
                </c:pt>
                <c:pt idx="217">
                  <c:v>1.4389159999999999</c:v>
                </c:pt>
                <c:pt idx="218">
                  <c:v>1.4389159999999999</c:v>
                </c:pt>
                <c:pt idx="219">
                  <c:v>1.4228100000000001</c:v>
                </c:pt>
                <c:pt idx="220">
                  <c:v>1.4228100000000001</c:v>
                </c:pt>
                <c:pt idx="221">
                  <c:v>1.406704</c:v>
                </c:pt>
                <c:pt idx="222">
                  <c:v>1.406704</c:v>
                </c:pt>
                <c:pt idx="223">
                  <c:v>1.3905979999999998</c:v>
                </c:pt>
                <c:pt idx="224">
                  <c:v>1.3905979999999998</c:v>
                </c:pt>
                <c:pt idx="225">
                  <c:v>1.374492</c:v>
                </c:pt>
                <c:pt idx="226">
                  <c:v>1.374492</c:v>
                </c:pt>
                <c:pt idx="227">
                  <c:v>1.3583859999999999</c:v>
                </c:pt>
                <c:pt idx="228">
                  <c:v>1.3583859999999999</c:v>
                </c:pt>
                <c:pt idx="229">
                  <c:v>1.3583859999999999</c:v>
                </c:pt>
                <c:pt idx="230">
                  <c:v>1.3422799999999997</c:v>
                </c:pt>
                <c:pt idx="231">
                  <c:v>1.3422799999999997</c:v>
                </c:pt>
                <c:pt idx="232">
                  <c:v>1.3422799999999997</c:v>
                </c:pt>
                <c:pt idx="233">
                  <c:v>1.326174</c:v>
                </c:pt>
                <c:pt idx="234">
                  <c:v>1.326174</c:v>
                </c:pt>
                <c:pt idx="235">
                  <c:v>1.326174</c:v>
                </c:pt>
                <c:pt idx="236">
                  <c:v>1.3100680000000002</c:v>
                </c:pt>
                <c:pt idx="237">
                  <c:v>1.3100680000000002</c:v>
                </c:pt>
                <c:pt idx="238">
                  <c:v>1.2939620000000001</c:v>
                </c:pt>
                <c:pt idx="239">
                  <c:v>1.2939620000000001</c:v>
                </c:pt>
                <c:pt idx="240">
                  <c:v>1.2939620000000001</c:v>
                </c:pt>
                <c:pt idx="241">
                  <c:v>1.2939620000000001</c:v>
                </c:pt>
                <c:pt idx="242">
                  <c:v>1.2778559999999999</c:v>
                </c:pt>
                <c:pt idx="243">
                  <c:v>1.2778559999999999</c:v>
                </c:pt>
                <c:pt idx="244">
                  <c:v>1.2778559999999999</c:v>
                </c:pt>
                <c:pt idx="245">
                  <c:v>1.2778559999999999</c:v>
                </c:pt>
                <c:pt idx="246">
                  <c:v>1.2617500000000001</c:v>
                </c:pt>
                <c:pt idx="247">
                  <c:v>1.2617500000000001</c:v>
                </c:pt>
                <c:pt idx="248">
                  <c:v>1.2617500000000001</c:v>
                </c:pt>
                <c:pt idx="249">
                  <c:v>1.245644</c:v>
                </c:pt>
                <c:pt idx="250">
                  <c:v>1.245644</c:v>
                </c:pt>
                <c:pt idx="251">
                  <c:v>1.245644</c:v>
                </c:pt>
                <c:pt idx="252">
                  <c:v>1.245644</c:v>
                </c:pt>
                <c:pt idx="253">
                  <c:v>1.2295380000000002</c:v>
                </c:pt>
                <c:pt idx="254">
                  <c:v>1.2295380000000002</c:v>
                </c:pt>
                <c:pt idx="255">
                  <c:v>1.2295380000000002</c:v>
                </c:pt>
                <c:pt idx="256">
                  <c:v>1.2295380000000002</c:v>
                </c:pt>
                <c:pt idx="257">
                  <c:v>1.2134320000000001</c:v>
                </c:pt>
                <c:pt idx="258">
                  <c:v>1.2134320000000001</c:v>
                </c:pt>
                <c:pt idx="259">
                  <c:v>1.2134320000000001</c:v>
                </c:pt>
                <c:pt idx="260">
                  <c:v>1.2134320000000001</c:v>
                </c:pt>
                <c:pt idx="261">
                  <c:v>1.1973259999999999</c:v>
                </c:pt>
                <c:pt idx="262">
                  <c:v>1.1973259999999999</c:v>
                </c:pt>
                <c:pt idx="263">
                  <c:v>1.1973259999999999</c:v>
                </c:pt>
                <c:pt idx="264">
                  <c:v>1.1973259999999999</c:v>
                </c:pt>
                <c:pt idx="265">
                  <c:v>1.1973259999999999</c:v>
                </c:pt>
                <c:pt idx="266">
                  <c:v>1.1812200000000002</c:v>
                </c:pt>
                <c:pt idx="267">
                  <c:v>1.1812200000000002</c:v>
                </c:pt>
                <c:pt idx="268">
                  <c:v>1.1812200000000002</c:v>
                </c:pt>
                <c:pt idx="269">
                  <c:v>1.1812200000000002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A-0745-9FA4-7820B81E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45696"/>
        <c:axId val="722746112"/>
      </c:scatterChart>
      <c:valAx>
        <c:axId val="722745696"/>
        <c:scaling>
          <c:orientation val="minMax"/>
          <c:max val="0.70000000000000007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46112"/>
        <c:crosses val="autoZero"/>
        <c:crossBetween val="midCat"/>
      </c:valAx>
      <c:valAx>
        <c:axId val="7227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REshade MIX (Ringo)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'REshade MIX_Early'!$B$16:$B$261</c:f>
              <c:numCache>
                <c:formatCode>h:mm:ss</c:formatCode>
                <c:ptCount val="246"/>
                <c:pt idx="0">
                  <c:v>0.64583333333333337</c:v>
                </c:pt>
                <c:pt idx="1">
                  <c:v>0.64618055555555554</c:v>
                </c:pt>
                <c:pt idx="2">
                  <c:v>0.64652777777777781</c:v>
                </c:pt>
                <c:pt idx="3">
                  <c:v>0.64687499999999998</c:v>
                </c:pt>
                <c:pt idx="4">
                  <c:v>0.64722222222222225</c:v>
                </c:pt>
                <c:pt idx="5">
                  <c:v>0.64756944444444442</c:v>
                </c:pt>
                <c:pt idx="6">
                  <c:v>0.6479166666666667</c:v>
                </c:pt>
                <c:pt idx="7">
                  <c:v>0.64826388888888886</c:v>
                </c:pt>
                <c:pt idx="8">
                  <c:v>0.64861111111111114</c:v>
                </c:pt>
                <c:pt idx="9">
                  <c:v>0.6489583333333333</c:v>
                </c:pt>
                <c:pt idx="10">
                  <c:v>0.64930555555555558</c:v>
                </c:pt>
                <c:pt idx="11">
                  <c:v>0.64965277777777775</c:v>
                </c:pt>
                <c:pt idx="12">
                  <c:v>0.65</c:v>
                </c:pt>
                <c:pt idx="13">
                  <c:v>0.65034722222222219</c:v>
                </c:pt>
                <c:pt idx="14">
                  <c:v>0.65069444444444446</c:v>
                </c:pt>
                <c:pt idx="15">
                  <c:v>0.65104166666666663</c:v>
                </c:pt>
                <c:pt idx="16">
                  <c:v>0.65138888888888891</c:v>
                </c:pt>
                <c:pt idx="17">
                  <c:v>0.65173611111111118</c:v>
                </c:pt>
                <c:pt idx="18">
                  <c:v>0.65208333333333335</c:v>
                </c:pt>
                <c:pt idx="19">
                  <c:v>0.65243055555555551</c:v>
                </c:pt>
                <c:pt idx="20">
                  <c:v>0.65277777777777779</c:v>
                </c:pt>
                <c:pt idx="21">
                  <c:v>0.65312500000000007</c:v>
                </c:pt>
                <c:pt idx="22">
                  <c:v>0.65347222222222223</c:v>
                </c:pt>
                <c:pt idx="23">
                  <c:v>0.6538194444444444</c:v>
                </c:pt>
                <c:pt idx="24">
                  <c:v>0.65416666666666667</c:v>
                </c:pt>
                <c:pt idx="25">
                  <c:v>0.65451388888888895</c:v>
                </c:pt>
                <c:pt idx="26">
                  <c:v>0.65486111111111112</c:v>
                </c:pt>
                <c:pt idx="27">
                  <c:v>0.65520833333333328</c:v>
                </c:pt>
                <c:pt idx="28">
                  <c:v>0.65555555555555556</c:v>
                </c:pt>
                <c:pt idx="29">
                  <c:v>0.65590277777777783</c:v>
                </c:pt>
                <c:pt idx="30">
                  <c:v>0.65625</c:v>
                </c:pt>
                <c:pt idx="31">
                  <c:v>0.65659722222222217</c:v>
                </c:pt>
                <c:pt idx="32">
                  <c:v>0.65694444444444444</c:v>
                </c:pt>
                <c:pt idx="33">
                  <c:v>0.65729166666666672</c:v>
                </c:pt>
                <c:pt idx="34">
                  <c:v>0.65763888888888888</c:v>
                </c:pt>
                <c:pt idx="35">
                  <c:v>0.65798611111111105</c:v>
                </c:pt>
                <c:pt idx="36">
                  <c:v>0.65833333333333333</c:v>
                </c:pt>
                <c:pt idx="37">
                  <c:v>0.6586805555555556</c:v>
                </c:pt>
                <c:pt idx="38">
                  <c:v>0.65902777777777777</c:v>
                </c:pt>
                <c:pt idx="39">
                  <c:v>0.65937499999999993</c:v>
                </c:pt>
                <c:pt idx="40">
                  <c:v>0.65972222222222221</c:v>
                </c:pt>
                <c:pt idx="41">
                  <c:v>0.66006944444444449</c:v>
                </c:pt>
                <c:pt idx="42">
                  <c:v>0.66041666666666665</c:v>
                </c:pt>
                <c:pt idx="43">
                  <c:v>0.66076388888888882</c:v>
                </c:pt>
                <c:pt idx="44">
                  <c:v>0.66111111111111109</c:v>
                </c:pt>
                <c:pt idx="45">
                  <c:v>0.66145833333333337</c:v>
                </c:pt>
                <c:pt idx="46">
                  <c:v>0.66180555555555554</c:v>
                </c:pt>
                <c:pt idx="47">
                  <c:v>0.66215277777777781</c:v>
                </c:pt>
                <c:pt idx="48">
                  <c:v>0.66249999999999998</c:v>
                </c:pt>
                <c:pt idx="49">
                  <c:v>0.66284722222222225</c:v>
                </c:pt>
                <c:pt idx="50">
                  <c:v>0.66319444444444442</c:v>
                </c:pt>
                <c:pt idx="51">
                  <c:v>0.6635416666666667</c:v>
                </c:pt>
                <c:pt idx="52">
                  <c:v>0.66388888888888886</c:v>
                </c:pt>
                <c:pt idx="53">
                  <c:v>0.66423611111111114</c:v>
                </c:pt>
                <c:pt idx="54">
                  <c:v>0.6645833333333333</c:v>
                </c:pt>
                <c:pt idx="55">
                  <c:v>0.66493055555555558</c:v>
                </c:pt>
                <c:pt idx="56">
                  <c:v>0.66527777777777775</c:v>
                </c:pt>
                <c:pt idx="57">
                  <c:v>0.66562500000000002</c:v>
                </c:pt>
                <c:pt idx="58">
                  <c:v>0.66597222222222219</c:v>
                </c:pt>
                <c:pt idx="59">
                  <c:v>0.66631944444444446</c:v>
                </c:pt>
                <c:pt idx="60">
                  <c:v>0.66666666666666663</c:v>
                </c:pt>
                <c:pt idx="61">
                  <c:v>0.66701388888888891</c:v>
                </c:pt>
                <c:pt idx="62">
                  <c:v>0.66736111111111107</c:v>
                </c:pt>
                <c:pt idx="63">
                  <c:v>0.66770833333333324</c:v>
                </c:pt>
                <c:pt idx="64">
                  <c:v>0.66805555555555562</c:v>
                </c:pt>
                <c:pt idx="65">
                  <c:v>0.66840277777777779</c:v>
                </c:pt>
                <c:pt idx="66">
                  <c:v>0.66875000000000007</c:v>
                </c:pt>
                <c:pt idx="67">
                  <c:v>0.66909722222222223</c:v>
                </c:pt>
                <c:pt idx="68">
                  <c:v>0.6694444444444444</c:v>
                </c:pt>
                <c:pt idx="69">
                  <c:v>0.66979166666666667</c:v>
                </c:pt>
                <c:pt idx="70">
                  <c:v>0.67013888888888884</c:v>
                </c:pt>
                <c:pt idx="71">
                  <c:v>0.67048611111111101</c:v>
                </c:pt>
                <c:pt idx="72">
                  <c:v>0.67083333333333339</c:v>
                </c:pt>
                <c:pt idx="73">
                  <c:v>0.67118055555555556</c:v>
                </c:pt>
                <c:pt idx="74">
                  <c:v>0.67152777777777783</c:v>
                </c:pt>
                <c:pt idx="75">
                  <c:v>0.671875</c:v>
                </c:pt>
                <c:pt idx="76">
                  <c:v>0.67222222222222217</c:v>
                </c:pt>
                <c:pt idx="77">
                  <c:v>0.67256944444444444</c:v>
                </c:pt>
                <c:pt idx="78">
                  <c:v>0.67291666666666661</c:v>
                </c:pt>
                <c:pt idx="79">
                  <c:v>0.67326388888888899</c:v>
                </c:pt>
                <c:pt idx="80">
                  <c:v>0.67361111111111116</c:v>
                </c:pt>
                <c:pt idx="81">
                  <c:v>0.67395833333333333</c:v>
                </c:pt>
                <c:pt idx="82">
                  <c:v>0.6743055555555556</c:v>
                </c:pt>
                <c:pt idx="83">
                  <c:v>0.67465277777777777</c:v>
                </c:pt>
                <c:pt idx="84">
                  <c:v>0.67499999999999993</c:v>
                </c:pt>
                <c:pt idx="85">
                  <c:v>0.67534722222222221</c:v>
                </c:pt>
                <c:pt idx="86">
                  <c:v>0.67569444444444438</c:v>
                </c:pt>
                <c:pt idx="87">
                  <c:v>0.67604166666666676</c:v>
                </c:pt>
                <c:pt idx="88">
                  <c:v>0.67638888888888893</c:v>
                </c:pt>
                <c:pt idx="89">
                  <c:v>0.67673611111111109</c:v>
                </c:pt>
                <c:pt idx="90">
                  <c:v>0.67708333333333337</c:v>
                </c:pt>
                <c:pt idx="91">
                  <c:v>0.67743055555555554</c:v>
                </c:pt>
                <c:pt idx="92">
                  <c:v>0.6777777777777777</c:v>
                </c:pt>
                <c:pt idx="93">
                  <c:v>0.67812499999999998</c:v>
                </c:pt>
                <c:pt idx="94">
                  <c:v>0.67847222222222225</c:v>
                </c:pt>
                <c:pt idx="95">
                  <c:v>0.67881944444444453</c:v>
                </c:pt>
                <c:pt idx="96">
                  <c:v>0.6791666666666667</c:v>
                </c:pt>
                <c:pt idx="97">
                  <c:v>0.67951388888888886</c:v>
                </c:pt>
                <c:pt idx="98">
                  <c:v>0.67986111111111114</c:v>
                </c:pt>
                <c:pt idx="99">
                  <c:v>0.6802083333333333</c:v>
                </c:pt>
                <c:pt idx="100">
                  <c:v>0.68055555555555547</c:v>
                </c:pt>
                <c:pt idx="101">
                  <c:v>0.68090277777777775</c:v>
                </c:pt>
                <c:pt idx="102">
                  <c:v>0.68125000000000002</c:v>
                </c:pt>
                <c:pt idx="103">
                  <c:v>0.6815972222222223</c:v>
                </c:pt>
                <c:pt idx="104">
                  <c:v>0.68194444444444446</c:v>
                </c:pt>
                <c:pt idx="105">
                  <c:v>0.68229166666666663</c:v>
                </c:pt>
                <c:pt idx="106">
                  <c:v>0.68263888888888891</c:v>
                </c:pt>
                <c:pt idx="107">
                  <c:v>0.68298611111111107</c:v>
                </c:pt>
                <c:pt idx="108">
                  <c:v>0.68333333333333324</c:v>
                </c:pt>
                <c:pt idx="109">
                  <c:v>0.68368055555555562</c:v>
                </c:pt>
                <c:pt idx="110">
                  <c:v>0.68402777777777779</c:v>
                </c:pt>
                <c:pt idx="111">
                  <c:v>0.68437500000000007</c:v>
                </c:pt>
                <c:pt idx="112">
                  <c:v>0.68472222222222223</c:v>
                </c:pt>
                <c:pt idx="113">
                  <c:v>0.6850694444444444</c:v>
                </c:pt>
                <c:pt idx="114">
                  <c:v>0.68541666666666667</c:v>
                </c:pt>
                <c:pt idx="115">
                  <c:v>0.68576388888888884</c:v>
                </c:pt>
                <c:pt idx="116">
                  <c:v>0.68611111111111101</c:v>
                </c:pt>
                <c:pt idx="117">
                  <c:v>0.68645833333333339</c:v>
                </c:pt>
                <c:pt idx="118">
                  <c:v>0.68680555555555556</c:v>
                </c:pt>
                <c:pt idx="119">
                  <c:v>0.68715277777777783</c:v>
                </c:pt>
                <c:pt idx="120">
                  <c:v>0.6875</c:v>
                </c:pt>
                <c:pt idx="121">
                  <c:v>0.68784722222222217</c:v>
                </c:pt>
                <c:pt idx="122">
                  <c:v>0.68819444444444444</c:v>
                </c:pt>
                <c:pt idx="123">
                  <c:v>0.68854166666666661</c:v>
                </c:pt>
                <c:pt idx="124">
                  <c:v>0.68888888888888899</c:v>
                </c:pt>
                <c:pt idx="125">
                  <c:v>0.68923611111111116</c:v>
                </c:pt>
                <c:pt idx="126">
                  <c:v>0.68958333333333333</c:v>
                </c:pt>
                <c:pt idx="127">
                  <c:v>0.6899305555555556</c:v>
                </c:pt>
                <c:pt idx="128">
                  <c:v>0.69027777777777777</c:v>
                </c:pt>
                <c:pt idx="129">
                  <c:v>0.69062499999999993</c:v>
                </c:pt>
                <c:pt idx="130">
                  <c:v>0.69097222222222221</c:v>
                </c:pt>
                <c:pt idx="131">
                  <c:v>0.69131944444444438</c:v>
                </c:pt>
                <c:pt idx="132">
                  <c:v>0.69166666666666676</c:v>
                </c:pt>
                <c:pt idx="133">
                  <c:v>0.69201388888888893</c:v>
                </c:pt>
                <c:pt idx="134">
                  <c:v>0.69236111111111109</c:v>
                </c:pt>
                <c:pt idx="135">
                  <c:v>0.69270833333333337</c:v>
                </c:pt>
                <c:pt idx="136">
                  <c:v>0.69305555555555554</c:v>
                </c:pt>
                <c:pt idx="137">
                  <c:v>0.6934027777777777</c:v>
                </c:pt>
                <c:pt idx="138">
                  <c:v>0.69374999999999998</c:v>
                </c:pt>
                <c:pt idx="139">
                  <c:v>0.69409722222222225</c:v>
                </c:pt>
                <c:pt idx="140">
                  <c:v>0.69444444444444453</c:v>
                </c:pt>
                <c:pt idx="141">
                  <c:v>0.6947916666666667</c:v>
                </c:pt>
                <c:pt idx="142">
                  <c:v>0.69513888888888886</c:v>
                </c:pt>
                <c:pt idx="143">
                  <c:v>0.69548611111111114</c:v>
                </c:pt>
                <c:pt idx="144">
                  <c:v>0.6958333333333333</c:v>
                </c:pt>
                <c:pt idx="145">
                  <c:v>0.69618055555555547</c:v>
                </c:pt>
                <c:pt idx="146">
                  <c:v>0.69652777777777775</c:v>
                </c:pt>
                <c:pt idx="147">
                  <c:v>0.69687500000000002</c:v>
                </c:pt>
                <c:pt idx="148">
                  <c:v>0.6972222222222223</c:v>
                </c:pt>
                <c:pt idx="149">
                  <c:v>0.69756944444444446</c:v>
                </c:pt>
                <c:pt idx="150">
                  <c:v>0.69791666666666663</c:v>
                </c:pt>
                <c:pt idx="151">
                  <c:v>0.69826388888888891</c:v>
                </c:pt>
                <c:pt idx="152">
                  <c:v>0.69861111111111107</c:v>
                </c:pt>
                <c:pt idx="153">
                  <c:v>0.69895833333333324</c:v>
                </c:pt>
                <c:pt idx="154">
                  <c:v>0.69930555555555562</c:v>
                </c:pt>
                <c:pt idx="155">
                  <c:v>0.69965277777777779</c:v>
                </c:pt>
                <c:pt idx="156">
                  <c:v>0.70000000000000007</c:v>
                </c:pt>
                <c:pt idx="157">
                  <c:v>0.70034722222222223</c:v>
                </c:pt>
                <c:pt idx="158">
                  <c:v>0.7006944444444444</c:v>
                </c:pt>
                <c:pt idx="159">
                  <c:v>0.70104166666666667</c:v>
                </c:pt>
                <c:pt idx="160">
                  <c:v>0.70138888888888884</c:v>
                </c:pt>
                <c:pt idx="161">
                  <c:v>0.70173611111111101</c:v>
                </c:pt>
                <c:pt idx="162">
                  <c:v>0.70208333333333339</c:v>
                </c:pt>
                <c:pt idx="163">
                  <c:v>0.70243055555555556</c:v>
                </c:pt>
                <c:pt idx="164">
                  <c:v>0.70277777777777783</c:v>
                </c:pt>
                <c:pt idx="165">
                  <c:v>0.703125</c:v>
                </c:pt>
                <c:pt idx="166">
                  <c:v>0.70347222222222217</c:v>
                </c:pt>
                <c:pt idx="167">
                  <c:v>0.70381944444444444</c:v>
                </c:pt>
                <c:pt idx="168">
                  <c:v>0.70416666666666661</c:v>
                </c:pt>
                <c:pt idx="169">
                  <c:v>0.70451388888888899</c:v>
                </c:pt>
                <c:pt idx="170">
                  <c:v>0.70486111111111116</c:v>
                </c:pt>
                <c:pt idx="171">
                  <c:v>0.70520833333333333</c:v>
                </c:pt>
                <c:pt idx="172">
                  <c:v>0.7055555555555556</c:v>
                </c:pt>
                <c:pt idx="173">
                  <c:v>0.70590277777777777</c:v>
                </c:pt>
                <c:pt idx="174">
                  <c:v>0.70624999999999993</c:v>
                </c:pt>
                <c:pt idx="175">
                  <c:v>0.70659722222222221</c:v>
                </c:pt>
                <c:pt idx="176">
                  <c:v>0.70694444444444438</c:v>
                </c:pt>
                <c:pt idx="177">
                  <c:v>0.70729166666666676</c:v>
                </c:pt>
                <c:pt idx="178">
                  <c:v>0.70763888888888893</c:v>
                </c:pt>
                <c:pt idx="179">
                  <c:v>0.70798611111111109</c:v>
                </c:pt>
                <c:pt idx="180">
                  <c:v>0.70833333333333337</c:v>
                </c:pt>
                <c:pt idx="181">
                  <c:v>0.70868055555555554</c:v>
                </c:pt>
                <c:pt idx="182">
                  <c:v>0.7090277777777777</c:v>
                </c:pt>
                <c:pt idx="183">
                  <c:v>0.70937499999999998</c:v>
                </c:pt>
                <c:pt idx="184">
                  <c:v>0.70972222222222225</c:v>
                </c:pt>
                <c:pt idx="185">
                  <c:v>0.71006944444444453</c:v>
                </c:pt>
                <c:pt idx="186">
                  <c:v>0.7104166666666667</c:v>
                </c:pt>
                <c:pt idx="187">
                  <c:v>0.71076388888888886</c:v>
                </c:pt>
                <c:pt idx="188">
                  <c:v>0.71111111111111114</c:v>
                </c:pt>
                <c:pt idx="189">
                  <c:v>0.7114583333333333</c:v>
                </c:pt>
                <c:pt idx="190">
                  <c:v>0.71180555555555547</c:v>
                </c:pt>
                <c:pt idx="191">
                  <c:v>0.71215277777777775</c:v>
                </c:pt>
                <c:pt idx="192">
                  <c:v>0.71250000000000002</c:v>
                </c:pt>
                <c:pt idx="193">
                  <c:v>0.7128472222222223</c:v>
                </c:pt>
                <c:pt idx="194">
                  <c:v>0.71319444444444446</c:v>
                </c:pt>
                <c:pt idx="195">
                  <c:v>0.71354166666666663</c:v>
                </c:pt>
                <c:pt idx="196">
                  <c:v>0.71388888888888891</c:v>
                </c:pt>
                <c:pt idx="197">
                  <c:v>0.71423611111111107</c:v>
                </c:pt>
                <c:pt idx="198">
                  <c:v>0.71458333333333324</c:v>
                </c:pt>
                <c:pt idx="199">
                  <c:v>0.71493055555555562</c:v>
                </c:pt>
                <c:pt idx="200">
                  <c:v>0.71527777777777779</c:v>
                </c:pt>
                <c:pt idx="201">
                  <c:v>0.71562500000000007</c:v>
                </c:pt>
                <c:pt idx="202">
                  <c:v>0.71597222222222223</c:v>
                </c:pt>
                <c:pt idx="203">
                  <c:v>0.7163194444444444</c:v>
                </c:pt>
                <c:pt idx="204">
                  <c:v>0.71666666666666667</c:v>
                </c:pt>
                <c:pt idx="205">
                  <c:v>0.71701388888888884</c:v>
                </c:pt>
                <c:pt idx="206">
                  <c:v>0.71736111111111101</c:v>
                </c:pt>
                <c:pt idx="207">
                  <c:v>0.71770833333333339</c:v>
                </c:pt>
                <c:pt idx="208">
                  <c:v>0.71805555555555556</c:v>
                </c:pt>
                <c:pt idx="209">
                  <c:v>0.71840277777777783</c:v>
                </c:pt>
                <c:pt idx="210">
                  <c:v>0.71875</c:v>
                </c:pt>
                <c:pt idx="211">
                  <c:v>0.71909722222222217</c:v>
                </c:pt>
                <c:pt idx="212">
                  <c:v>0.71944444444444444</c:v>
                </c:pt>
                <c:pt idx="213">
                  <c:v>0.71979166666666661</c:v>
                </c:pt>
                <c:pt idx="214">
                  <c:v>0.72013888888888899</c:v>
                </c:pt>
                <c:pt idx="215">
                  <c:v>0.72048611111111116</c:v>
                </c:pt>
                <c:pt idx="216">
                  <c:v>0.72083333333333333</c:v>
                </c:pt>
                <c:pt idx="217">
                  <c:v>0.7211805555555556</c:v>
                </c:pt>
                <c:pt idx="218">
                  <c:v>0.72152777777777777</c:v>
                </c:pt>
                <c:pt idx="219">
                  <c:v>0.72187499999999993</c:v>
                </c:pt>
                <c:pt idx="220">
                  <c:v>0.72222222222222221</c:v>
                </c:pt>
                <c:pt idx="221">
                  <c:v>0.72256944444444438</c:v>
                </c:pt>
                <c:pt idx="222">
                  <c:v>0.72291666666666676</c:v>
                </c:pt>
                <c:pt idx="223">
                  <c:v>0.72326388888888893</c:v>
                </c:pt>
                <c:pt idx="224">
                  <c:v>0.72361111111111109</c:v>
                </c:pt>
                <c:pt idx="225">
                  <c:v>0.72395833333333337</c:v>
                </c:pt>
                <c:pt idx="226">
                  <c:v>0.72430555555555554</c:v>
                </c:pt>
                <c:pt idx="227">
                  <c:v>0.7246527777777777</c:v>
                </c:pt>
                <c:pt idx="228">
                  <c:v>0.72499999999999998</c:v>
                </c:pt>
                <c:pt idx="229">
                  <c:v>0.72534722222222225</c:v>
                </c:pt>
                <c:pt idx="230">
                  <c:v>0.72569444444444453</c:v>
                </c:pt>
                <c:pt idx="231">
                  <c:v>0.7260416666666667</c:v>
                </c:pt>
                <c:pt idx="232">
                  <c:v>0.72638888888888886</c:v>
                </c:pt>
                <c:pt idx="233">
                  <c:v>0.72673611111111114</c:v>
                </c:pt>
                <c:pt idx="234">
                  <c:v>0.7270833333333333</c:v>
                </c:pt>
                <c:pt idx="235">
                  <c:v>0.72743055555555547</c:v>
                </c:pt>
                <c:pt idx="236">
                  <c:v>0.72777777777777775</c:v>
                </c:pt>
                <c:pt idx="237">
                  <c:v>0.72812500000000002</c:v>
                </c:pt>
                <c:pt idx="238">
                  <c:v>0.7284722222222223</c:v>
                </c:pt>
                <c:pt idx="239">
                  <c:v>0.72881944444444446</c:v>
                </c:pt>
                <c:pt idx="240">
                  <c:v>0.72916666666666663</c:v>
                </c:pt>
                <c:pt idx="241">
                  <c:v>0.72951388888888891</c:v>
                </c:pt>
                <c:pt idx="242">
                  <c:v>0.72986111111111107</c:v>
                </c:pt>
                <c:pt idx="243">
                  <c:v>0.73020833333333324</c:v>
                </c:pt>
                <c:pt idx="244">
                  <c:v>0.73055555555555562</c:v>
                </c:pt>
                <c:pt idx="245">
                  <c:v>0.73090277777777779</c:v>
                </c:pt>
              </c:numCache>
            </c:numRef>
          </c:xVal>
          <c:yVal>
            <c:numRef>
              <c:f>'REshade MIX_Early'!$G$16:$G$261</c:f>
              <c:numCache>
                <c:formatCode>0.00</c:formatCode>
                <c:ptCount val="246"/>
                <c:pt idx="0">
                  <c:v>6.2880000000000047E-2</c:v>
                </c:pt>
                <c:pt idx="1">
                  <c:v>6.2880000000000047E-2</c:v>
                </c:pt>
                <c:pt idx="2">
                  <c:v>4.5982999999999996E-2</c:v>
                </c:pt>
                <c:pt idx="3">
                  <c:v>6.2880000000000047E-2</c:v>
                </c:pt>
                <c:pt idx="4">
                  <c:v>6.2880000000000047E-2</c:v>
                </c:pt>
                <c:pt idx="5">
                  <c:v>6.2880000000000047E-2</c:v>
                </c:pt>
                <c:pt idx="6">
                  <c:v>7.9777000000000098E-2</c:v>
                </c:pt>
                <c:pt idx="7">
                  <c:v>7.9777000000000098E-2</c:v>
                </c:pt>
                <c:pt idx="8">
                  <c:v>6.2880000000000047E-2</c:v>
                </c:pt>
                <c:pt idx="9">
                  <c:v>6.2880000000000047E-2</c:v>
                </c:pt>
                <c:pt idx="10">
                  <c:v>6.2880000000000047E-2</c:v>
                </c:pt>
                <c:pt idx="11">
                  <c:v>6.2880000000000047E-2</c:v>
                </c:pt>
                <c:pt idx="12">
                  <c:v>4.5982999999999996E-2</c:v>
                </c:pt>
                <c:pt idx="13">
                  <c:v>6.2880000000000047E-2</c:v>
                </c:pt>
                <c:pt idx="14">
                  <c:v>6.2880000000000047E-2</c:v>
                </c:pt>
                <c:pt idx="15">
                  <c:v>4.5982999999999996E-2</c:v>
                </c:pt>
                <c:pt idx="16">
                  <c:v>6.2880000000000047E-2</c:v>
                </c:pt>
                <c:pt idx="17">
                  <c:v>6.2880000000000047E-2</c:v>
                </c:pt>
                <c:pt idx="18">
                  <c:v>6.2880000000000047E-2</c:v>
                </c:pt>
                <c:pt idx="19">
                  <c:v>6.2880000000000047E-2</c:v>
                </c:pt>
                <c:pt idx="20">
                  <c:v>6.2880000000000047E-2</c:v>
                </c:pt>
                <c:pt idx="21">
                  <c:v>6.2880000000000047E-2</c:v>
                </c:pt>
                <c:pt idx="22">
                  <c:v>6.2880000000000047E-2</c:v>
                </c:pt>
                <c:pt idx="23">
                  <c:v>6.2880000000000047E-2</c:v>
                </c:pt>
                <c:pt idx="24">
                  <c:v>6.2880000000000047E-2</c:v>
                </c:pt>
                <c:pt idx="25">
                  <c:v>6.2880000000000047E-2</c:v>
                </c:pt>
                <c:pt idx="26">
                  <c:v>6.2880000000000047E-2</c:v>
                </c:pt>
                <c:pt idx="27">
                  <c:v>7.9777000000000098E-2</c:v>
                </c:pt>
                <c:pt idx="28">
                  <c:v>7.9777000000000098E-2</c:v>
                </c:pt>
                <c:pt idx="29">
                  <c:v>7.9777000000000098E-2</c:v>
                </c:pt>
                <c:pt idx="30">
                  <c:v>7.9777000000000098E-2</c:v>
                </c:pt>
                <c:pt idx="31">
                  <c:v>7.9777000000000098E-2</c:v>
                </c:pt>
                <c:pt idx="32">
                  <c:v>7.9777000000000098E-2</c:v>
                </c:pt>
                <c:pt idx="33">
                  <c:v>6.2880000000000047E-2</c:v>
                </c:pt>
                <c:pt idx="34">
                  <c:v>6.2880000000000047E-2</c:v>
                </c:pt>
                <c:pt idx="35">
                  <c:v>7.9777000000000098E-2</c:v>
                </c:pt>
                <c:pt idx="36">
                  <c:v>6.2880000000000047E-2</c:v>
                </c:pt>
                <c:pt idx="37">
                  <c:v>7.9777000000000098E-2</c:v>
                </c:pt>
                <c:pt idx="38">
                  <c:v>6.2880000000000047E-2</c:v>
                </c:pt>
                <c:pt idx="39">
                  <c:v>6.2880000000000047E-2</c:v>
                </c:pt>
                <c:pt idx="40">
                  <c:v>6.2880000000000047E-2</c:v>
                </c:pt>
                <c:pt idx="41">
                  <c:v>6.2880000000000047E-2</c:v>
                </c:pt>
                <c:pt idx="42">
                  <c:v>6.2880000000000047E-2</c:v>
                </c:pt>
                <c:pt idx="43">
                  <c:v>6.2880000000000047E-2</c:v>
                </c:pt>
                <c:pt idx="44">
                  <c:v>6.2880000000000047E-2</c:v>
                </c:pt>
                <c:pt idx="45">
                  <c:v>4.5982999999999996E-2</c:v>
                </c:pt>
                <c:pt idx="46">
                  <c:v>7.9777000000000098E-2</c:v>
                </c:pt>
                <c:pt idx="47">
                  <c:v>6.2880000000000047E-2</c:v>
                </c:pt>
                <c:pt idx="48">
                  <c:v>6.2880000000000047E-2</c:v>
                </c:pt>
                <c:pt idx="49">
                  <c:v>6.2880000000000047E-2</c:v>
                </c:pt>
                <c:pt idx="50">
                  <c:v>6.2880000000000047E-2</c:v>
                </c:pt>
                <c:pt idx="51">
                  <c:v>6.2880000000000047E-2</c:v>
                </c:pt>
                <c:pt idx="52">
                  <c:v>6.2880000000000047E-2</c:v>
                </c:pt>
                <c:pt idx="53">
                  <c:v>6.2880000000000047E-2</c:v>
                </c:pt>
                <c:pt idx="54">
                  <c:v>6.2880000000000047E-2</c:v>
                </c:pt>
                <c:pt idx="55">
                  <c:v>6.2880000000000047E-2</c:v>
                </c:pt>
                <c:pt idx="56">
                  <c:v>6.2880000000000047E-2</c:v>
                </c:pt>
                <c:pt idx="57">
                  <c:v>6.2880000000000047E-2</c:v>
                </c:pt>
                <c:pt idx="58">
                  <c:v>6.2880000000000047E-2</c:v>
                </c:pt>
                <c:pt idx="59">
                  <c:v>6.2880000000000047E-2</c:v>
                </c:pt>
                <c:pt idx="60">
                  <c:v>6.2880000000000047E-2</c:v>
                </c:pt>
                <c:pt idx="61">
                  <c:v>4.5982999999999996E-2</c:v>
                </c:pt>
                <c:pt idx="62">
                  <c:v>4.5982999999999996E-2</c:v>
                </c:pt>
                <c:pt idx="63">
                  <c:v>6.2880000000000047E-2</c:v>
                </c:pt>
                <c:pt idx="64">
                  <c:v>4.5982999999999996E-2</c:v>
                </c:pt>
                <c:pt idx="65">
                  <c:v>6.2880000000000047E-2</c:v>
                </c:pt>
                <c:pt idx="66">
                  <c:v>6.2880000000000047E-2</c:v>
                </c:pt>
                <c:pt idx="67">
                  <c:v>6.2880000000000047E-2</c:v>
                </c:pt>
                <c:pt idx="68">
                  <c:v>6.2880000000000047E-2</c:v>
                </c:pt>
                <c:pt idx="69">
                  <c:v>6.2880000000000047E-2</c:v>
                </c:pt>
                <c:pt idx="70">
                  <c:v>6.2880000000000047E-2</c:v>
                </c:pt>
                <c:pt idx="71">
                  <c:v>6.2880000000000047E-2</c:v>
                </c:pt>
                <c:pt idx="72">
                  <c:v>6.2880000000000047E-2</c:v>
                </c:pt>
                <c:pt idx="73">
                  <c:v>4.5982999999999996E-2</c:v>
                </c:pt>
                <c:pt idx="74">
                  <c:v>4.5982999999999996E-2</c:v>
                </c:pt>
                <c:pt idx="75">
                  <c:v>6.2880000000000047E-2</c:v>
                </c:pt>
                <c:pt idx="76">
                  <c:v>6.2880000000000047E-2</c:v>
                </c:pt>
                <c:pt idx="77">
                  <c:v>6.2880000000000047E-2</c:v>
                </c:pt>
                <c:pt idx="78">
                  <c:v>4.5982999999999996E-2</c:v>
                </c:pt>
                <c:pt idx="79">
                  <c:v>6.2880000000000047E-2</c:v>
                </c:pt>
                <c:pt idx="80">
                  <c:v>6.2880000000000047E-2</c:v>
                </c:pt>
                <c:pt idx="81">
                  <c:v>6.2880000000000047E-2</c:v>
                </c:pt>
                <c:pt idx="82">
                  <c:v>6.2880000000000047E-2</c:v>
                </c:pt>
                <c:pt idx="83">
                  <c:v>4.5982999999999996E-2</c:v>
                </c:pt>
                <c:pt idx="84">
                  <c:v>6.2880000000000047E-2</c:v>
                </c:pt>
                <c:pt idx="85">
                  <c:v>6.2880000000000047E-2</c:v>
                </c:pt>
                <c:pt idx="86">
                  <c:v>6.2880000000000047E-2</c:v>
                </c:pt>
                <c:pt idx="87">
                  <c:v>6.2880000000000047E-2</c:v>
                </c:pt>
                <c:pt idx="88">
                  <c:v>6.2880000000000047E-2</c:v>
                </c:pt>
                <c:pt idx="89">
                  <c:v>6.2880000000000047E-2</c:v>
                </c:pt>
                <c:pt idx="90">
                  <c:v>4.5982999999999996E-2</c:v>
                </c:pt>
                <c:pt idx="91">
                  <c:v>6.2880000000000047E-2</c:v>
                </c:pt>
                <c:pt idx="92">
                  <c:v>6.2880000000000047E-2</c:v>
                </c:pt>
                <c:pt idx="93">
                  <c:v>4.5982999999999996E-2</c:v>
                </c:pt>
                <c:pt idx="94">
                  <c:v>6.2880000000000047E-2</c:v>
                </c:pt>
                <c:pt idx="95">
                  <c:v>4.5982999999999996E-2</c:v>
                </c:pt>
                <c:pt idx="96">
                  <c:v>6.2880000000000047E-2</c:v>
                </c:pt>
                <c:pt idx="97">
                  <c:v>6.2880000000000047E-2</c:v>
                </c:pt>
                <c:pt idx="98">
                  <c:v>6.2880000000000047E-2</c:v>
                </c:pt>
                <c:pt idx="99">
                  <c:v>6.2880000000000047E-2</c:v>
                </c:pt>
                <c:pt idx="100">
                  <c:v>6.2880000000000047E-2</c:v>
                </c:pt>
                <c:pt idx="101">
                  <c:v>6.2880000000000047E-2</c:v>
                </c:pt>
                <c:pt idx="102">
                  <c:v>6.2880000000000047E-2</c:v>
                </c:pt>
                <c:pt idx="103">
                  <c:v>6.2880000000000047E-2</c:v>
                </c:pt>
                <c:pt idx="104">
                  <c:v>0.21495299999999995</c:v>
                </c:pt>
                <c:pt idx="105">
                  <c:v>3.2902069999999997</c:v>
                </c:pt>
                <c:pt idx="106">
                  <c:v>16.571249000000002</c:v>
                </c:pt>
                <c:pt idx="107">
                  <c:v>68.630905999999996</c:v>
                </c:pt>
                <c:pt idx="108">
                  <c:v>127.19590799999999</c:v>
                </c:pt>
                <c:pt idx="109">
                  <c:v>212.762316</c:v>
                </c:pt>
                <c:pt idx="110">
                  <c:v>275.68674399999998</c:v>
                </c:pt>
                <c:pt idx="111">
                  <c:v>301.08293500000002</c:v>
                </c:pt>
                <c:pt idx="112">
                  <c:v>294.42551700000001</c:v>
                </c:pt>
                <c:pt idx="113">
                  <c:v>266.88340699999998</c:v>
                </c:pt>
                <c:pt idx="114">
                  <c:v>230.419681</c:v>
                </c:pt>
                <c:pt idx="115">
                  <c:v>193.85457300000002</c:v>
                </c:pt>
                <c:pt idx="116">
                  <c:v>160.16195500000001</c:v>
                </c:pt>
                <c:pt idx="117">
                  <c:v>130.62599899999998</c:v>
                </c:pt>
                <c:pt idx="118">
                  <c:v>105.95637900000001</c:v>
                </c:pt>
                <c:pt idx="119">
                  <c:v>85.730670000000003</c:v>
                </c:pt>
                <c:pt idx="120">
                  <c:v>71.57098400000001</c:v>
                </c:pt>
                <c:pt idx="121">
                  <c:v>59.219277000000005</c:v>
                </c:pt>
                <c:pt idx="122">
                  <c:v>50.297661000000005</c:v>
                </c:pt>
                <c:pt idx="123">
                  <c:v>44.907517999999996</c:v>
                </c:pt>
                <c:pt idx="124">
                  <c:v>38.520451999999999</c:v>
                </c:pt>
                <c:pt idx="125">
                  <c:v>33.603425000000001</c:v>
                </c:pt>
                <c:pt idx="126">
                  <c:v>29.311587000000003</c:v>
                </c:pt>
                <c:pt idx="127">
                  <c:v>25.898393000000002</c:v>
                </c:pt>
                <c:pt idx="128">
                  <c:v>22.873830000000002</c:v>
                </c:pt>
                <c:pt idx="129">
                  <c:v>20.575838000000001</c:v>
                </c:pt>
                <c:pt idx="130">
                  <c:v>18.548197999999999</c:v>
                </c:pt>
                <c:pt idx="131">
                  <c:v>16.79091</c:v>
                </c:pt>
                <c:pt idx="132">
                  <c:v>15.27018</c:v>
                </c:pt>
                <c:pt idx="133">
                  <c:v>13.935317</c:v>
                </c:pt>
                <c:pt idx="134">
                  <c:v>12.853909</c:v>
                </c:pt>
                <c:pt idx="135">
                  <c:v>11.840089000000001</c:v>
                </c:pt>
                <c:pt idx="136">
                  <c:v>10.978342</c:v>
                </c:pt>
                <c:pt idx="137">
                  <c:v>10.116595</c:v>
                </c:pt>
                <c:pt idx="138">
                  <c:v>9.4407149999999991</c:v>
                </c:pt>
                <c:pt idx="139">
                  <c:v>8.798629</c:v>
                </c:pt>
                <c:pt idx="140">
                  <c:v>8.2748220000000003</c:v>
                </c:pt>
                <c:pt idx="141">
                  <c:v>7.7510150000000007</c:v>
                </c:pt>
                <c:pt idx="142">
                  <c:v>7.2947959999999998</c:v>
                </c:pt>
                <c:pt idx="143">
                  <c:v>6.8723709999999993</c:v>
                </c:pt>
                <c:pt idx="144">
                  <c:v>6.4837400000000009</c:v>
                </c:pt>
                <c:pt idx="145">
                  <c:v>6.1626969999999996</c:v>
                </c:pt>
                <c:pt idx="146">
                  <c:v>5.8416540000000001</c:v>
                </c:pt>
                <c:pt idx="147">
                  <c:v>5.5544049999999991</c:v>
                </c:pt>
                <c:pt idx="148">
                  <c:v>5.2671559999999999</c:v>
                </c:pt>
                <c:pt idx="149">
                  <c:v>4.9968040000000009</c:v>
                </c:pt>
                <c:pt idx="150">
                  <c:v>4.7771429999999988</c:v>
                </c:pt>
                <c:pt idx="151">
                  <c:v>4.5405850000000001</c:v>
                </c:pt>
                <c:pt idx="152">
                  <c:v>4.7602460000000004</c:v>
                </c:pt>
                <c:pt idx="153">
                  <c:v>4.5574820000000003</c:v>
                </c:pt>
                <c:pt idx="154">
                  <c:v>4.3885120000000004</c:v>
                </c:pt>
                <c:pt idx="155">
                  <c:v>4.2364390000000007</c:v>
                </c:pt>
                <c:pt idx="156">
                  <c:v>4.0674689999999991</c:v>
                </c:pt>
                <c:pt idx="157">
                  <c:v>3.932293</c:v>
                </c:pt>
                <c:pt idx="158">
                  <c:v>3.7971170000000005</c:v>
                </c:pt>
                <c:pt idx="159">
                  <c:v>3.6619410000000001</c:v>
                </c:pt>
                <c:pt idx="160">
                  <c:v>3.560559</c:v>
                </c:pt>
                <c:pt idx="161">
                  <c:v>3.4591769999999999</c:v>
                </c:pt>
                <c:pt idx="162">
                  <c:v>3.3408980000000001</c:v>
                </c:pt>
                <c:pt idx="163">
                  <c:v>3.2395160000000001</c:v>
                </c:pt>
                <c:pt idx="164">
                  <c:v>3.138134</c:v>
                </c:pt>
                <c:pt idx="165">
                  <c:v>3.0536490000000001</c:v>
                </c:pt>
                <c:pt idx="166">
                  <c:v>2.952267</c:v>
                </c:pt>
                <c:pt idx="167">
                  <c:v>2.8677820000000001</c:v>
                </c:pt>
                <c:pt idx="168">
                  <c:v>2.8001939999999998</c:v>
                </c:pt>
                <c:pt idx="169">
                  <c:v>2.7326060000000001</c:v>
                </c:pt>
                <c:pt idx="170">
                  <c:v>2.6650179999999999</c:v>
                </c:pt>
                <c:pt idx="171">
                  <c:v>2.5974300000000001</c:v>
                </c:pt>
                <c:pt idx="172">
                  <c:v>2.5298419999999999</c:v>
                </c:pt>
                <c:pt idx="173">
                  <c:v>2.4791509999999999</c:v>
                </c:pt>
                <c:pt idx="174">
                  <c:v>2.4115629999999997</c:v>
                </c:pt>
                <c:pt idx="175">
                  <c:v>2.3608720000000001</c:v>
                </c:pt>
                <c:pt idx="176">
                  <c:v>2.2932839999999999</c:v>
                </c:pt>
                <c:pt idx="177">
                  <c:v>2.2425929999999998</c:v>
                </c:pt>
                <c:pt idx="178">
                  <c:v>2.208799</c:v>
                </c:pt>
                <c:pt idx="179">
                  <c:v>2.1581080000000004</c:v>
                </c:pt>
                <c:pt idx="180">
                  <c:v>2.1074169999999999</c:v>
                </c:pt>
                <c:pt idx="181">
                  <c:v>2.0567260000000003</c:v>
                </c:pt>
                <c:pt idx="182">
                  <c:v>2.022932</c:v>
                </c:pt>
                <c:pt idx="183">
                  <c:v>1.9722409999999999</c:v>
                </c:pt>
                <c:pt idx="184">
                  <c:v>1.938447</c:v>
                </c:pt>
                <c:pt idx="185">
                  <c:v>1.9046530000000002</c:v>
                </c:pt>
                <c:pt idx="186">
                  <c:v>1.8708589999999998</c:v>
                </c:pt>
                <c:pt idx="187">
                  <c:v>1.8201679999999998</c:v>
                </c:pt>
                <c:pt idx="188">
                  <c:v>1.8032710000000001</c:v>
                </c:pt>
                <c:pt idx="189">
                  <c:v>1.75258</c:v>
                </c:pt>
                <c:pt idx="190">
                  <c:v>1.7356829999999999</c:v>
                </c:pt>
                <c:pt idx="191">
                  <c:v>1.701889</c:v>
                </c:pt>
                <c:pt idx="192">
                  <c:v>1.6680950000000001</c:v>
                </c:pt>
                <c:pt idx="193">
                  <c:v>1.6343009999999998</c:v>
                </c:pt>
                <c:pt idx="194">
                  <c:v>1.6174040000000001</c:v>
                </c:pt>
                <c:pt idx="195">
                  <c:v>1.5836099999999997</c:v>
                </c:pt>
                <c:pt idx="196">
                  <c:v>1.5498160000000003</c:v>
                </c:pt>
                <c:pt idx="197">
                  <c:v>1.5329189999999997</c:v>
                </c:pt>
                <c:pt idx="198">
                  <c:v>1.4991250000000003</c:v>
                </c:pt>
                <c:pt idx="199">
                  <c:v>1.4822280000000001</c:v>
                </c:pt>
                <c:pt idx="200">
                  <c:v>1.4653309999999999</c:v>
                </c:pt>
                <c:pt idx="201">
                  <c:v>1.4315370000000001</c:v>
                </c:pt>
                <c:pt idx="202">
                  <c:v>1.4146399999999999</c:v>
                </c:pt>
                <c:pt idx="203">
                  <c:v>1.3977430000000002</c:v>
                </c:pt>
                <c:pt idx="204">
                  <c:v>1.3639490000000001</c:v>
                </c:pt>
                <c:pt idx="205">
                  <c:v>1.3470519999999999</c:v>
                </c:pt>
                <c:pt idx="206">
                  <c:v>1.330155</c:v>
                </c:pt>
                <c:pt idx="207">
                  <c:v>1.313258</c:v>
                </c:pt>
                <c:pt idx="208">
                  <c:v>1.2963609999999999</c:v>
                </c:pt>
                <c:pt idx="209">
                  <c:v>1.2794639999999999</c:v>
                </c:pt>
                <c:pt idx="210">
                  <c:v>1.262567</c:v>
                </c:pt>
                <c:pt idx="211">
                  <c:v>1.2287729999999999</c:v>
                </c:pt>
                <c:pt idx="212">
                  <c:v>1.2287729999999999</c:v>
                </c:pt>
                <c:pt idx="213">
                  <c:v>1.2118760000000002</c:v>
                </c:pt>
                <c:pt idx="214">
                  <c:v>1.194979</c:v>
                </c:pt>
                <c:pt idx="215">
                  <c:v>1.1780820000000001</c:v>
                </c:pt>
                <c:pt idx="216">
                  <c:v>1.1611850000000001</c:v>
                </c:pt>
                <c:pt idx="217">
                  <c:v>1.144288</c:v>
                </c:pt>
                <c:pt idx="218">
                  <c:v>1.127391</c:v>
                </c:pt>
                <c:pt idx="219">
                  <c:v>1.1104940000000001</c:v>
                </c:pt>
                <c:pt idx="220">
                  <c:v>1.1104940000000001</c:v>
                </c:pt>
                <c:pt idx="221">
                  <c:v>1.0935969999999999</c:v>
                </c:pt>
                <c:pt idx="222">
                  <c:v>1.0767</c:v>
                </c:pt>
                <c:pt idx="223">
                  <c:v>1.0598030000000001</c:v>
                </c:pt>
                <c:pt idx="224">
                  <c:v>1.0429059999999999</c:v>
                </c:pt>
                <c:pt idx="225">
                  <c:v>1.0429059999999999</c:v>
                </c:pt>
                <c:pt idx="226">
                  <c:v>1.0091119999999998</c:v>
                </c:pt>
                <c:pt idx="227">
                  <c:v>1.0091119999999998</c:v>
                </c:pt>
                <c:pt idx="228">
                  <c:v>1.0091119999999998</c:v>
                </c:pt>
                <c:pt idx="229">
                  <c:v>0.99221500000000007</c:v>
                </c:pt>
                <c:pt idx="230">
                  <c:v>0.97531800000000013</c:v>
                </c:pt>
                <c:pt idx="231">
                  <c:v>0.95842099999999997</c:v>
                </c:pt>
                <c:pt idx="232">
                  <c:v>0.94152400000000003</c:v>
                </c:pt>
                <c:pt idx="233">
                  <c:v>0.94152400000000003</c:v>
                </c:pt>
                <c:pt idx="234">
                  <c:v>0.92462700000000009</c:v>
                </c:pt>
                <c:pt idx="235">
                  <c:v>0.92462700000000009</c:v>
                </c:pt>
                <c:pt idx="236">
                  <c:v>0.90772999999999993</c:v>
                </c:pt>
                <c:pt idx="237">
                  <c:v>0.90772999999999993</c:v>
                </c:pt>
                <c:pt idx="238">
                  <c:v>0.89083299999999999</c:v>
                </c:pt>
                <c:pt idx="239">
                  <c:v>0.87393600000000005</c:v>
                </c:pt>
                <c:pt idx="240">
                  <c:v>0.87393600000000005</c:v>
                </c:pt>
                <c:pt idx="241">
                  <c:v>0.85703899999999988</c:v>
                </c:pt>
                <c:pt idx="242">
                  <c:v>0.85703899999999988</c:v>
                </c:pt>
                <c:pt idx="243">
                  <c:v>0.84014199999999994</c:v>
                </c:pt>
                <c:pt idx="244">
                  <c:v>0.823245</c:v>
                </c:pt>
                <c:pt idx="245">
                  <c:v>0.84014199999999994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9-A84B-8CF6-0785C14E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09456"/>
        <c:axId val="1151920688"/>
      </c:scatterChart>
      <c:valAx>
        <c:axId val="1151909456"/>
        <c:scaling>
          <c:orientation val="minMax"/>
          <c:max val="0.71000000000000008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20688"/>
        <c:crosses val="autoZero"/>
        <c:crossBetween val="midCat"/>
      </c:valAx>
      <c:valAx>
        <c:axId val="11519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PG SHADE (Yoko)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'Shade PG_At2000'!$B$16:$B$386</c:f>
              <c:numCache>
                <c:formatCode>h:mm:ss</c:formatCode>
                <c:ptCount val="371"/>
                <c:pt idx="0">
                  <c:v>0.6875</c:v>
                </c:pt>
                <c:pt idx="1">
                  <c:v>0.68784722222222217</c:v>
                </c:pt>
                <c:pt idx="2">
                  <c:v>0.68819444444444444</c:v>
                </c:pt>
                <c:pt idx="3">
                  <c:v>0.68854166666666661</c:v>
                </c:pt>
                <c:pt idx="4">
                  <c:v>0.68888888888888899</c:v>
                </c:pt>
                <c:pt idx="5">
                  <c:v>0.68923611111111116</c:v>
                </c:pt>
                <c:pt idx="6">
                  <c:v>0.68958333333333333</c:v>
                </c:pt>
                <c:pt idx="7">
                  <c:v>0.6899305555555556</c:v>
                </c:pt>
                <c:pt idx="8">
                  <c:v>0.69027777777777777</c:v>
                </c:pt>
                <c:pt idx="9">
                  <c:v>0.69062499999999993</c:v>
                </c:pt>
                <c:pt idx="10">
                  <c:v>0.69097222222222221</c:v>
                </c:pt>
                <c:pt idx="11">
                  <c:v>0.69131944444444438</c:v>
                </c:pt>
                <c:pt idx="12">
                  <c:v>0.69166666666666676</c:v>
                </c:pt>
                <c:pt idx="13">
                  <c:v>0.69201388888888893</c:v>
                </c:pt>
                <c:pt idx="14">
                  <c:v>0.69236111111111109</c:v>
                </c:pt>
                <c:pt idx="15">
                  <c:v>0.69270833333333337</c:v>
                </c:pt>
                <c:pt idx="16">
                  <c:v>0.69305555555555554</c:v>
                </c:pt>
                <c:pt idx="17">
                  <c:v>0.6934027777777777</c:v>
                </c:pt>
                <c:pt idx="18">
                  <c:v>0.69374999999999998</c:v>
                </c:pt>
                <c:pt idx="19">
                  <c:v>0.69409722222222225</c:v>
                </c:pt>
                <c:pt idx="20">
                  <c:v>0.69444444444444453</c:v>
                </c:pt>
                <c:pt idx="21">
                  <c:v>0.6947916666666667</c:v>
                </c:pt>
                <c:pt idx="22">
                  <c:v>0.69513888888888886</c:v>
                </c:pt>
                <c:pt idx="23">
                  <c:v>0.69548611111111114</c:v>
                </c:pt>
                <c:pt idx="24">
                  <c:v>0.6958333333333333</c:v>
                </c:pt>
                <c:pt idx="25">
                  <c:v>0.69618055555555547</c:v>
                </c:pt>
                <c:pt idx="26">
                  <c:v>0.69652777777777775</c:v>
                </c:pt>
                <c:pt idx="27">
                  <c:v>0.69687500000000002</c:v>
                </c:pt>
                <c:pt idx="28">
                  <c:v>0.6972222222222223</c:v>
                </c:pt>
                <c:pt idx="29">
                  <c:v>0.69756944444444446</c:v>
                </c:pt>
                <c:pt idx="30">
                  <c:v>0.69791666666666663</c:v>
                </c:pt>
                <c:pt idx="31">
                  <c:v>0.69826388888888891</c:v>
                </c:pt>
                <c:pt idx="32">
                  <c:v>0.69861111111111107</c:v>
                </c:pt>
                <c:pt idx="33">
                  <c:v>0.69895833333333324</c:v>
                </c:pt>
                <c:pt idx="34">
                  <c:v>0.69930555555555562</c:v>
                </c:pt>
                <c:pt idx="35">
                  <c:v>0.69965277777777779</c:v>
                </c:pt>
                <c:pt idx="36">
                  <c:v>0.70000000000000007</c:v>
                </c:pt>
                <c:pt idx="37">
                  <c:v>0.70034722222222223</c:v>
                </c:pt>
                <c:pt idx="38">
                  <c:v>0.7006944444444444</c:v>
                </c:pt>
                <c:pt idx="39">
                  <c:v>0.70104166666666667</c:v>
                </c:pt>
                <c:pt idx="40">
                  <c:v>0.70138888888888884</c:v>
                </c:pt>
                <c:pt idx="41">
                  <c:v>0.70173611111111101</c:v>
                </c:pt>
                <c:pt idx="42">
                  <c:v>0.70208333333333339</c:v>
                </c:pt>
                <c:pt idx="43">
                  <c:v>0.70243055555555556</c:v>
                </c:pt>
                <c:pt idx="44">
                  <c:v>0.70277777777777783</c:v>
                </c:pt>
                <c:pt idx="45">
                  <c:v>0.703125</c:v>
                </c:pt>
                <c:pt idx="46">
                  <c:v>0.70347222222222217</c:v>
                </c:pt>
                <c:pt idx="47">
                  <c:v>0.70381944444444444</c:v>
                </c:pt>
                <c:pt idx="48">
                  <c:v>0.70416666666666661</c:v>
                </c:pt>
                <c:pt idx="49">
                  <c:v>0.70451388888888899</c:v>
                </c:pt>
                <c:pt idx="50">
                  <c:v>0.70486111111111116</c:v>
                </c:pt>
                <c:pt idx="51">
                  <c:v>0.70520833333333333</c:v>
                </c:pt>
                <c:pt idx="52">
                  <c:v>0.7055555555555556</c:v>
                </c:pt>
                <c:pt idx="53">
                  <c:v>0.70590277777777777</c:v>
                </c:pt>
                <c:pt idx="54">
                  <c:v>0.70624999999999993</c:v>
                </c:pt>
                <c:pt idx="55">
                  <c:v>0.70659722222222221</c:v>
                </c:pt>
                <c:pt idx="56">
                  <c:v>0.70694444444444438</c:v>
                </c:pt>
                <c:pt idx="57">
                  <c:v>0.70729166666666676</c:v>
                </c:pt>
                <c:pt idx="58">
                  <c:v>0.70763888888888893</c:v>
                </c:pt>
                <c:pt idx="59">
                  <c:v>0.70798611111111109</c:v>
                </c:pt>
                <c:pt idx="60">
                  <c:v>0.70833333333333337</c:v>
                </c:pt>
                <c:pt idx="61">
                  <c:v>0.70868055555555554</c:v>
                </c:pt>
                <c:pt idx="62">
                  <c:v>0.7090277777777777</c:v>
                </c:pt>
                <c:pt idx="63">
                  <c:v>0.70937499999999998</c:v>
                </c:pt>
                <c:pt idx="64">
                  <c:v>0.70972222222222225</c:v>
                </c:pt>
                <c:pt idx="65">
                  <c:v>0.71006944444444453</c:v>
                </c:pt>
                <c:pt idx="66">
                  <c:v>0.7104166666666667</c:v>
                </c:pt>
                <c:pt idx="67">
                  <c:v>0.71076388888888886</c:v>
                </c:pt>
                <c:pt idx="68">
                  <c:v>0.71111111111111114</c:v>
                </c:pt>
                <c:pt idx="69">
                  <c:v>0.7114583333333333</c:v>
                </c:pt>
                <c:pt idx="70">
                  <c:v>0.71180555555555547</c:v>
                </c:pt>
                <c:pt idx="71">
                  <c:v>0.71215277777777775</c:v>
                </c:pt>
                <c:pt idx="72">
                  <c:v>0.71250000000000002</c:v>
                </c:pt>
                <c:pt idx="73">
                  <c:v>0.7128472222222223</c:v>
                </c:pt>
                <c:pt idx="74">
                  <c:v>0.71319444444444446</c:v>
                </c:pt>
                <c:pt idx="75">
                  <c:v>0.71354166666666663</c:v>
                </c:pt>
                <c:pt idx="76">
                  <c:v>0.71388888888888891</c:v>
                </c:pt>
                <c:pt idx="77">
                  <c:v>0.71423611111111107</c:v>
                </c:pt>
                <c:pt idx="78">
                  <c:v>0.71458333333333324</c:v>
                </c:pt>
                <c:pt idx="79">
                  <c:v>0.71493055555555562</c:v>
                </c:pt>
                <c:pt idx="80">
                  <c:v>0.71527777777777779</c:v>
                </c:pt>
                <c:pt idx="81">
                  <c:v>0.71562500000000007</c:v>
                </c:pt>
                <c:pt idx="82">
                  <c:v>0.71597222222222223</c:v>
                </c:pt>
                <c:pt idx="83">
                  <c:v>0.7163194444444444</c:v>
                </c:pt>
                <c:pt idx="84">
                  <c:v>0.71666666666666667</c:v>
                </c:pt>
                <c:pt idx="85">
                  <c:v>0.71701388888888884</c:v>
                </c:pt>
                <c:pt idx="86">
                  <c:v>0.71736111111111101</c:v>
                </c:pt>
                <c:pt idx="87">
                  <c:v>0.71770833333333339</c:v>
                </c:pt>
                <c:pt idx="88">
                  <c:v>0.71805555555555556</c:v>
                </c:pt>
                <c:pt idx="89">
                  <c:v>0.71840277777777783</c:v>
                </c:pt>
                <c:pt idx="90">
                  <c:v>0.71875</c:v>
                </c:pt>
                <c:pt idx="91">
                  <c:v>0.71909722222222217</c:v>
                </c:pt>
                <c:pt idx="92">
                  <c:v>0.71944444444444444</c:v>
                </c:pt>
                <c:pt idx="93">
                  <c:v>0.71979166666666661</c:v>
                </c:pt>
                <c:pt idx="94">
                  <c:v>0.72013888888888899</c:v>
                </c:pt>
                <c:pt idx="95">
                  <c:v>0.72048611111111116</c:v>
                </c:pt>
                <c:pt idx="96">
                  <c:v>0.72083333333333333</c:v>
                </c:pt>
                <c:pt idx="97">
                  <c:v>0.7211805555555556</c:v>
                </c:pt>
                <c:pt idx="98">
                  <c:v>0.72152777777777777</c:v>
                </c:pt>
                <c:pt idx="99">
                  <c:v>0.72187499999999993</c:v>
                </c:pt>
                <c:pt idx="100">
                  <c:v>0.72222222222222221</c:v>
                </c:pt>
                <c:pt idx="101">
                  <c:v>0.72256944444444438</c:v>
                </c:pt>
                <c:pt idx="102">
                  <c:v>0.72291666666666676</c:v>
                </c:pt>
                <c:pt idx="103">
                  <c:v>0.72326388888888893</c:v>
                </c:pt>
                <c:pt idx="104">
                  <c:v>0.72361111111111109</c:v>
                </c:pt>
                <c:pt idx="105">
                  <c:v>0.72395833333333337</c:v>
                </c:pt>
                <c:pt idx="106">
                  <c:v>0.72430555555555554</c:v>
                </c:pt>
                <c:pt idx="107">
                  <c:v>0.7246527777777777</c:v>
                </c:pt>
                <c:pt idx="108">
                  <c:v>0.72499999999999998</c:v>
                </c:pt>
                <c:pt idx="109">
                  <c:v>0.72534722222222225</c:v>
                </c:pt>
                <c:pt idx="110">
                  <c:v>0.72569444444444453</c:v>
                </c:pt>
                <c:pt idx="111">
                  <c:v>0.7260416666666667</c:v>
                </c:pt>
                <c:pt idx="112">
                  <c:v>0.72638888888888886</c:v>
                </c:pt>
                <c:pt idx="113">
                  <c:v>0.72673611111111114</c:v>
                </c:pt>
                <c:pt idx="114">
                  <c:v>0.7270833333333333</c:v>
                </c:pt>
                <c:pt idx="115">
                  <c:v>0.72743055555555547</c:v>
                </c:pt>
                <c:pt idx="116">
                  <c:v>0.72777777777777775</c:v>
                </c:pt>
                <c:pt idx="117">
                  <c:v>0.72812500000000002</c:v>
                </c:pt>
                <c:pt idx="118">
                  <c:v>0.7284722222222223</c:v>
                </c:pt>
                <c:pt idx="119">
                  <c:v>0.72881944444444446</c:v>
                </c:pt>
                <c:pt idx="120">
                  <c:v>0.72916666666666663</c:v>
                </c:pt>
                <c:pt idx="121">
                  <c:v>0.72951388888888891</c:v>
                </c:pt>
                <c:pt idx="122">
                  <c:v>0.72986111111111107</c:v>
                </c:pt>
                <c:pt idx="123">
                  <c:v>0.73020833333333324</c:v>
                </c:pt>
                <c:pt idx="124">
                  <c:v>0.73055555555555562</c:v>
                </c:pt>
                <c:pt idx="125">
                  <c:v>0.73090277777777779</c:v>
                </c:pt>
                <c:pt idx="126">
                  <c:v>0.73125000000000007</c:v>
                </c:pt>
                <c:pt idx="127">
                  <c:v>0.73159722222222223</c:v>
                </c:pt>
                <c:pt idx="128">
                  <c:v>0.7319444444444444</c:v>
                </c:pt>
                <c:pt idx="129">
                  <c:v>0.73229166666666667</c:v>
                </c:pt>
                <c:pt idx="130">
                  <c:v>0.73263888888888884</c:v>
                </c:pt>
                <c:pt idx="131">
                  <c:v>0.73298611111111101</c:v>
                </c:pt>
                <c:pt idx="132">
                  <c:v>0.73333333333333339</c:v>
                </c:pt>
                <c:pt idx="133">
                  <c:v>0.73368055555555556</c:v>
                </c:pt>
                <c:pt idx="134">
                  <c:v>0.73402777777777783</c:v>
                </c:pt>
                <c:pt idx="135">
                  <c:v>0.734375</c:v>
                </c:pt>
                <c:pt idx="136">
                  <c:v>0.73472222222222217</c:v>
                </c:pt>
                <c:pt idx="137">
                  <c:v>0.73506944444444444</c:v>
                </c:pt>
                <c:pt idx="138">
                  <c:v>0.73541666666666661</c:v>
                </c:pt>
                <c:pt idx="139">
                  <c:v>0.73576388888888899</c:v>
                </c:pt>
                <c:pt idx="140">
                  <c:v>0.73611111111111116</c:v>
                </c:pt>
                <c:pt idx="141">
                  <c:v>0.73645833333333333</c:v>
                </c:pt>
                <c:pt idx="142">
                  <c:v>0.7368055555555556</c:v>
                </c:pt>
                <c:pt idx="143">
                  <c:v>0.73715277777777777</c:v>
                </c:pt>
                <c:pt idx="144">
                  <c:v>0.73749999999999993</c:v>
                </c:pt>
                <c:pt idx="145">
                  <c:v>0.73784722222222221</c:v>
                </c:pt>
                <c:pt idx="146">
                  <c:v>0.73819444444444438</c:v>
                </c:pt>
                <c:pt idx="147">
                  <c:v>0.73854166666666676</c:v>
                </c:pt>
                <c:pt idx="148">
                  <c:v>0.73888888888888893</c:v>
                </c:pt>
                <c:pt idx="149">
                  <c:v>0.73923611111111109</c:v>
                </c:pt>
                <c:pt idx="150">
                  <c:v>0.73958333333333337</c:v>
                </c:pt>
                <c:pt idx="151">
                  <c:v>0.73993055555555554</c:v>
                </c:pt>
                <c:pt idx="152">
                  <c:v>0.7402777777777777</c:v>
                </c:pt>
                <c:pt idx="153">
                  <c:v>0.74062499999999998</c:v>
                </c:pt>
                <c:pt idx="154">
                  <c:v>0.74097222222222225</c:v>
                </c:pt>
                <c:pt idx="155">
                  <c:v>0.74131944444444453</c:v>
                </c:pt>
                <c:pt idx="156">
                  <c:v>0.7416666666666667</c:v>
                </c:pt>
                <c:pt idx="157">
                  <c:v>0.74201388888888886</c:v>
                </c:pt>
                <c:pt idx="158">
                  <c:v>0.74236111111111114</c:v>
                </c:pt>
                <c:pt idx="159">
                  <c:v>0.7427083333333333</c:v>
                </c:pt>
                <c:pt idx="160">
                  <c:v>0.74305555555555547</c:v>
                </c:pt>
                <c:pt idx="161">
                  <c:v>0.74340277777777775</c:v>
                </c:pt>
                <c:pt idx="162">
                  <c:v>0.74375000000000002</c:v>
                </c:pt>
                <c:pt idx="163">
                  <c:v>0.7440972222222223</c:v>
                </c:pt>
                <c:pt idx="164">
                  <c:v>0.74444444444444446</c:v>
                </c:pt>
                <c:pt idx="165">
                  <c:v>0.74479166666666663</c:v>
                </c:pt>
                <c:pt idx="166">
                  <c:v>0.74513888888888891</c:v>
                </c:pt>
                <c:pt idx="167">
                  <c:v>0.74548611111111107</c:v>
                </c:pt>
                <c:pt idx="168">
                  <c:v>0.74583333333333324</c:v>
                </c:pt>
                <c:pt idx="169">
                  <c:v>0.74618055555555562</c:v>
                </c:pt>
                <c:pt idx="170">
                  <c:v>0.74652777777777779</c:v>
                </c:pt>
                <c:pt idx="171">
                  <c:v>0.74687500000000007</c:v>
                </c:pt>
                <c:pt idx="172">
                  <c:v>0.74722222222222223</c:v>
                </c:pt>
                <c:pt idx="173">
                  <c:v>0.7475694444444444</c:v>
                </c:pt>
                <c:pt idx="174">
                  <c:v>0.74791666666666667</c:v>
                </c:pt>
                <c:pt idx="175">
                  <c:v>0.74826388888888884</c:v>
                </c:pt>
                <c:pt idx="176">
                  <c:v>0.74861111111111101</c:v>
                </c:pt>
                <c:pt idx="177">
                  <c:v>0.74895833333333339</c:v>
                </c:pt>
                <c:pt idx="178">
                  <c:v>0.74930555555555556</c:v>
                </c:pt>
                <c:pt idx="179">
                  <c:v>0.74965277777777783</c:v>
                </c:pt>
                <c:pt idx="180">
                  <c:v>0.75</c:v>
                </c:pt>
                <c:pt idx="181">
                  <c:v>0.75034722222222217</c:v>
                </c:pt>
                <c:pt idx="182">
                  <c:v>0.75069444444444444</c:v>
                </c:pt>
                <c:pt idx="183">
                  <c:v>0.75104166666666661</c:v>
                </c:pt>
                <c:pt idx="184">
                  <c:v>0.75138888888888899</c:v>
                </c:pt>
                <c:pt idx="185">
                  <c:v>0.75173611111111116</c:v>
                </c:pt>
                <c:pt idx="186">
                  <c:v>0.75208333333333333</c:v>
                </c:pt>
                <c:pt idx="187">
                  <c:v>0.7524305555555556</c:v>
                </c:pt>
                <c:pt idx="188">
                  <c:v>0.75277777777777777</c:v>
                </c:pt>
                <c:pt idx="189">
                  <c:v>0.75312499999999993</c:v>
                </c:pt>
                <c:pt idx="190">
                  <c:v>0.75347222222222221</c:v>
                </c:pt>
                <c:pt idx="191">
                  <c:v>0.75381944444444438</c:v>
                </c:pt>
                <c:pt idx="192">
                  <c:v>0.75416666666666676</c:v>
                </c:pt>
                <c:pt idx="193">
                  <c:v>0.75451388888888893</c:v>
                </c:pt>
                <c:pt idx="194">
                  <c:v>0.75486111111111109</c:v>
                </c:pt>
                <c:pt idx="195">
                  <c:v>0.75520833333333337</c:v>
                </c:pt>
                <c:pt idx="196">
                  <c:v>0.75555555555555554</c:v>
                </c:pt>
                <c:pt idx="197">
                  <c:v>0.7559027777777777</c:v>
                </c:pt>
                <c:pt idx="198">
                  <c:v>0.75624999999999998</c:v>
                </c:pt>
                <c:pt idx="199">
                  <c:v>0.75659722222222225</c:v>
                </c:pt>
                <c:pt idx="200">
                  <c:v>0.75694444444444453</c:v>
                </c:pt>
                <c:pt idx="201">
                  <c:v>0.7572916666666667</c:v>
                </c:pt>
                <c:pt idx="202">
                  <c:v>0.75763888888888886</c:v>
                </c:pt>
                <c:pt idx="203">
                  <c:v>0.75798611111111114</c:v>
                </c:pt>
                <c:pt idx="204">
                  <c:v>0.7583333333333333</c:v>
                </c:pt>
                <c:pt idx="205">
                  <c:v>0.75868055555555547</c:v>
                </c:pt>
                <c:pt idx="206">
                  <c:v>0.75902777777777775</c:v>
                </c:pt>
                <c:pt idx="207">
                  <c:v>0.75937500000000002</c:v>
                </c:pt>
                <c:pt idx="208">
                  <c:v>0.7597222222222223</c:v>
                </c:pt>
                <c:pt idx="209">
                  <c:v>0.76006944444444446</c:v>
                </c:pt>
                <c:pt idx="210">
                  <c:v>0.76041666666666663</c:v>
                </c:pt>
                <c:pt idx="211">
                  <c:v>0.76076388888888891</c:v>
                </c:pt>
                <c:pt idx="212">
                  <c:v>0.76111111111111107</c:v>
                </c:pt>
                <c:pt idx="213">
                  <c:v>0.76145833333333324</c:v>
                </c:pt>
                <c:pt idx="214">
                  <c:v>0.76180555555555562</c:v>
                </c:pt>
                <c:pt idx="215">
                  <c:v>0.76215277777777779</c:v>
                </c:pt>
                <c:pt idx="216">
                  <c:v>0.76250000000000007</c:v>
                </c:pt>
                <c:pt idx="217">
                  <c:v>0.76284722222222223</c:v>
                </c:pt>
                <c:pt idx="218">
                  <c:v>0.7631944444444444</c:v>
                </c:pt>
                <c:pt idx="219">
                  <c:v>0.76354166666666667</c:v>
                </c:pt>
                <c:pt idx="220">
                  <c:v>0.76388888888888884</c:v>
                </c:pt>
                <c:pt idx="221">
                  <c:v>0.76423611111111101</c:v>
                </c:pt>
                <c:pt idx="222">
                  <c:v>0.76458333333333339</c:v>
                </c:pt>
                <c:pt idx="223">
                  <c:v>0.76493055555555556</c:v>
                </c:pt>
                <c:pt idx="224">
                  <c:v>0.76527777777777783</c:v>
                </c:pt>
                <c:pt idx="225">
                  <c:v>0.765625</c:v>
                </c:pt>
                <c:pt idx="226">
                  <c:v>0.76597222222222217</c:v>
                </c:pt>
                <c:pt idx="227">
                  <c:v>0.76631944444444444</c:v>
                </c:pt>
                <c:pt idx="228">
                  <c:v>0.76666666666666661</c:v>
                </c:pt>
                <c:pt idx="229">
                  <c:v>0.76701388888888899</c:v>
                </c:pt>
                <c:pt idx="230">
                  <c:v>0.76736111111111116</c:v>
                </c:pt>
                <c:pt idx="231">
                  <c:v>0.76770833333333333</c:v>
                </c:pt>
                <c:pt idx="232">
                  <c:v>0.7680555555555556</c:v>
                </c:pt>
                <c:pt idx="233">
                  <c:v>0.76840277777777777</c:v>
                </c:pt>
                <c:pt idx="234">
                  <c:v>0.76874999999999993</c:v>
                </c:pt>
                <c:pt idx="235">
                  <c:v>0.76909722222222221</c:v>
                </c:pt>
                <c:pt idx="236">
                  <c:v>0.76944444444444438</c:v>
                </c:pt>
                <c:pt idx="237">
                  <c:v>0.76979166666666676</c:v>
                </c:pt>
                <c:pt idx="238">
                  <c:v>0.77013888888888893</c:v>
                </c:pt>
                <c:pt idx="239">
                  <c:v>0.77048611111111109</c:v>
                </c:pt>
                <c:pt idx="240">
                  <c:v>0.77083333333333337</c:v>
                </c:pt>
                <c:pt idx="241">
                  <c:v>0.77118055555555554</c:v>
                </c:pt>
                <c:pt idx="242">
                  <c:v>0.7715277777777777</c:v>
                </c:pt>
                <c:pt idx="243">
                  <c:v>0.77187499999999998</c:v>
                </c:pt>
                <c:pt idx="244">
                  <c:v>0.77222222222222225</c:v>
                </c:pt>
                <c:pt idx="245">
                  <c:v>0.77256944444444453</c:v>
                </c:pt>
                <c:pt idx="246">
                  <c:v>0.7729166666666667</c:v>
                </c:pt>
                <c:pt idx="247">
                  <c:v>0.77326388888888886</c:v>
                </c:pt>
                <c:pt idx="248">
                  <c:v>0.77361111111111114</c:v>
                </c:pt>
                <c:pt idx="249">
                  <c:v>0.7739583333333333</c:v>
                </c:pt>
                <c:pt idx="250">
                  <c:v>0.77430555555555547</c:v>
                </c:pt>
                <c:pt idx="251">
                  <c:v>0.77465277777777775</c:v>
                </c:pt>
                <c:pt idx="252">
                  <c:v>0.77500000000000002</c:v>
                </c:pt>
                <c:pt idx="253">
                  <c:v>0.7753472222222223</c:v>
                </c:pt>
                <c:pt idx="254">
                  <c:v>0.77569444444444446</c:v>
                </c:pt>
                <c:pt idx="255">
                  <c:v>0.77604166666666663</c:v>
                </c:pt>
                <c:pt idx="256">
                  <c:v>0.77638888888888891</c:v>
                </c:pt>
                <c:pt idx="257">
                  <c:v>0.77673611111111107</c:v>
                </c:pt>
                <c:pt idx="258">
                  <c:v>0.77708333333333324</c:v>
                </c:pt>
                <c:pt idx="259">
                  <c:v>0.77743055555555562</c:v>
                </c:pt>
                <c:pt idx="260">
                  <c:v>0.77777777777777779</c:v>
                </c:pt>
                <c:pt idx="261">
                  <c:v>0.77812500000000007</c:v>
                </c:pt>
                <c:pt idx="262">
                  <c:v>0.77847222222222223</c:v>
                </c:pt>
                <c:pt idx="263">
                  <c:v>0.7788194444444444</c:v>
                </c:pt>
                <c:pt idx="264">
                  <c:v>0.77916666666666667</c:v>
                </c:pt>
                <c:pt idx="265">
                  <c:v>0.77951388888888884</c:v>
                </c:pt>
                <c:pt idx="266">
                  <c:v>0.77986111111111101</c:v>
                </c:pt>
                <c:pt idx="267">
                  <c:v>0.78020833333333339</c:v>
                </c:pt>
                <c:pt idx="268">
                  <c:v>0.78055555555555556</c:v>
                </c:pt>
                <c:pt idx="269">
                  <c:v>0.78090277777777783</c:v>
                </c:pt>
                <c:pt idx="270">
                  <c:v>0.78125</c:v>
                </c:pt>
                <c:pt idx="271">
                  <c:v>0.78159722222222217</c:v>
                </c:pt>
                <c:pt idx="272">
                  <c:v>0.78194444444444444</c:v>
                </c:pt>
                <c:pt idx="273">
                  <c:v>0.78229166666666661</c:v>
                </c:pt>
                <c:pt idx="274">
                  <c:v>0.78263888888888899</c:v>
                </c:pt>
                <c:pt idx="275">
                  <c:v>0.78298611111111116</c:v>
                </c:pt>
                <c:pt idx="276">
                  <c:v>0.78333333333333333</c:v>
                </c:pt>
                <c:pt idx="277">
                  <c:v>0.7836805555555556</c:v>
                </c:pt>
                <c:pt idx="278">
                  <c:v>0.78402777777777777</c:v>
                </c:pt>
                <c:pt idx="279">
                  <c:v>0.78437499999999993</c:v>
                </c:pt>
                <c:pt idx="280">
                  <c:v>0.78472222222222221</c:v>
                </c:pt>
                <c:pt idx="281">
                  <c:v>0.78506944444444438</c:v>
                </c:pt>
                <c:pt idx="282">
                  <c:v>0.78541666666666676</c:v>
                </c:pt>
                <c:pt idx="283">
                  <c:v>0.78576388888888893</c:v>
                </c:pt>
                <c:pt idx="284">
                  <c:v>0.78611111111111109</c:v>
                </c:pt>
                <c:pt idx="285">
                  <c:v>0.78645833333333337</c:v>
                </c:pt>
                <c:pt idx="286">
                  <c:v>0.78680555555555554</c:v>
                </c:pt>
                <c:pt idx="287">
                  <c:v>0.7871527777777777</c:v>
                </c:pt>
                <c:pt idx="288">
                  <c:v>0.78749999999999998</c:v>
                </c:pt>
                <c:pt idx="289">
                  <c:v>0.78784722222222225</c:v>
                </c:pt>
                <c:pt idx="290">
                  <c:v>0.78819444444444453</c:v>
                </c:pt>
                <c:pt idx="291">
                  <c:v>0.7885416666666667</c:v>
                </c:pt>
                <c:pt idx="292">
                  <c:v>0.78888888888888886</c:v>
                </c:pt>
                <c:pt idx="293">
                  <c:v>0.78923611111111114</c:v>
                </c:pt>
                <c:pt idx="294">
                  <c:v>0.7895833333333333</c:v>
                </c:pt>
                <c:pt idx="295">
                  <c:v>0.78993055555555547</c:v>
                </c:pt>
                <c:pt idx="296">
                  <c:v>0.79027777777777775</c:v>
                </c:pt>
                <c:pt idx="297">
                  <c:v>0.79062500000000002</c:v>
                </c:pt>
                <c:pt idx="298">
                  <c:v>0.7909722222222223</c:v>
                </c:pt>
                <c:pt idx="299">
                  <c:v>0.79131944444444446</c:v>
                </c:pt>
                <c:pt idx="300">
                  <c:v>0.79166666666666663</c:v>
                </c:pt>
                <c:pt idx="301">
                  <c:v>0.79201388888888891</c:v>
                </c:pt>
                <c:pt idx="302">
                  <c:v>0.79236111111111107</c:v>
                </c:pt>
                <c:pt idx="303">
                  <c:v>0.79270833333333324</c:v>
                </c:pt>
                <c:pt idx="304">
                  <c:v>0.79305555555555562</c:v>
                </c:pt>
                <c:pt idx="305">
                  <c:v>0.79340277777777779</c:v>
                </c:pt>
                <c:pt idx="306">
                  <c:v>0.79375000000000007</c:v>
                </c:pt>
                <c:pt idx="307">
                  <c:v>0.79409722222222223</c:v>
                </c:pt>
                <c:pt idx="308">
                  <c:v>0.7944444444444444</c:v>
                </c:pt>
                <c:pt idx="309">
                  <c:v>0.79479166666666667</c:v>
                </c:pt>
                <c:pt idx="310">
                  <c:v>0.79513888888888884</c:v>
                </c:pt>
                <c:pt idx="311">
                  <c:v>0.79548611111111101</c:v>
                </c:pt>
                <c:pt idx="312">
                  <c:v>0.79583333333333339</c:v>
                </c:pt>
                <c:pt idx="313">
                  <c:v>0.79618055555555556</c:v>
                </c:pt>
                <c:pt idx="314">
                  <c:v>0.79652777777777783</c:v>
                </c:pt>
                <c:pt idx="315">
                  <c:v>0.796875</c:v>
                </c:pt>
                <c:pt idx="316">
                  <c:v>0.79722222222222217</c:v>
                </c:pt>
                <c:pt idx="317">
                  <c:v>0.79756944444444444</c:v>
                </c:pt>
                <c:pt idx="318">
                  <c:v>0.79791666666666661</c:v>
                </c:pt>
                <c:pt idx="319">
                  <c:v>0.79826388888888899</c:v>
                </c:pt>
                <c:pt idx="320">
                  <c:v>0.79861111111111116</c:v>
                </c:pt>
                <c:pt idx="321">
                  <c:v>0.79895833333333333</c:v>
                </c:pt>
                <c:pt idx="322">
                  <c:v>0.7993055555555556</c:v>
                </c:pt>
                <c:pt idx="323">
                  <c:v>0.79965277777777777</c:v>
                </c:pt>
                <c:pt idx="324">
                  <c:v>0.79999999999999993</c:v>
                </c:pt>
                <c:pt idx="325">
                  <c:v>0.80034722222222221</c:v>
                </c:pt>
                <c:pt idx="326">
                  <c:v>0.80069444444444438</c:v>
                </c:pt>
                <c:pt idx="327">
                  <c:v>0.80104166666666676</c:v>
                </c:pt>
                <c:pt idx="328">
                  <c:v>0.80138888888888893</c:v>
                </c:pt>
                <c:pt idx="329">
                  <c:v>0.80173611111111109</c:v>
                </c:pt>
                <c:pt idx="330">
                  <c:v>0.80208333333333337</c:v>
                </c:pt>
                <c:pt idx="331">
                  <c:v>0.80243055555555554</c:v>
                </c:pt>
                <c:pt idx="332">
                  <c:v>0.8027777777777777</c:v>
                </c:pt>
                <c:pt idx="333">
                  <c:v>0.80312499999999998</c:v>
                </c:pt>
                <c:pt idx="334">
                  <c:v>0.80347222222222225</c:v>
                </c:pt>
                <c:pt idx="335">
                  <c:v>0.80381944444444453</c:v>
                </c:pt>
                <c:pt idx="336">
                  <c:v>0.8041666666666667</c:v>
                </c:pt>
                <c:pt idx="337">
                  <c:v>0.80451388888888886</c:v>
                </c:pt>
                <c:pt idx="338">
                  <c:v>0.80486111111111114</c:v>
                </c:pt>
                <c:pt idx="339">
                  <c:v>0.8052083333333333</c:v>
                </c:pt>
                <c:pt idx="340">
                  <c:v>0.80555555555555547</c:v>
                </c:pt>
                <c:pt idx="341">
                  <c:v>0.80590277777777775</c:v>
                </c:pt>
                <c:pt idx="342">
                  <c:v>0.80625000000000002</c:v>
                </c:pt>
                <c:pt idx="343">
                  <c:v>0.8065972222222223</c:v>
                </c:pt>
                <c:pt idx="344">
                  <c:v>0.80694444444444446</c:v>
                </c:pt>
                <c:pt idx="345">
                  <c:v>0.80729166666666663</c:v>
                </c:pt>
                <c:pt idx="346">
                  <c:v>0.80763888888888891</c:v>
                </c:pt>
                <c:pt idx="347">
                  <c:v>0.80798611111111107</c:v>
                </c:pt>
                <c:pt idx="348">
                  <c:v>0.80833333333333324</c:v>
                </c:pt>
                <c:pt idx="349">
                  <c:v>0.80868055555555562</c:v>
                </c:pt>
                <c:pt idx="350">
                  <c:v>0.80902777777777779</c:v>
                </c:pt>
                <c:pt idx="351">
                  <c:v>0.80937500000000007</c:v>
                </c:pt>
                <c:pt idx="352">
                  <c:v>0.80972222222222223</c:v>
                </c:pt>
                <c:pt idx="353">
                  <c:v>0.8100694444444444</c:v>
                </c:pt>
                <c:pt idx="354">
                  <c:v>0.81041666666666667</c:v>
                </c:pt>
                <c:pt idx="355">
                  <c:v>0.81076388888888884</c:v>
                </c:pt>
                <c:pt idx="356">
                  <c:v>0.81111111111111101</c:v>
                </c:pt>
                <c:pt idx="357">
                  <c:v>0.81145833333333339</c:v>
                </c:pt>
                <c:pt idx="358">
                  <c:v>0.81180555555555556</c:v>
                </c:pt>
                <c:pt idx="359">
                  <c:v>0.81215277777777783</c:v>
                </c:pt>
                <c:pt idx="360">
                  <c:v>0.8125</c:v>
                </c:pt>
                <c:pt idx="361">
                  <c:v>0.81284722222222217</c:v>
                </c:pt>
                <c:pt idx="362">
                  <c:v>0.81319444444444444</c:v>
                </c:pt>
                <c:pt idx="363">
                  <c:v>0.81354166666666661</c:v>
                </c:pt>
                <c:pt idx="364">
                  <c:v>0.81388888888888899</c:v>
                </c:pt>
                <c:pt idx="365">
                  <c:v>0.81423611111111116</c:v>
                </c:pt>
                <c:pt idx="366">
                  <c:v>0.81458333333333333</c:v>
                </c:pt>
                <c:pt idx="367">
                  <c:v>0.8149305555555556</c:v>
                </c:pt>
                <c:pt idx="368">
                  <c:v>0.81527777777777777</c:v>
                </c:pt>
                <c:pt idx="369">
                  <c:v>0.81562499999999993</c:v>
                </c:pt>
                <c:pt idx="370">
                  <c:v>0.81597222222222221</c:v>
                </c:pt>
              </c:numCache>
            </c:numRef>
          </c:xVal>
          <c:yVal>
            <c:numRef>
              <c:f>'Shade PG_At2000'!$G$16:$G$386</c:f>
              <c:numCache>
                <c:formatCode>0.00</c:formatCode>
                <c:ptCount val="371"/>
                <c:pt idx="0">
                  <c:v>0.16115000000000002</c:v>
                </c:pt>
                <c:pt idx="1">
                  <c:v>0.14570700000000003</c:v>
                </c:pt>
                <c:pt idx="2">
                  <c:v>0.14570700000000003</c:v>
                </c:pt>
                <c:pt idx="3">
                  <c:v>0.14570700000000003</c:v>
                </c:pt>
                <c:pt idx="4">
                  <c:v>0.17659300000000011</c:v>
                </c:pt>
                <c:pt idx="5">
                  <c:v>0.14570700000000003</c:v>
                </c:pt>
                <c:pt idx="6">
                  <c:v>0.16115000000000002</c:v>
                </c:pt>
                <c:pt idx="7">
                  <c:v>0.19203599999999998</c:v>
                </c:pt>
                <c:pt idx="8">
                  <c:v>0.19203599999999998</c:v>
                </c:pt>
                <c:pt idx="9">
                  <c:v>0.19203599999999998</c:v>
                </c:pt>
                <c:pt idx="10">
                  <c:v>0.19203599999999998</c:v>
                </c:pt>
                <c:pt idx="11">
                  <c:v>0.17659300000000011</c:v>
                </c:pt>
                <c:pt idx="12">
                  <c:v>0.19203599999999998</c:v>
                </c:pt>
                <c:pt idx="13">
                  <c:v>0.19203599999999998</c:v>
                </c:pt>
                <c:pt idx="14">
                  <c:v>0.19203599999999998</c:v>
                </c:pt>
                <c:pt idx="15">
                  <c:v>0.16115000000000002</c:v>
                </c:pt>
                <c:pt idx="16">
                  <c:v>0.16115000000000002</c:v>
                </c:pt>
                <c:pt idx="17">
                  <c:v>0.22292200000000006</c:v>
                </c:pt>
                <c:pt idx="18">
                  <c:v>0.17659300000000011</c:v>
                </c:pt>
                <c:pt idx="19">
                  <c:v>0.17659300000000011</c:v>
                </c:pt>
                <c:pt idx="20">
                  <c:v>0.20747900000000008</c:v>
                </c:pt>
                <c:pt idx="21">
                  <c:v>0.17659300000000011</c:v>
                </c:pt>
                <c:pt idx="22">
                  <c:v>0.17659300000000011</c:v>
                </c:pt>
                <c:pt idx="23">
                  <c:v>0.19203599999999998</c:v>
                </c:pt>
                <c:pt idx="24">
                  <c:v>0.17659300000000011</c:v>
                </c:pt>
                <c:pt idx="25">
                  <c:v>0.19203599999999998</c:v>
                </c:pt>
                <c:pt idx="26">
                  <c:v>0.16115000000000002</c:v>
                </c:pt>
                <c:pt idx="27">
                  <c:v>0.19203599999999998</c:v>
                </c:pt>
                <c:pt idx="28">
                  <c:v>0.17659300000000011</c:v>
                </c:pt>
                <c:pt idx="29">
                  <c:v>0.17659300000000011</c:v>
                </c:pt>
                <c:pt idx="30">
                  <c:v>0.20747900000000008</c:v>
                </c:pt>
                <c:pt idx="31">
                  <c:v>0.43912400000000007</c:v>
                </c:pt>
                <c:pt idx="32">
                  <c:v>9.7049240000000001</c:v>
                </c:pt>
                <c:pt idx="33">
                  <c:v>36.282327000000002</c:v>
                </c:pt>
                <c:pt idx="34">
                  <c:v>69.175916999999998</c:v>
                </c:pt>
                <c:pt idx="35">
                  <c:v>110.85657399999999</c:v>
                </c:pt>
                <c:pt idx="36">
                  <c:v>139.67321200000001</c:v>
                </c:pt>
                <c:pt idx="37">
                  <c:v>151.51799300000002</c:v>
                </c:pt>
                <c:pt idx="38">
                  <c:v>151.03926000000001</c:v>
                </c:pt>
                <c:pt idx="39">
                  <c:v>142.91624200000001</c:v>
                </c:pt>
                <c:pt idx="40">
                  <c:v>129.40361700000003</c:v>
                </c:pt>
                <c:pt idx="41">
                  <c:v>116.029979</c:v>
                </c:pt>
                <c:pt idx="42">
                  <c:v>102.517354</c:v>
                </c:pt>
                <c:pt idx="43">
                  <c:v>90.935103999999995</c:v>
                </c:pt>
                <c:pt idx="44">
                  <c:v>80.433864</c:v>
                </c:pt>
                <c:pt idx="45">
                  <c:v>71.152620999999996</c:v>
                </c:pt>
                <c:pt idx="46">
                  <c:v>64.079726999999991</c:v>
                </c:pt>
                <c:pt idx="47">
                  <c:v>57.794426000000001</c:v>
                </c:pt>
                <c:pt idx="48">
                  <c:v>49.733180000000004</c:v>
                </c:pt>
                <c:pt idx="49">
                  <c:v>44.961292999999998</c:v>
                </c:pt>
                <c:pt idx="50">
                  <c:v>40.807126000000004</c:v>
                </c:pt>
                <c:pt idx="51">
                  <c:v>37.317008000000008</c:v>
                </c:pt>
                <c:pt idx="52">
                  <c:v>34.058535000000006</c:v>
                </c:pt>
                <c:pt idx="53">
                  <c:v>31.618540999999997</c:v>
                </c:pt>
                <c:pt idx="54">
                  <c:v>29.132217999999998</c:v>
                </c:pt>
                <c:pt idx="55">
                  <c:v>26.985641000000001</c:v>
                </c:pt>
                <c:pt idx="56">
                  <c:v>27.526146000000001</c:v>
                </c:pt>
                <c:pt idx="57">
                  <c:v>26.074504000000001</c:v>
                </c:pt>
                <c:pt idx="58">
                  <c:v>24.591976000000003</c:v>
                </c:pt>
                <c:pt idx="59">
                  <c:v>23.371979</c:v>
                </c:pt>
                <c:pt idx="60">
                  <c:v>21.997552000000002</c:v>
                </c:pt>
                <c:pt idx="61">
                  <c:v>20.901099000000002</c:v>
                </c:pt>
                <c:pt idx="62">
                  <c:v>20.005405</c:v>
                </c:pt>
                <c:pt idx="63">
                  <c:v>19.202369000000001</c:v>
                </c:pt>
                <c:pt idx="64">
                  <c:v>18.399332999999999</c:v>
                </c:pt>
                <c:pt idx="65">
                  <c:v>17.658069000000001</c:v>
                </c:pt>
                <c:pt idx="66">
                  <c:v>16.885919000000001</c:v>
                </c:pt>
                <c:pt idx="67">
                  <c:v>16.113768999999998</c:v>
                </c:pt>
                <c:pt idx="68">
                  <c:v>15.681365</c:v>
                </c:pt>
                <c:pt idx="69">
                  <c:v>15.079087999999999</c:v>
                </c:pt>
                <c:pt idx="70">
                  <c:v>14.554025999999999</c:v>
                </c:pt>
                <c:pt idx="71">
                  <c:v>14.013521000000001</c:v>
                </c:pt>
                <c:pt idx="72">
                  <c:v>13.519345</c:v>
                </c:pt>
                <c:pt idx="73">
                  <c:v>13.117827</c:v>
                </c:pt>
                <c:pt idx="74">
                  <c:v>12.700866</c:v>
                </c:pt>
                <c:pt idx="75">
                  <c:v>12.407449</c:v>
                </c:pt>
                <c:pt idx="76">
                  <c:v>12.114032</c:v>
                </c:pt>
                <c:pt idx="77">
                  <c:v>11.650741999999999</c:v>
                </c:pt>
                <c:pt idx="78">
                  <c:v>11.295553</c:v>
                </c:pt>
                <c:pt idx="79">
                  <c:v>11.002136</c:v>
                </c:pt>
                <c:pt idx="80">
                  <c:v>10.770491</c:v>
                </c:pt>
                <c:pt idx="81">
                  <c:v>10.554289000000001</c:v>
                </c:pt>
                <c:pt idx="82">
                  <c:v>10.04467</c:v>
                </c:pt>
                <c:pt idx="83">
                  <c:v>9.7975820000000002</c:v>
                </c:pt>
                <c:pt idx="84">
                  <c:v>9.4887219999999992</c:v>
                </c:pt>
                <c:pt idx="85">
                  <c:v>9.2107480000000006</c:v>
                </c:pt>
                <c:pt idx="86">
                  <c:v>9.1180900000000005</c:v>
                </c:pt>
                <c:pt idx="87">
                  <c:v>8.8555589999999995</c:v>
                </c:pt>
                <c:pt idx="88">
                  <c:v>8.6702429999999993</c:v>
                </c:pt>
                <c:pt idx="89">
                  <c:v>8.4231549999999995</c:v>
                </c:pt>
                <c:pt idx="90">
                  <c:v>8.1606240000000003</c:v>
                </c:pt>
                <c:pt idx="91">
                  <c:v>8.1297379999999997</c:v>
                </c:pt>
                <c:pt idx="92">
                  <c:v>7.7436630000000006</c:v>
                </c:pt>
                <c:pt idx="93">
                  <c:v>7.6664480000000017</c:v>
                </c:pt>
                <c:pt idx="94">
                  <c:v>7.4348030000000014</c:v>
                </c:pt>
                <c:pt idx="95">
                  <c:v>7.3267020000000009</c:v>
                </c:pt>
                <c:pt idx="96">
                  <c:v>7.0332850000000011</c:v>
                </c:pt>
                <c:pt idx="97">
                  <c:v>6.9715129999999998</c:v>
                </c:pt>
                <c:pt idx="98">
                  <c:v>6.8634120000000003</c:v>
                </c:pt>
                <c:pt idx="99">
                  <c:v>6.5545520000000002</c:v>
                </c:pt>
                <c:pt idx="100">
                  <c:v>6.4773370000000012</c:v>
                </c:pt>
                <c:pt idx="101">
                  <c:v>6.4773370000000012</c:v>
                </c:pt>
                <c:pt idx="102">
                  <c:v>6.1993630000000008</c:v>
                </c:pt>
                <c:pt idx="103">
                  <c:v>4.7631639999999997</c:v>
                </c:pt>
                <c:pt idx="104">
                  <c:v>4.6550630000000002</c:v>
                </c:pt>
                <c:pt idx="105">
                  <c:v>4.5778480000000004</c:v>
                </c:pt>
                <c:pt idx="106">
                  <c:v>4.4697469999999999</c:v>
                </c:pt>
                <c:pt idx="107">
                  <c:v>4.4234179999999999</c:v>
                </c:pt>
                <c:pt idx="108">
                  <c:v>4.346203</c:v>
                </c:pt>
                <c:pt idx="109">
                  <c:v>4.2535450000000008</c:v>
                </c:pt>
                <c:pt idx="110">
                  <c:v>4.1454440000000004</c:v>
                </c:pt>
                <c:pt idx="111">
                  <c:v>4.1300010000000009</c:v>
                </c:pt>
                <c:pt idx="112">
                  <c:v>4.0527860000000002</c:v>
                </c:pt>
                <c:pt idx="113">
                  <c:v>3.9755710000000004</c:v>
                </c:pt>
                <c:pt idx="114">
                  <c:v>3.8674700000000009</c:v>
                </c:pt>
                <c:pt idx="115">
                  <c:v>3.8365840000000002</c:v>
                </c:pt>
                <c:pt idx="116">
                  <c:v>3.8056980000000005</c:v>
                </c:pt>
                <c:pt idx="117">
                  <c:v>3.7439260000000001</c:v>
                </c:pt>
                <c:pt idx="118">
                  <c:v>3.6821540000000006</c:v>
                </c:pt>
                <c:pt idx="119">
                  <c:v>3.6049390000000008</c:v>
                </c:pt>
                <c:pt idx="120">
                  <c:v>3.6049390000000008</c:v>
                </c:pt>
                <c:pt idx="121">
                  <c:v>3.527724000000001</c:v>
                </c:pt>
                <c:pt idx="122">
                  <c:v>3.4505090000000003</c:v>
                </c:pt>
                <c:pt idx="123">
                  <c:v>3.4350660000000008</c:v>
                </c:pt>
                <c:pt idx="124">
                  <c:v>3.4196230000000005</c:v>
                </c:pt>
                <c:pt idx="125">
                  <c:v>3.3269649999999995</c:v>
                </c:pt>
                <c:pt idx="126">
                  <c:v>3.2497500000000006</c:v>
                </c:pt>
                <c:pt idx="127">
                  <c:v>3.2188639999999999</c:v>
                </c:pt>
                <c:pt idx="128">
                  <c:v>3.2034210000000005</c:v>
                </c:pt>
                <c:pt idx="129">
                  <c:v>3.1570920000000005</c:v>
                </c:pt>
                <c:pt idx="130">
                  <c:v>3.0953200000000001</c:v>
                </c:pt>
                <c:pt idx="131">
                  <c:v>3.0953200000000001</c:v>
                </c:pt>
                <c:pt idx="132">
                  <c:v>3.0798770000000006</c:v>
                </c:pt>
                <c:pt idx="133">
                  <c:v>3.0181050000000003</c:v>
                </c:pt>
                <c:pt idx="134">
                  <c:v>3.0181050000000003</c:v>
                </c:pt>
                <c:pt idx="135">
                  <c:v>2.9408900000000004</c:v>
                </c:pt>
                <c:pt idx="136">
                  <c:v>2.9563329999999999</c:v>
                </c:pt>
                <c:pt idx="137">
                  <c:v>2.8482320000000003</c:v>
                </c:pt>
                <c:pt idx="138">
                  <c:v>2.8482320000000003</c:v>
                </c:pt>
                <c:pt idx="139">
                  <c:v>2.832789</c:v>
                </c:pt>
                <c:pt idx="140">
                  <c:v>2.7555740000000002</c:v>
                </c:pt>
                <c:pt idx="141">
                  <c:v>2.7555740000000002</c:v>
                </c:pt>
                <c:pt idx="142">
                  <c:v>2.6938019999999998</c:v>
                </c:pt>
                <c:pt idx="143">
                  <c:v>2.7092450000000001</c:v>
                </c:pt>
                <c:pt idx="144">
                  <c:v>2.6783590000000004</c:v>
                </c:pt>
                <c:pt idx="145">
                  <c:v>2.616587</c:v>
                </c:pt>
                <c:pt idx="146">
                  <c:v>2.6011439999999997</c:v>
                </c:pt>
                <c:pt idx="147">
                  <c:v>2.616587</c:v>
                </c:pt>
                <c:pt idx="148">
                  <c:v>2.5393720000000002</c:v>
                </c:pt>
                <c:pt idx="149">
                  <c:v>2.5084860000000004</c:v>
                </c:pt>
                <c:pt idx="150">
                  <c:v>2.5857010000000002</c:v>
                </c:pt>
                <c:pt idx="151">
                  <c:v>2.4775999999999998</c:v>
                </c:pt>
                <c:pt idx="152">
                  <c:v>2.4312709999999997</c:v>
                </c:pt>
                <c:pt idx="153">
                  <c:v>2.4467140000000001</c:v>
                </c:pt>
                <c:pt idx="154">
                  <c:v>2.400385</c:v>
                </c:pt>
                <c:pt idx="155">
                  <c:v>2.3694990000000002</c:v>
                </c:pt>
                <c:pt idx="156">
                  <c:v>2.3540559999999999</c:v>
                </c:pt>
                <c:pt idx="157">
                  <c:v>2.3077269999999999</c:v>
                </c:pt>
                <c:pt idx="158">
                  <c:v>2.3077269999999999</c:v>
                </c:pt>
                <c:pt idx="159">
                  <c:v>2.2922840000000004</c:v>
                </c:pt>
                <c:pt idx="160">
                  <c:v>2.2613979999999998</c:v>
                </c:pt>
                <c:pt idx="161">
                  <c:v>2.2459550000000004</c:v>
                </c:pt>
                <c:pt idx="162">
                  <c:v>2.2459550000000004</c:v>
                </c:pt>
                <c:pt idx="163">
                  <c:v>2.1996260000000003</c:v>
                </c:pt>
                <c:pt idx="164">
                  <c:v>2.2150690000000006</c:v>
                </c:pt>
                <c:pt idx="165">
                  <c:v>2.184183</c:v>
                </c:pt>
                <c:pt idx="166">
                  <c:v>2.1532970000000002</c:v>
                </c:pt>
                <c:pt idx="167">
                  <c:v>2.1532970000000002</c:v>
                </c:pt>
                <c:pt idx="168">
                  <c:v>2.1069680000000002</c:v>
                </c:pt>
                <c:pt idx="169">
                  <c:v>2.0606390000000001</c:v>
                </c:pt>
                <c:pt idx="170">
                  <c:v>2.0606390000000001</c:v>
                </c:pt>
                <c:pt idx="171">
                  <c:v>2.0760819999999995</c:v>
                </c:pt>
                <c:pt idx="172">
                  <c:v>2.0451959999999998</c:v>
                </c:pt>
                <c:pt idx="173">
                  <c:v>1.9834240000000001</c:v>
                </c:pt>
                <c:pt idx="174">
                  <c:v>1.9834240000000001</c:v>
                </c:pt>
                <c:pt idx="175">
                  <c:v>1.9679810000000002</c:v>
                </c:pt>
                <c:pt idx="176">
                  <c:v>1.9370950000000005</c:v>
                </c:pt>
                <c:pt idx="177">
                  <c:v>1.9679810000000002</c:v>
                </c:pt>
                <c:pt idx="178">
                  <c:v>1.9679810000000002</c:v>
                </c:pt>
                <c:pt idx="179">
                  <c:v>1.8907659999999999</c:v>
                </c:pt>
                <c:pt idx="180">
                  <c:v>1.8907659999999999</c:v>
                </c:pt>
                <c:pt idx="181">
                  <c:v>1.8753230000000001</c:v>
                </c:pt>
                <c:pt idx="182">
                  <c:v>1.8907659999999999</c:v>
                </c:pt>
                <c:pt idx="183">
                  <c:v>1.8444370000000003</c:v>
                </c:pt>
                <c:pt idx="184">
                  <c:v>1.8753230000000001</c:v>
                </c:pt>
                <c:pt idx="185">
                  <c:v>1.8598800000000002</c:v>
                </c:pt>
                <c:pt idx="186">
                  <c:v>1.9679810000000002</c:v>
                </c:pt>
                <c:pt idx="187">
                  <c:v>1.7981079999999998</c:v>
                </c:pt>
                <c:pt idx="188">
                  <c:v>1.7826649999999999</c:v>
                </c:pt>
                <c:pt idx="189">
                  <c:v>1.7981079999999998</c:v>
                </c:pt>
                <c:pt idx="190">
                  <c:v>1.7363360000000003</c:v>
                </c:pt>
                <c:pt idx="191">
                  <c:v>1.7826649999999999</c:v>
                </c:pt>
                <c:pt idx="192">
                  <c:v>1.7672220000000001</c:v>
                </c:pt>
                <c:pt idx="193">
                  <c:v>1.720893</c:v>
                </c:pt>
                <c:pt idx="194">
                  <c:v>1.7517790000000002</c:v>
                </c:pt>
                <c:pt idx="195">
                  <c:v>1.7054500000000001</c:v>
                </c:pt>
                <c:pt idx="196">
                  <c:v>1.7363360000000003</c:v>
                </c:pt>
                <c:pt idx="197">
                  <c:v>1.6900070000000003</c:v>
                </c:pt>
                <c:pt idx="198">
                  <c:v>1.720893</c:v>
                </c:pt>
                <c:pt idx="199">
                  <c:v>1.6900070000000003</c:v>
                </c:pt>
                <c:pt idx="200">
                  <c:v>1.7363360000000003</c:v>
                </c:pt>
                <c:pt idx="201">
                  <c:v>1.6591210000000001</c:v>
                </c:pt>
                <c:pt idx="202">
                  <c:v>1.6591210000000001</c:v>
                </c:pt>
                <c:pt idx="203">
                  <c:v>1.612792</c:v>
                </c:pt>
                <c:pt idx="204">
                  <c:v>1.6282350000000003</c:v>
                </c:pt>
                <c:pt idx="205">
                  <c:v>1.612792</c:v>
                </c:pt>
                <c:pt idx="206">
                  <c:v>1.5973490000000001</c:v>
                </c:pt>
                <c:pt idx="207">
                  <c:v>1.6282350000000003</c:v>
                </c:pt>
                <c:pt idx="208">
                  <c:v>1.5664629999999999</c:v>
                </c:pt>
                <c:pt idx="209">
                  <c:v>1.5510200000000001</c:v>
                </c:pt>
                <c:pt idx="210">
                  <c:v>1.504691</c:v>
                </c:pt>
                <c:pt idx="211">
                  <c:v>1.5819060000000003</c:v>
                </c:pt>
                <c:pt idx="212">
                  <c:v>1.5819060000000003</c:v>
                </c:pt>
                <c:pt idx="213">
                  <c:v>1.5664629999999999</c:v>
                </c:pt>
                <c:pt idx="214">
                  <c:v>1.5973490000000001</c:v>
                </c:pt>
                <c:pt idx="215">
                  <c:v>1.5664629999999999</c:v>
                </c:pt>
                <c:pt idx="216">
                  <c:v>1.4892480000000001</c:v>
                </c:pt>
                <c:pt idx="217">
                  <c:v>1.5355770000000002</c:v>
                </c:pt>
                <c:pt idx="218">
                  <c:v>1.5510200000000001</c:v>
                </c:pt>
                <c:pt idx="219">
                  <c:v>1.504691</c:v>
                </c:pt>
                <c:pt idx="220">
                  <c:v>1.4892480000000001</c:v>
                </c:pt>
                <c:pt idx="221">
                  <c:v>1.4583620000000004</c:v>
                </c:pt>
                <c:pt idx="222">
                  <c:v>1.4738050000000003</c:v>
                </c:pt>
                <c:pt idx="223">
                  <c:v>1.4429190000000001</c:v>
                </c:pt>
                <c:pt idx="224">
                  <c:v>1.4429190000000001</c:v>
                </c:pt>
                <c:pt idx="225">
                  <c:v>1.4892480000000001</c:v>
                </c:pt>
                <c:pt idx="226">
                  <c:v>1.3657040000000003</c:v>
                </c:pt>
                <c:pt idx="227">
                  <c:v>1.4120330000000003</c:v>
                </c:pt>
                <c:pt idx="228">
                  <c:v>1.4583620000000004</c:v>
                </c:pt>
                <c:pt idx="229">
                  <c:v>1.4120330000000003</c:v>
                </c:pt>
                <c:pt idx="230">
                  <c:v>1.4120330000000003</c:v>
                </c:pt>
                <c:pt idx="231">
                  <c:v>1.4274760000000002</c:v>
                </c:pt>
                <c:pt idx="232">
                  <c:v>1.39659</c:v>
                </c:pt>
                <c:pt idx="233">
                  <c:v>1.4274760000000002</c:v>
                </c:pt>
                <c:pt idx="234">
                  <c:v>1.3811470000000001</c:v>
                </c:pt>
                <c:pt idx="235">
                  <c:v>1.39659</c:v>
                </c:pt>
                <c:pt idx="236">
                  <c:v>1.3348180000000001</c:v>
                </c:pt>
                <c:pt idx="237">
                  <c:v>1.3657040000000003</c:v>
                </c:pt>
                <c:pt idx="238">
                  <c:v>1.39659</c:v>
                </c:pt>
                <c:pt idx="239">
                  <c:v>1.3502609999999999</c:v>
                </c:pt>
                <c:pt idx="240">
                  <c:v>1.3193750000000002</c:v>
                </c:pt>
                <c:pt idx="241">
                  <c:v>1.3811470000000001</c:v>
                </c:pt>
                <c:pt idx="242">
                  <c:v>1.3348180000000001</c:v>
                </c:pt>
                <c:pt idx="243">
                  <c:v>1.3657040000000003</c:v>
                </c:pt>
                <c:pt idx="244">
                  <c:v>1.3348180000000001</c:v>
                </c:pt>
                <c:pt idx="245">
                  <c:v>1.3502609999999999</c:v>
                </c:pt>
                <c:pt idx="246">
                  <c:v>1.3502609999999999</c:v>
                </c:pt>
                <c:pt idx="247">
                  <c:v>1.3039320000000001</c:v>
                </c:pt>
                <c:pt idx="248">
                  <c:v>1.2730460000000001</c:v>
                </c:pt>
                <c:pt idx="249">
                  <c:v>1.3039320000000001</c:v>
                </c:pt>
                <c:pt idx="250">
                  <c:v>1.3039320000000001</c:v>
                </c:pt>
                <c:pt idx="251">
                  <c:v>1.3039320000000001</c:v>
                </c:pt>
                <c:pt idx="252">
                  <c:v>1.3039320000000001</c:v>
                </c:pt>
                <c:pt idx="253">
                  <c:v>1.2884890000000002</c:v>
                </c:pt>
                <c:pt idx="254">
                  <c:v>1.257603</c:v>
                </c:pt>
                <c:pt idx="255">
                  <c:v>1.3502609999999999</c:v>
                </c:pt>
                <c:pt idx="256">
                  <c:v>1.2730460000000001</c:v>
                </c:pt>
                <c:pt idx="257">
                  <c:v>1.2421600000000002</c:v>
                </c:pt>
                <c:pt idx="258">
                  <c:v>1.2421600000000002</c:v>
                </c:pt>
                <c:pt idx="259">
                  <c:v>1.2421600000000002</c:v>
                </c:pt>
                <c:pt idx="260">
                  <c:v>1.257603</c:v>
                </c:pt>
                <c:pt idx="261">
                  <c:v>1.2730460000000001</c:v>
                </c:pt>
                <c:pt idx="262">
                  <c:v>1.211274</c:v>
                </c:pt>
                <c:pt idx="263">
                  <c:v>1.2267170000000003</c:v>
                </c:pt>
                <c:pt idx="264">
                  <c:v>1.257603</c:v>
                </c:pt>
                <c:pt idx="265">
                  <c:v>1.1649450000000001</c:v>
                </c:pt>
                <c:pt idx="266">
                  <c:v>1.180388</c:v>
                </c:pt>
                <c:pt idx="267">
                  <c:v>1.211274</c:v>
                </c:pt>
                <c:pt idx="268">
                  <c:v>1.211274</c:v>
                </c:pt>
                <c:pt idx="269">
                  <c:v>1.211274</c:v>
                </c:pt>
                <c:pt idx="270">
                  <c:v>1.2267170000000003</c:v>
                </c:pt>
                <c:pt idx="271">
                  <c:v>1.211274</c:v>
                </c:pt>
                <c:pt idx="272">
                  <c:v>1.1958310000000001</c:v>
                </c:pt>
                <c:pt idx="273">
                  <c:v>1.1495020000000002</c:v>
                </c:pt>
                <c:pt idx="274">
                  <c:v>1.2267170000000003</c:v>
                </c:pt>
                <c:pt idx="275">
                  <c:v>1.1495020000000002</c:v>
                </c:pt>
                <c:pt idx="276">
                  <c:v>1.211274</c:v>
                </c:pt>
                <c:pt idx="277">
                  <c:v>1.1649450000000001</c:v>
                </c:pt>
                <c:pt idx="278">
                  <c:v>1.1649450000000001</c:v>
                </c:pt>
                <c:pt idx="279">
                  <c:v>1.211274</c:v>
                </c:pt>
                <c:pt idx="280">
                  <c:v>1.180388</c:v>
                </c:pt>
                <c:pt idx="281">
                  <c:v>1.2267170000000003</c:v>
                </c:pt>
                <c:pt idx="282">
                  <c:v>1.1958310000000001</c:v>
                </c:pt>
                <c:pt idx="283">
                  <c:v>1.1495020000000002</c:v>
                </c:pt>
                <c:pt idx="284">
                  <c:v>1.1649450000000001</c:v>
                </c:pt>
                <c:pt idx="285">
                  <c:v>1.0877300000000001</c:v>
                </c:pt>
                <c:pt idx="286">
                  <c:v>1.1186160000000001</c:v>
                </c:pt>
                <c:pt idx="287">
                  <c:v>1.072287</c:v>
                </c:pt>
                <c:pt idx="288">
                  <c:v>1.0877300000000001</c:v>
                </c:pt>
                <c:pt idx="289">
                  <c:v>1.041401</c:v>
                </c:pt>
                <c:pt idx="290">
                  <c:v>1.1186160000000001</c:v>
                </c:pt>
                <c:pt idx="291">
                  <c:v>1.072287</c:v>
                </c:pt>
                <c:pt idx="292">
                  <c:v>1.1031730000000002</c:v>
                </c:pt>
                <c:pt idx="293">
                  <c:v>1.041401</c:v>
                </c:pt>
                <c:pt idx="294">
                  <c:v>1.1186160000000001</c:v>
                </c:pt>
                <c:pt idx="295">
                  <c:v>1.1031730000000002</c:v>
                </c:pt>
                <c:pt idx="296">
                  <c:v>1.072287</c:v>
                </c:pt>
                <c:pt idx="297">
                  <c:v>1.0568440000000001</c:v>
                </c:pt>
                <c:pt idx="298">
                  <c:v>1.1340589999999999</c:v>
                </c:pt>
                <c:pt idx="299">
                  <c:v>1.0568440000000001</c:v>
                </c:pt>
                <c:pt idx="300">
                  <c:v>1.0877300000000001</c:v>
                </c:pt>
                <c:pt idx="301">
                  <c:v>1.0877300000000001</c:v>
                </c:pt>
                <c:pt idx="302">
                  <c:v>1.072287</c:v>
                </c:pt>
                <c:pt idx="303">
                  <c:v>1.0568440000000001</c:v>
                </c:pt>
                <c:pt idx="304">
                  <c:v>1.041401</c:v>
                </c:pt>
                <c:pt idx="305">
                  <c:v>1.0877300000000001</c:v>
                </c:pt>
                <c:pt idx="306">
                  <c:v>1.0105150000000003</c:v>
                </c:pt>
                <c:pt idx="307">
                  <c:v>1.1340589999999999</c:v>
                </c:pt>
                <c:pt idx="308">
                  <c:v>1.072287</c:v>
                </c:pt>
                <c:pt idx="309">
                  <c:v>1.041401</c:v>
                </c:pt>
                <c:pt idx="310">
                  <c:v>1.072287</c:v>
                </c:pt>
                <c:pt idx="311">
                  <c:v>1.041401</c:v>
                </c:pt>
                <c:pt idx="312">
                  <c:v>1.0259580000000001</c:v>
                </c:pt>
                <c:pt idx="313">
                  <c:v>1.0105150000000003</c:v>
                </c:pt>
                <c:pt idx="314">
                  <c:v>1.0259580000000001</c:v>
                </c:pt>
                <c:pt idx="315">
                  <c:v>1.041401</c:v>
                </c:pt>
                <c:pt idx="316">
                  <c:v>1.1186160000000001</c:v>
                </c:pt>
                <c:pt idx="317">
                  <c:v>1.0568440000000001</c:v>
                </c:pt>
                <c:pt idx="318">
                  <c:v>1.0568440000000001</c:v>
                </c:pt>
                <c:pt idx="319">
                  <c:v>0.99507199999999996</c:v>
                </c:pt>
                <c:pt idx="320">
                  <c:v>1.0568440000000001</c:v>
                </c:pt>
                <c:pt idx="321">
                  <c:v>1.0105150000000003</c:v>
                </c:pt>
                <c:pt idx="322">
                  <c:v>1.0105150000000003</c:v>
                </c:pt>
                <c:pt idx="323">
                  <c:v>0.99507199999999996</c:v>
                </c:pt>
                <c:pt idx="324">
                  <c:v>1.0105150000000003</c:v>
                </c:pt>
                <c:pt idx="325">
                  <c:v>1.0105150000000003</c:v>
                </c:pt>
                <c:pt idx="326">
                  <c:v>1.0105150000000003</c:v>
                </c:pt>
                <c:pt idx="327">
                  <c:v>0.99507199999999996</c:v>
                </c:pt>
                <c:pt idx="328">
                  <c:v>1.0105150000000003</c:v>
                </c:pt>
                <c:pt idx="329">
                  <c:v>0.97962900000000008</c:v>
                </c:pt>
                <c:pt idx="330">
                  <c:v>1.0105150000000003</c:v>
                </c:pt>
                <c:pt idx="331">
                  <c:v>0.96418600000000021</c:v>
                </c:pt>
                <c:pt idx="332">
                  <c:v>1.0105150000000003</c:v>
                </c:pt>
                <c:pt idx="333">
                  <c:v>0.96418600000000021</c:v>
                </c:pt>
                <c:pt idx="334">
                  <c:v>0.96418600000000021</c:v>
                </c:pt>
                <c:pt idx="335">
                  <c:v>0.96418600000000021</c:v>
                </c:pt>
                <c:pt idx="336">
                  <c:v>0.97962900000000008</c:v>
                </c:pt>
                <c:pt idx="337">
                  <c:v>0.96418600000000021</c:v>
                </c:pt>
                <c:pt idx="338">
                  <c:v>0.97962900000000008</c:v>
                </c:pt>
                <c:pt idx="339">
                  <c:v>0.99507199999999996</c:v>
                </c:pt>
                <c:pt idx="340">
                  <c:v>0.96418600000000021</c:v>
                </c:pt>
                <c:pt idx="341">
                  <c:v>0.97962900000000008</c:v>
                </c:pt>
                <c:pt idx="342">
                  <c:v>0.93330000000000002</c:v>
                </c:pt>
                <c:pt idx="343">
                  <c:v>0.94874300000000011</c:v>
                </c:pt>
                <c:pt idx="344">
                  <c:v>0.96418600000000021</c:v>
                </c:pt>
                <c:pt idx="345">
                  <c:v>0.97962900000000008</c:v>
                </c:pt>
                <c:pt idx="346">
                  <c:v>0.97962900000000008</c:v>
                </c:pt>
                <c:pt idx="347">
                  <c:v>0.90241400000000005</c:v>
                </c:pt>
                <c:pt idx="348">
                  <c:v>0.94874300000000011</c:v>
                </c:pt>
                <c:pt idx="349">
                  <c:v>0.94874300000000011</c:v>
                </c:pt>
                <c:pt idx="350">
                  <c:v>0.91785700000000014</c:v>
                </c:pt>
                <c:pt idx="351">
                  <c:v>0.90241400000000005</c:v>
                </c:pt>
                <c:pt idx="352">
                  <c:v>0.94874300000000011</c:v>
                </c:pt>
                <c:pt idx="353">
                  <c:v>0.99507199999999996</c:v>
                </c:pt>
                <c:pt idx="354">
                  <c:v>0.94874300000000011</c:v>
                </c:pt>
                <c:pt idx="355">
                  <c:v>0.94874300000000011</c:v>
                </c:pt>
                <c:pt idx="356">
                  <c:v>0.96418600000000021</c:v>
                </c:pt>
                <c:pt idx="357">
                  <c:v>0.96418600000000021</c:v>
                </c:pt>
                <c:pt idx="358">
                  <c:v>0.94874300000000011</c:v>
                </c:pt>
                <c:pt idx="359">
                  <c:v>0.91785700000000014</c:v>
                </c:pt>
                <c:pt idx="360">
                  <c:v>0.93330000000000002</c:v>
                </c:pt>
                <c:pt idx="361">
                  <c:v>0.88697100000000018</c:v>
                </c:pt>
                <c:pt idx="362">
                  <c:v>0.93330000000000002</c:v>
                </c:pt>
                <c:pt idx="363">
                  <c:v>0.97962900000000008</c:v>
                </c:pt>
                <c:pt idx="364">
                  <c:v>0.90241400000000005</c:v>
                </c:pt>
                <c:pt idx="365">
                  <c:v>0.96418600000000021</c:v>
                </c:pt>
                <c:pt idx="366">
                  <c:v>0.94874300000000011</c:v>
                </c:pt>
                <c:pt idx="367">
                  <c:v>0.90241400000000005</c:v>
                </c:pt>
                <c:pt idx="368">
                  <c:v>0.91785700000000014</c:v>
                </c:pt>
                <c:pt idx="369">
                  <c:v>0.91785700000000014</c:v>
                </c:pt>
                <c:pt idx="370">
                  <c:v>1.0105150000000003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7-9940-A1AB-D541BE16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17384"/>
        <c:axId val="384318040"/>
      </c:scatterChart>
      <c:valAx>
        <c:axId val="384317384"/>
        <c:scaling>
          <c:orientation val="minMax"/>
          <c:max val="0.77"/>
          <c:min val="0.69000000000000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8040"/>
        <c:crosses val="autoZero"/>
        <c:crossBetween val="midCat"/>
      </c:valAx>
      <c:valAx>
        <c:axId val="3843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Cobb</a:t>
            </a:r>
            <a:r>
              <a:rPr lang="en-US" baseline="0"/>
              <a:t> SHADE (AK2)</a:t>
            </a:r>
            <a:endParaRPr lang="en-US"/>
          </a:p>
        </c:rich>
      </c:tx>
      <c:layout>
        <c:manualLayout>
          <c:xMode val="edge"/>
          <c:yMode val="edge"/>
          <c:x val="0.33073490813648293"/>
          <c:y val="3.406326034063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'Shade COBB_At2000'!$B$16:$B$374</c:f>
              <c:numCache>
                <c:formatCode>h:mm:ss</c:formatCode>
                <c:ptCount val="359"/>
                <c:pt idx="0">
                  <c:v>0.54201388888888891</c:v>
                </c:pt>
                <c:pt idx="1">
                  <c:v>0.54236111111111118</c:v>
                </c:pt>
                <c:pt idx="2">
                  <c:v>0.54270833333333335</c:v>
                </c:pt>
                <c:pt idx="3">
                  <c:v>0.54305555555555551</c:v>
                </c:pt>
                <c:pt idx="4">
                  <c:v>0.54340277777777779</c:v>
                </c:pt>
                <c:pt idx="5">
                  <c:v>0.54375000000000007</c:v>
                </c:pt>
                <c:pt idx="6">
                  <c:v>0.54409722222222223</c:v>
                </c:pt>
                <c:pt idx="7">
                  <c:v>0.5444444444444444</c:v>
                </c:pt>
                <c:pt idx="8">
                  <c:v>0.54479166666666667</c:v>
                </c:pt>
                <c:pt idx="9">
                  <c:v>0.54513888888888895</c:v>
                </c:pt>
                <c:pt idx="10">
                  <c:v>0.54548611111111112</c:v>
                </c:pt>
                <c:pt idx="11">
                  <c:v>0.54583333333333328</c:v>
                </c:pt>
                <c:pt idx="12">
                  <c:v>0.54618055555555556</c:v>
                </c:pt>
                <c:pt idx="13">
                  <c:v>0.54652777777777783</c:v>
                </c:pt>
                <c:pt idx="14">
                  <c:v>0.546875</c:v>
                </c:pt>
                <c:pt idx="15">
                  <c:v>0.54722222222222217</c:v>
                </c:pt>
                <c:pt idx="16">
                  <c:v>0.54756944444444444</c:v>
                </c:pt>
                <c:pt idx="17">
                  <c:v>0.54791666666666672</c:v>
                </c:pt>
                <c:pt idx="18">
                  <c:v>0.54826388888888888</c:v>
                </c:pt>
                <c:pt idx="19">
                  <c:v>0.54861111111111105</c:v>
                </c:pt>
                <c:pt idx="20">
                  <c:v>0.54895833333333333</c:v>
                </c:pt>
                <c:pt idx="21">
                  <c:v>0.5493055555555556</c:v>
                </c:pt>
                <c:pt idx="22">
                  <c:v>0.54965277777777777</c:v>
                </c:pt>
                <c:pt idx="23">
                  <c:v>0.54999999999999993</c:v>
                </c:pt>
                <c:pt idx="24">
                  <c:v>0.55034722222222221</c:v>
                </c:pt>
                <c:pt idx="25">
                  <c:v>0.55069444444444449</c:v>
                </c:pt>
                <c:pt idx="26">
                  <c:v>0.55104166666666665</c:v>
                </c:pt>
                <c:pt idx="27">
                  <c:v>0.55138888888888882</c:v>
                </c:pt>
                <c:pt idx="28">
                  <c:v>0.55173611111111109</c:v>
                </c:pt>
                <c:pt idx="29">
                  <c:v>0.55208333333333337</c:v>
                </c:pt>
                <c:pt idx="30">
                  <c:v>0.55243055555555554</c:v>
                </c:pt>
                <c:pt idx="31">
                  <c:v>0.55277777777777781</c:v>
                </c:pt>
                <c:pt idx="32">
                  <c:v>0.55312499999999998</c:v>
                </c:pt>
                <c:pt idx="33">
                  <c:v>0.55347222222222225</c:v>
                </c:pt>
                <c:pt idx="34">
                  <c:v>0.55381944444444442</c:v>
                </c:pt>
                <c:pt idx="35">
                  <c:v>0.5541666666666667</c:v>
                </c:pt>
                <c:pt idx="36">
                  <c:v>0.55451388888888886</c:v>
                </c:pt>
                <c:pt idx="37">
                  <c:v>0.55486111111111114</c:v>
                </c:pt>
                <c:pt idx="38">
                  <c:v>0.5552083333333333</c:v>
                </c:pt>
                <c:pt idx="39">
                  <c:v>0.55555555555555558</c:v>
                </c:pt>
                <c:pt idx="40">
                  <c:v>0.55590277777777775</c:v>
                </c:pt>
                <c:pt idx="41">
                  <c:v>0.55625000000000002</c:v>
                </c:pt>
                <c:pt idx="42">
                  <c:v>0.55659722222222219</c:v>
                </c:pt>
                <c:pt idx="43">
                  <c:v>0.55694444444444446</c:v>
                </c:pt>
                <c:pt idx="44">
                  <c:v>0.55729166666666663</c:v>
                </c:pt>
                <c:pt idx="45">
                  <c:v>0.55763888888888891</c:v>
                </c:pt>
                <c:pt idx="46">
                  <c:v>0.55798611111111118</c:v>
                </c:pt>
                <c:pt idx="47">
                  <c:v>0.55833333333333335</c:v>
                </c:pt>
                <c:pt idx="48">
                  <c:v>0.55868055555555551</c:v>
                </c:pt>
                <c:pt idx="49">
                  <c:v>0.55902777777777779</c:v>
                </c:pt>
                <c:pt idx="50">
                  <c:v>0.55937500000000007</c:v>
                </c:pt>
                <c:pt idx="51">
                  <c:v>0.55972222222222223</c:v>
                </c:pt>
                <c:pt idx="52">
                  <c:v>0.5600694444444444</c:v>
                </c:pt>
                <c:pt idx="53">
                  <c:v>0.56041666666666667</c:v>
                </c:pt>
                <c:pt idx="54">
                  <c:v>0.56076388888888895</c:v>
                </c:pt>
                <c:pt idx="55">
                  <c:v>0.56111111111111112</c:v>
                </c:pt>
                <c:pt idx="56">
                  <c:v>0.56145833333333328</c:v>
                </c:pt>
                <c:pt idx="57">
                  <c:v>0.56180555555555556</c:v>
                </c:pt>
                <c:pt idx="58">
                  <c:v>0.56215277777777783</c:v>
                </c:pt>
                <c:pt idx="59">
                  <c:v>0.5625</c:v>
                </c:pt>
                <c:pt idx="60">
                  <c:v>0.56284722222222217</c:v>
                </c:pt>
                <c:pt idx="61">
                  <c:v>0.56319444444444444</c:v>
                </c:pt>
                <c:pt idx="62">
                  <c:v>0.56354166666666672</c:v>
                </c:pt>
                <c:pt idx="63">
                  <c:v>0.56388888888888888</c:v>
                </c:pt>
                <c:pt idx="64">
                  <c:v>0.56423611111111105</c:v>
                </c:pt>
                <c:pt idx="65">
                  <c:v>0.56458333333333333</c:v>
                </c:pt>
                <c:pt idx="66">
                  <c:v>0.5649305555555556</c:v>
                </c:pt>
                <c:pt idx="67">
                  <c:v>0.56527777777777777</c:v>
                </c:pt>
                <c:pt idx="68">
                  <c:v>0.56562499999999993</c:v>
                </c:pt>
                <c:pt idx="69">
                  <c:v>0.56597222222222221</c:v>
                </c:pt>
                <c:pt idx="70">
                  <c:v>0.56631944444444449</c:v>
                </c:pt>
                <c:pt idx="71">
                  <c:v>0.56666666666666665</c:v>
                </c:pt>
                <c:pt idx="72">
                  <c:v>0.56701388888888882</c:v>
                </c:pt>
                <c:pt idx="73">
                  <c:v>0.56736111111111109</c:v>
                </c:pt>
                <c:pt idx="74">
                  <c:v>0.56770833333333337</c:v>
                </c:pt>
                <c:pt idx="75">
                  <c:v>0.56805555555555554</c:v>
                </c:pt>
                <c:pt idx="76">
                  <c:v>0.56840277777777781</c:v>
                </c:pt>
                <c:pt idx="77">
                  <c:v>0.56874999999999998</c:v>
                </c:pt>
                <c:pt idx="78">
                  <c:v>0.56944444444444442</c:v>
                </c:pt>
                <c:pt idx="79">
                  <c:v>0.5697916666666667</c:v>
                </c:pt>
                <c:pt idx="80">
                  <c:v>0.57013888888888886</c:v>
                </c:pt>
                <c:pt idx="81">
                  <c:v>0.57048611111111114</c:v>
                </c:pt>
                <c:pt idx="82">
                  <c:v>0.5708333333333333</c:v>
                </c:pt>
                <c:pt idx="83">
                  <c:v>0.57118055555555558</c:v>
                </c:pt>
                <c:pt idx="84">
                  <c:v>0.57152777777777775</c:v>
                </c:pt>
                <c:pt idx="85">
                  <c:v>0.57187500000000002</c:v>
                </c:pt>
                <c:pt idx="86">
                  <c:v>0.57222222222222219</c:v>
                </c:pt>
                <c:pt idx="87">
                  <c:v>0.57256944444444446</c:v>
                </c:pt>
                <c:pt idx="88">
                  <c:v>0.57291666666666663</c:v>
                </c:pt>
                <c:pt idx="89">
                  <c:v>0.57326388888888891</c:v>
                </c:pt>
                <c:pt idx="90">
                  <c:v>0.57361111111111118</c:v>
                </c:pt>
                <c:pt idx="91">
                  <c:v>0.57395833333333335</c:v>
                </c:pt>
                <c:pt idx="92">
                  <c:v>0.57430555555555551</c:v>
                </c:pt>
                <c:pt idx="93">
                  <c:v>0.57465277777777779</c:v>
                </c:pt>
                <c:pt idx="94">
                  <c:v>0.57500000000000007</c:v>
                </c:pt>
                <c:pt idx="95">
                  <c:v>0.57534722222222223</c:v>
                </c:pt>
                <c:pt idx="96">
                  <c:v>0.5756944444444444</c:v>
                </c:pt>
                <c:pt idx="97">
                  <c:v>0.57604166666666667</c:v>
                </c:pt>
                <c:pt idx="98">
                  <c:v>0.57638888888888895</c:v>
                </c:pt>
                <c:pt idx="99">
                  <c:v>0.57673611111111112</c:v>
                </c:pt>
                <c:pt idx="100">
                  <c:v>0.57708333333333328</c:v>
                </c:pt>
                <c:pt idx="101">
                  <c:v>0.57743055555555556</c:v>
                </c:pt>
                <c:pt idx="102">
                  <c:v>0.57777777777777783</c:v>
                </c:pt>
                <c:pt idx="103">
                  <c:v>0.578125</c:v>
                </c:pt>
                <c:pt idx="104">
                  <c:v>0.57847222222222217</c:v>
                </c:pt>
                <c:pt idx="105">
                  <c:v>0.57881944444444444</c:v>
                </c:pt>
                <c:pt idx="106">
                  <c:v>0.57916666666666672</c:v>
                </c:pt>
                <c:pt idx="107">
                  <c:v>0.57951388888888888</c:v>
                </c:pt>
                <c:pt idx="108">
                  <c:v>0.57986111111111105</c:v>
                </c:pt>
                <c:pt idx="109">
                  <c:v>0.58020833333333333</c:v>
                </c:pt>
                <c:pt idx="110">
                  <c:v>0.5805555555555556</c:v>
                </c:pt>
                <c:pt idx="111">
                  <c:v>0.58090277777777777</c:v>
                </c:pt>
                <c:pt idx="112">
                  <c:v>0.58124999999999993</c:v>
                </c:pt>
                <c:pt idx="113">
                  <c:v>0.58159722222222221</c:v>
                </c:pt>
                <c:pt idx="114">
                  <c:v>0.58194444444444449</c:v>
                </c:pt>
                <c:pt idx="115">
                  <c:v>0.58229166666666665</c:v>
                </c:pt>
                <c:pt idx="116">
                  <c:v>0.58263888888888882</c:v>
                </c:pt>
                <c:pt idx="117">
                  <c:v>0.58298611111111109</c:v>
                </c:pt>
                <c:pt idx="118">
                  <c:v>0.58333333333333337</c:v>
                </c:pt>
                <c:pt idx="119">
                  <c:v>0.58368055555555554</c:v>
                </c:pt>
                <c:pt idx="120">
                  <c:v>0.58402777777777781</c:v>
                </c:pt>
                <c:pt idx="121">
                  <c:v>0.58437499999999998</c:v>
                </c:pt>
                <c:pt idx="122">
                  <c:v>0.58472222222222225</c:v>
                </c:pt>
                <c:pt idx="123">
                  <c:v>0.58506944444444442</c:v>
                </c:pt>
                <c:pt idx="124">
                  <c:v>0.5854166666666667</c:v>
                </c:pt>
                <c:pt idx="125">
                  <c:v>0.58576388888888886</c:v>
                </c:pt>
                <c:pt idx="126">
                  <c:v>0.58611111111111114</c:v>
                </c:pt>
                <c:pt idx="127">
                  <c:v>0.5864583333333333</c:v>
                </c:pt>
                <c:pt idx="128">
                  <c:v>0.58680555555555558</c:v>
                </c:pt>
                <c:pt idx="129">
                  <c:v>0.58715277777777775</c:v>
                </c:pt>
                <c:pt idx="130">
                  <c:v>0.58750000000000002</c:v>
                </c:pt>
                <c:pt idx="131">
                  <c:v>0.58784722222222219</c:v>
                </c:pt>
                <c:pt idx="132">
                  <c:v>0.58819444444444446</c:v>
                </c:pt>
                <c:pt idx="133">
                  <c:v>0.58854166666666663</c:v>
                </c:pt>
                <c:pt idx="134">
                  <c:v>0.58888888888888891</c:v>
                </c:pt>
                <c:pt idx="135">
                  <c:v>0.58923611111111118</c:v>
                </c:pt>
                <c:pt idx="136">
                  <c:v>0.58958333333333335</c:v>
                </c:pt>
                <c:pt idx="137">
                  <c:v>0.58993055555555551</c:v>
                </c:pt>
                <c:pt idx="138">
                  <c:v>0.59027777777777779</c:v>
                </c:pt>
                <c:pt idx="139">
                  <c:v>0.59062500000000007</c:v>
                </c:pt>
                <c:pt idx="140">
                  <c:v>0.59097222222222223</c:v>
                </c:pt>
                <c:pt idx="141">
                  <c:v>0.5913194444444444</c:v>
                </c:pt>
                <c:pt idx="142">
                  <c:v>0.59166666666666667</c:v>
                </c:pt>
                <c:pt idx="143">
                  <c:v>0.59201388888888895</c:v>
                </c:pt>
                <c:pt idx="144">
                  <c:v>0.59236111111111112</c:v>
                </c:pt>
                <c:pt idx="145">
                  <c:v>0.59270833333333328</c:v>
                </c:pt>
                <c:pt idx="146">
                  <c:v>0.59305555555555556</c:v>
                </c:pt>
                <c:pt idx="147">
                  <c:v>0.59340277777777783</c:v>
                </c:pt>
                <c:pt idx="148">
                  <c:v>0.59375</c:v>
                </c:pt>
                <c:pt idx="149">
                  <c:v>0.59409722222222217</c:v>
                </c:pt>
                <c:pt idx="150">
                  <c:v>0.59444444444444444</c:v>
                </c:pt>
                <c:pt idx="151">
                  <c:v>0.59479166666666672</c:v>
                </c:pt>
                <c:pt idx="152">
                  <c:v>0.59513888888888888</c:v>
                </c:pt>
                <c:pt idx="153">
                  <c:v>0.59548611111111105</c:v>
                </c:pt>
                <c:pt idx="154">
                  <c:v>0.59583333333333333</c:v>
                </c:pt>
                <c:pt idx="155">
                  <c:v>0.5961805555555556</c:v>
                </c:pt>
                <c:pt idx="156">
                  <c:v>0.59652777777777777</c:v>
                </c:pt>
                <c:pt idx="157">
                  <c:v>0.59687499999999993</c:v>
                </c:pt>
                <c:pt idx="158">
                  <c:v>0.59722222222222221</c:v>
                </c:pt>
                <c:pt idx="159">
                  <c:v>0.59756944444444449</c:v>
                </c:pt>
                <c:pt idx="160">
                  <c:v>0.59791666666666665</c:v>
                </c:pt>
                <c:pt idx="161">
                  <c:v>0.59826388888888882</c:v>
                </c:pt>
                <c:pt idx="162">
                  <c:v>0.59861111111111109</c:v>
                </c:pt>
                <c:pt idx="163">
                  <c:v>0.59895833333333337</c:v>
                </c:pt>
                <c:pt idx="164">
                  <c:v>0.59930555555555554</c:v>
                </c:pt>
                <c:pt idx="165">
                  <c:v>0.59965277777777781</c:v>
                </c:pt>
                <c:pt idx="166">
                  <c:v>0.6</c:v>
                </c:pt>
                <c:pt idx="167">
                  <c:v>0.60034722222222225</c:v>
                </c:pt>
                <c:pt idx="168">
                  <c:v>0.60069444444444442</c:v>
                </c:pt>
                <c:pt idx="169">
                  <c:v>0.6010416666666667</c:v>
                </c:pt>
                <c:pt idx="170">
                  <c:v>0.60138888888888886</c:v>
                </c:pt>
                <c:pt idx="171">
                  <c:v>0.60173611111111114</c:v>
                </c:pt>
                <c:pt idx="172">
                  <c:v>0.6020833333333333</c:v>
                </c:pt>
                <c:pt idx="173">
                  <c:v>0.60243055555555558</c:v>
                </c:pt>
                <c:pt idx="174">
                  <c:v>0.60277777777777775</c:v>
                </c:pt>
                <c:pt idx="175">
                  <c:v>0.60312500000000002</c:v>
                </c:pt>
                <c:pt idx="176">
                  <c:v>0.60347222222222219</c:v>
                </c:pt>
                <c:pt idx="177">
                  <c:v>0.60381944444444446</c:v>
                </c:pt>
                <c:pt idx="178">
                  <c:v>0.60416666666666663</c:v>
                </c:pt>
                <c:pt idx="179">
                  <c:v>0.60451388888888891</c:v>
                </c:pt>
                <c:pt idx="180">
                  <c:v>0.60486111111111118</c:v>
                </c:pt>
                <c:pt idx="181">
                  <c:v>0.60520833333333335</c:v>
                </c:pt>
                <c:pt idx="182">
                  <c:v>0.60555555555555551</c:v>
                </c:pt>
                <c:pt idx="183">
                  <c:v>0.60590277777777779</c:v>
                </c:pt>
                <c:pt idx="184">
                  <c:v>0.60625000000000007</c:v>
                </c:pt>
                <c:pt idx="185">
                  <c:v>0.60659722222222223</c:v>
                </c:pt>
                <c:pt idx="186">
                  <c:v>0.6069444444444444</c:v>
                </c:pt>
                <c:pt idx="187">
                  <c:v>0.60729166666666667</c:v>
                </c:pt>
                <c:pt idx="188">
                  <c:v>0.60763888888888895</c:v>
                </c:pt>
                <c:pt idx="189">
                  <c:v>0.60798611111111112</c:v>
                </c:pt>
                <c:pt idx="190">
                  <c:v>0.60833333333333328</c:v>
                </c:pt>
                <c:pt idx="191">
                  <c:v>0.60868055555555556</c:v>
                </c:pt>
                <c:pt idx="192">
                  <c:v>0.60902777777777783</c:v>
                </c:pt>
                <c:pt idx="193">
                  <c:v>0.609375</c:v>
                </c:pt>
                <c:pt idx="194">
                  <c:v>0.60972222222222217</c:v>
                </c:pt>
                <c:pt idx="195">
                  <c:v>0.61006944444444444</c:v>
                </c:pt>
                <c:pt idx="196">
                  <c:v>0.61041666666666672</c:v>
                </c:pt>
                <c:pt idx="197">
                  <c:v>0.61076388888888888</c:v>
                </c:pt>
                <c:pt idx="198">
                  <c:v>0.61111111111111105</c:v>
                </c:pt>
                <c:pt idx="199">
                  <c:v>0.61145833333333333</c:v>
                </c:pt>
                <c:pt idx="200">
                  <c:v>0.6118055555555556</c:v>
                </c:pt>
                <c:pt idx="201">
                  <c:v>0.61215277777777777</c:v>
                </c:pt>
                <c:pt idx="202">
                  <c:v>0.61249999999999993</c:v>
                </c:pt>
                <c:pt idx="203">
                  <c:v>0.61284722222222221</c:v>
                </c:pt>
                <c:pt idx="204">
                  <c:v>0.61319444444444449</c:v>
                </c:pt>
                <c:pt idx="205">
                  <c:v>0.61354166666666665</c:v>
                </c:pt>
                <c:pt idx="206">
                  <c:v>0.61388888888888882</c:v>
                </c:pt>
                <c:pt idx="207">
                  <c:v>0.61423611111111109</c:v>
                </c:pt>
                <c:pt idx="208">
                  <c:v>0.61458333333333337</c:v>
                </c:pt>
                <c:pt idx="209">
                  <c:v>0.61493055555555554</c:v>
                </c:pt>
                <c:pt idx="210">
                  <c:v>0.61527777777777781</c:v>
                </c:pt>
                <c:pt idx="211">
                  <c:v>0.61562499999999998</c:v>
                </c:pt>
                <c:pt idx="212">
                  <c:v>0.61597222222222225</c:v>
                </c:pt>
                <c:pt idx="213">
                  <c:v>0.61631944444444442</c:v>
                </c:pt>
                <c:pt idx="214">
                  <c:v>0.6166666666666667</c:v>
                </c:pt>
                <c:pt idx="215">
                  <c:v>0.61701388888888886</c:v>
                </c:pt>
                <c:pt idx="216">
                  <c:v>0.61736111111111114</c:v>
                </c:pt>
                <c:pt idx="217">
                  <c:v>0.6177083333333333</c:v>
                </c:pt>
                <c:pt idx="218">
                  <c:v>0.61805555555555558</c:v>
                </c:pt>
                <c:pt idx="219">
                  <c:v>0.61840277777777775</c:v>
                </c:pt>
                <c:pt idx="220">
                  <c:v>0.61875000000000002</c:v>
                </c:pt>
                <c:pt idx="221">
                  <c:v>0.61909722222222219</c:v>
                </c:pt>
                <c:pt idx="222">
                  <c:v>0.61944444444444446</c:v>
                </c:pt>
                <c:pt idx="223">
                  <c:v>0.61979166666666663</c:v>
                </c:pt>
                <c:pt idx="224">
                  <c:v>0.62013888888888891</c:v>
                </c:pt>
                <c:pt idx="225">
                  <c:v>0.62048611111111118</c:v>
                </c:pt>
                <c:pt idx="226">
                  <c:v>0.62083333333333335</c:v>
                </c:pt>
                <c:pt idx="227">
                  <c:v>0.62118055555555551</c:v>
                </c:pt>
                <c:pt idx="228">
                  <c:v>0.62152777777777779</c:v>
                </c:pt>
                <c:pt idx="229">
                  <c:v>0.62187500000000007</c:v>
                </c:pt>
                <c:pt idx="230">
                  <c:v>0.62222222222222223</c:v>
                </c:pt>
                <c:pt idx="231">
                  <c:v>0.6225694444444444</c:v>
                </c:pt>
                <c:pt idx="232">
                  <c:v>0.62291666666666667</c:v>
                </c:pt>
                <c:pt idx="233">
                  <c:v>0.62326388888888895</c:v>
                </c:pt>
                <c:pt idx="234">
                  <c:v>0.62361111111111112</c:v>
                </c:pt>
                <c:pt idx="235">
                  <c:v>0.62395833333333328</c:v>
                </c:pt>
                <c:pt idx="236">
                  <c:v>0.62430555555555556</c:v>
                </c:pt>
                <c:pt idx="237">
                  <c:v>0.62465277777777783</c:v>
                </c:pt>
                <c:pt idx="238">
                  <c:v>0.625</c:v>
                </c:pt>
                <c:pt idx="239">
                  <c:v>0.62534722222222217</c:v>
                </c:pt>
                <c:pt idx="240">
                  <c:v>0.62569444444444444</c:v>
                </c:pt>
                <c:pt idx="241">
                  <c:v>0.62604166666666672</c:v>
                </c:pt>
                <c:pt idx="242">
                  <c:v>0.62638888888888888</c:v>
                </c:pt>
                <c:pt idx="243">
                  <c:v>0.62673611111111105</c:v>
                </c:pt>
                <c:pt idx="244">
                  <c:v>0.62708333333333333</c:v>
                </c:pt>
                <c:pt idx="245">
                  <c:v>0.6274305555555556</c:v>
                </c:pt>
                <c:pt idx="246">
                  <c:v>0.62777777777777777</c:v>
                </c:pt>
                <c:pt idx="247">
                  <c:v>0.62812499999999993</c:v>
                </c:pt>
                <c:pt idx="248">
                  <c:v>0.62847222222222221</c:v>
                </c:pt>
                <c:pt idx="249">
                  <c:v>0.62881944444444449</c:v>
                </c:pt>
                <c:pt idx="250">
                  <c:v>0.62916666666666665</c:v>
                </c:pt>
                <c:pt idx="251">
                  <c:v>0.62951388888888882</c:v>
                </c:pt>
                <c:pt idx="252">
                  <c:v>0.62986111111111109</c:v>
                </c:pt>
                <c:pt idx="253">
                  <c:v>0.63020833333333337</c:v>
                </c:pt>
                <c:pt idx="254">
                  <c:v>0.63055555555555554</c:v>
                </c:pt>
                <c:pt idx="255">
                  <c:v>0.63090277777777781</c:v>
                </c:pt>
                <c:pt idx="256">
                  <c:v>0.63124999999999998</c:v>
                </c:pt>
                <c:pt idx="257">
                  <c:v>0.63159722222222225</c:v>
                </c:pt>
                <c:pt idx="258">
                  <c:v>0.63194444444444442</c:v>
                </c:pt>
                <c:pt idx="259">
                  <c:v>0.6322916666666667</c:v>
                </c:pt>
                <c:pt idx="260">
                  <c:v>0.63263888888888886</c:v>
                </c:pt>
                <c:pt idx="261">
                  <c:v>0.63298611111111114</c:v>
                </c:pt>
                <c:pt idx="262">
                  <c:v>0.6333333333333333</c:v>
                </c:pt>
                <c:pt idx="263">
                  <c:v>0.63368055555555558</c:v>
                </c:pt>
                <c:pt idx="264">
                  <c:v>0.63402777777777775</c:v>
                </c:pt>
                <c:pt idx="265">
                  <c:v>0.63437500000000002</c:v>
                </c:pt>
                <c:pt idx="266">
                  <c:v>0.63472222222222219</c:v>
                </c:pt>
                <c:pt idx="267">
                  <c:v>0.63506944444444446</c:v>
                </c:pt>
                <c:pt idx="268">
                  <c:v>0.63541666666666663</c:v>
                </c:pt>
                <c:pt idx="269">
                  <c:v>0.63576388888888891</c:v>
                </c:pt>
                <c:pt idx="270">
                  <c:v>0.63611111111111118</c:v>
                </c:pt>
                <c:pt idx="271">
                  <c:v>0.63645833333333335</c:v>
                </c:pt>
                <c:pt idx="272">
                  <c:v>0.63680555555555551</c:v>
                </c:pt>
                <c:pt idx="273">
                  <c:v>0.63715277777777779</c:v>
                </c:pt>
                <c:pt idx="274">
                  <c:v>0.63750000000000007</c:v>
                </c:pt>
                <c:pt idx="275">
                  <c:v>0.63784722222222223</c:v>
                </c:pt>
                <c:pt idx="276">
                  <c:v>0.6381944444444444</c:v>
                </c:pt>
                <c:pt idx="277">
                  <c:v>0.63854166666666667</c:v>
                </c:pt>
                <c:pt idx="278">
                  <c:v>0.63888888888888895</c:v>
                </c:pt>
                <c:pt idx="279">
                  <c:v>0.63923611111111112</c:v>
                </c:pt>
                <c:pt idx="280">
                  <c:v>0.63958333333333328</c:v>
                </c:pt>
                <c:pt idx="281">
                  <c:v>0.63993055555555556</c:v>
                </c:pt>
                <c:pt idx="282">
                  <c:v>0.64027777777777783</c:v>
                </c:pt>
                <c:pt idx="283">
                  <c:v>0.640625</c:v>
                </c:pt>
                <c:pt idx="284">
                  <c:v>0.64097222222222217</c:v>
                </c:pt>
                <c:pt idx="285">
                  <c:v>0.64131944444444444</c:v>
                </c:pt>
                <c:pt idx="286">
                  <c:v>0.64166666666666672</c:v>
                </c:pt>
                <c:pt idx="287">
                  <c:v>0.64201388888888888</c:v>
                </c:pt>
                <c:pt idx="288">
                  <c:v>0.64236111111111105</c:v>
                </c:pt>
                <c:pt idx="289">
                  <c:v>0.64270833333333333</c:v>
                </c:pt>
                <c:pt idx="290">
                  <c:v>0.6430555555555556</c:v>
                </c:pt>
                <c:pt idx="291">
                  <c:v>0.64340277777777777</c:v>
                </c:pt>
                <c:pt idx="292">
                  <c:v>0.64374999999999993</c:v>
                </c:pt>
                <c:pt idx="293">
                  <c:v>0.64409722222222221</c:v>
                </c:pt>
                <c:pt idx="294">
                  <c:v>0.64444444444444449</c:v>
                </c:pt>
                <c:pt idx="295">
                  <c:v>0.64479166666666665</c:v>
                </c:pt>
                <c:pt idx="296">
                  <c:v>0.64513888888888882</c:v>
                </c:pt>
                <c:pt idx="297">
                  <c:v>0.64548611111111109</c:v>
                </c:pt>
                <c:pt idx="298">
                  <c:v>0.64583333333333337</c:v>
                </c:pt>
                <c:pt idx="299">
                  <c:v>0.64618055555555554</c:v>
                </c:pt>
                <c:pt idx="300">
                  <c:v>0.64652777777777781</c:v>
                </c:pt>
                <c:pt idx="301">
                  <c:v>0.64687499999999998</c:v>
                </c:pt>
                <c:pt idx="302">
                  <c:v>0.64722222222222225</c:v>
                </c:pt>
                <c:pt idx="303">
                  <c:v>0.64756944444444442</c:v>
                </c:pt>
                <c:pt idx="304">
                  <c:v>0.6479166666666667</c:v>
                </c:pt>
                <c:pt idx="305">
                  <c:v>0.64826388888888886</c:v>
                </c:pt>
                <c:pt idx="306">
                  <c:v>0.64861111111111114</c:v>
                </c:pt>
                <c:pt idx="307">
                  <c:v>0.6489583333333333</c:v>
                </c:pt>
                <c:pt idx="308">
                  <c:v>0.64930555555555558</c:v>
                </c:pt>
                <c:pt idx="309">
                  <c:v>0.64965277777777775</c:v>
                </c:pt>
                <c:pt idx="310">
                  <c:v>0.65</c:v>
                </c:pt>
                <c:pt idx="311">
                  <c:v>0.65034722222222219</c:v>
                </c:pt>
                <c:pt idx="312">
                  <c:v>0.65069444444444446</c:v>
                </c:pt>
                <c:pt idx="313">
                  <c:v>0.65104166666666663</c:v>
                </c:pt>
                <c:pt idx="314">
                  <c:v>0.65138888888888891</c:v>
                </c:pt>
                <c:pt idx="315">
                  <c:v>0.65173611111111118</c:v>
                </c:pt>
                <c:pt idx="316">
                  <c:v>0.65208333333333335</c:v>
                </c:pt>
                <c:pt idx="317">
                  <c:v>0.65243055555555551</c:v>
                </c:pt>
                <c:pt idx="318">
                  <c:v>0.65277777777777779</c:v>
                </c:pt>
                <c:pt idx="319">
                  <c:v>0.65312500000000007</c:v>
                </c:pt>
                <c:pt idx="320">
                  <c:v>0.65347222222222223</c:v>
                </c:pt>
                <c:pt idx="321">
                  <c:v>0.6538194444444444</c:v>
                </c:pt>
                <c:pt idx="322">
                  <c:v>0.65416666666666667</c:v>
                </c:pt>
                <c:pt idx="323">
                  <c:v>0.65451388888888895</c:v>
                </c:pt>
                <c:pt idx="324">
                  <c:v>0.65486111111111112</c:v>
                </c:pt>
                <c:pt idx="325">
                  <c:v>0.65520833333333328</c:v>
                </c:pt>
                <c:pt idx="326">
                  <c:v>0.65555555555555556</c:v>
                </c:pt>
                <c:pt idx="327">
                  <c:v>0.65590277777777783</c:v>
                </c:pt>
                <c:pt idx="328">
                  <c:v>0.65625</c:v>
                </c:pt>
                <c:pt idx="329">
                  <c:v>0.65659722222222217</c:v>
                </c:pt>
                <c:pt idx="330">
                  <c:v>0.65694444444444444</c:v>
                </c:pt>
                <c:pt idx="331">
                  <c:v>0.65729166666666672</c:v>
                </c:pt>
                <c:pt idx="332">
                  <c:v>0.65763888888888888</c:v>
                </c:pt>
                <c:pt idx="333">
                  <c:v>0.65798611111111105</c:v>
                </c:pt>
                <c:pt idx="334">
                  <c:v>0.65833333333333333</c:v>
                </c:pt>
                <c:pt idx="335">
                  <c:v>0.6586805555555556</c:v>
                </c:pt>
                <c:pt idx="336">
                  <c:v>0.65902777777777777</c:v>
                </c:pt>
                <c:pt idx="337">
                  <c:v>0.65937499999999993</c:v>
                </c:pt>
                <c:pt idx="338">
                  <c:v>0.65972222222222221</c:v>
                </c:pt>
                <c:pt idx="339">
                  <c:v>0.66006944444444449</c:v>
                </c:pt>
                <c:pt idx="340">
                  <c:v>0.66041666666666665</c:v>
                </c:pt>
                <c:pt idx="341">
                  <c:v>0.66076388888888882</c:v>
                </c:pt>
                <c:pt idx="342">
                  <c:v>0.66111111111111109</c:v>
                </c:pt>
                <c:pt idx="343">
                  <c:v>0.66145833333333337</c:v>
                </c:pt>
                <c:pt idx="344">
                  <c:v>0.66180555555555554</c:v>
                </c:pt>
                <c:pt idx="345">
                  <c:v>0.66215277777777781</c:v>
                </c:pt>
                <c:pt idx="346">
                  <c:v>0.66249999999999998</c:v>
                </c:pt>
                <c:pt idx="347">
                  <c:v>0.66284722222222225</c:v>
                </c:pt>
                <c:pt idx="348">
                  <c:v>0.66319444444444442</c:v>
                </c:pt>
                <c:pt idx="349">
                  <c:v>0.6635416666666667</c:v>
                </c:pt>
                <c:pt idx="350">
                  <c:v>0.66388888888888886</c:v>
                </c:pt>
                <c:pt idx="351">
                  <c:v>0.66423611111111114</c:v>
                </c:pt>
                <c:pt idx="352">
                  <c:v>0.6645833333333333</c:v>
                </c:pt>
                <c:pt idx="353">
                  <c:v>0.66493055555555558</c:v>
                </c:pt>
                <c:pt idx="354">
                  <c:v>0.66527777777777775</c:v>
                </c:pt>
                <c:pt idx="355">
                  <c:v>0.66562500000000002</c:v>
                </c:pt>
                <c:pt idx="356">
                  <c:v>0.66597222222222219</c:v>
                </c:pt>
                <c:pt idx="357">
                  <c:v>0.66631944444444446</c:v>
                </c:pt>
                <c:pt idx="358">
                  <c:v>0.66666666666666663</c:v>
                </c:pt>
              </c:numCache>
            </c:numRef>
          </c:xVal>
          <c:yVal>
            <c:numRef>
              <c:f>'Shade COBB_At2000'!$G$16:$G$374</c:f>
              <c:numCache>
                <c:formatCode>0.00</c:formatCode>
                <c:ptCount val="359"/>
                <c:pt idx="0">
                  <c:v>0.23096600000000012</c:v>
                </c:pt>
                <c:pt idx="1">
                  <c:v>0.1987540000000001</c:v>
                </c:pt>
                <c:pt idx="2">
                  <c:v>0.1987540000000001</c:v>
                </c:pt>
                <c:pt idx="3">
                  <c:v>0.18264800000000003</c:v>
                </c:pt>
                <c:pt idx="4">
                  <c:v>0.16654200000000008</c:v>
                </c:pt>
                <c:pt idx="5">
                  <c:v>0.16654200000000008</c:v>
                </c:pt>
                <c:pt idx="6">
                  <c:v>0.15043600000000001</c:v>
                </c:pt>
                <c:pt idx="7">
                  <c:v>0.15043600000000001</c:v>
                </c:pt>
                <c:pt idx="8">
                  <c:v>0.13433000000000006</c:v>
                </c:pt>
                <c:pt idx="9">
                  <c:v>0.15043600000000001</c:v>
                </c:pt>
                <c:pt idx="10">
                  <c:v>0.15043600000000001</c:v>
                </c:pt>
                <c:pt idx="11">
                  <c:v>0.15043600000000001</c:v>
                </c:pt>
                <c:pt idx="12">
                  <c:v>0.2792840000000002</c:v>
                </c:pt>
                <c:pt idx="13">
                  <c:v>0.15043600000000001</c:v>
                </c:pt>
                <c:pt idx="14">
                  <c:v>0.15043600000000001</c:v>
                </c:pt>
                <c:pt idx="15">
                  <c:v>0.15043600000000001</c:v>
                </c:pt>
                <c:pt idx="16">
                  <c:v>0.15043600000000001</c:v>
                </c:pt>
                <c:pt idx="17">
                  <c:v>0.18264800000000003</c:v>
                </c:pt>
                <c:pt idx="18">
                  <c:v>0.18264800000000003</c:v>
                </c:pt>
                <c:pt idx="19">
                  <c:v>0.18264800000000003</c:v>
                </c:pt>
                <c:pt idx="20">
                  <c:v>0.16654200000000008</c:v>
                </c:pt>
                <c:pt idx="21">
                  <c:v>0.16654200000000008</c:v>
                </c:pt>
                <c:pt idx="22">
                  <c:v>0.15043600000000001</c:v>
                </c:pt>
                <c:pt idx="23">
                  <c:v>0.15043600000000001</c:v>
                </c:pt>
                <c:pt idx="24">
                  <c:v>0.13433000000000006</c:v>
                </c:pt>
                <c:pt idx="25">
                  <c:v>0.15043600000000001</c:v>
                </c:pt>
                <c:pt idx="26">
                  <c:v>0.13433000000000006</c:v>
                </c:pt>
                <c:pt idx="27">
                  <c:v>0.16654200000000008</c:v>
                </c:pt>
                <c:pt idx="28">
                  <c:v>0.18264800000000003</c:v>
                </c:pt>
                <c:pt idx="29">
                  <c:v>0.16654200000000008</c:v>
                </c:pt>
                <c:pt idx="30">
                  <c:v>0.1987540000000001</c:v>
                </c:pt>
                <c:pt idx="31">
                  <c:v>0.16654200000000008</c:v>
                </c:pt>
                <c:pt idx="32">
                  <c:v>0.18264800000000003</c:v>
                </c:pt>
                <c:pt idx="33">
                  <c:v>0.16654200000000008</c:v>
                </c:pt>
                <c:pt idx="34">
                  <c:v>0.16654200000000008</c:v>
                </c:pt>
                <c:pt idx="35">
                  <c:v>0.16654200000000008</c:v>
                </c:pt>
                <c:pt idx="36">
                  <c:v>0.15043600000000001</c:v>
                </c:pt>
                <c:pt idx="37">
                  <c:v>0.15043600000000001</c:v>
                </c:pt>
                <c:pt idx="38">
                  <c:v>0.15043600000000001</c:v>
                </c:pt>
                <c:pt idx="39">
                  <c:v>0.13433000000000006</c:v>
                </c:pt>
                <c:pt idx="40">
                  <c:v>0.13433000000000006</c:v>
                </c:pt>
                <c:pt idx="41">
                  <c:v>0.15043600000000001</c:v>
                </c:pt>
                <c:pt idx="42">
                  <c:v>0.15043600000000001</c:v>
                </c:pt>
                <c:pt idx="43">
                  <c:v>0.13433000000000006</c:v>
                </c:pt>
                <c:pt idx="44">
                  <c:v>0.15043600000000001</c:v>
                </c:pt>
                <c:pt idx="45">
                  <c:v>0.13433000000000006</c:v>
                </c:pt>
                <c:pt idx="46">
                  <c:v>0.13433000000000006</c:v>
                </c:pt>
                <c:pt idx="47">
                  <c:v>0.15043600000000001</c:v>
                </c:pt>
                <c:pt idx="48">
                  <c:v>0.15043600000000001</c:v>
                </c:pt>
                <c:pt idx="49">
                  <c:v>0.13433000000000006</c:v>
                </c:pt>
                <c:pt idx="50">
                  <c:v>0.13433000000000006</c:v>
                </c:pt>
                <c:pt idx="51">
                  <c:v>0.13433000000000006</c:v>
                </c:pt>
                <c:pt idx="52">
                  <c:v>0.15043600000000001</c:v>
                </c:pt>
                <c:pt idx="53">
                  <c:v>0.15043600000000001</c:v>
                </c:pt>
                <c:pt idx="54">
                  <c:v>0.15043600000000001</c:v>
                </c:pt>
                <c:pt idx="55">
                  <c:v>0.13433000000000006</c:v>
                </c:pt>
                <c:pt idx="56">
                  <c:v>0.13433000000000006</c:v>
                </c:pt>
                <c:pt idx="57">
                  <c:v>0.13433000000000006</c:v>
                </c:pt>
                <c:pt idx="58">
                  <c:v>0.13433000000000006</c:v>
                </c:pt>
                <c:pt idx="59">
                  <c:v>0.13433000000000006</c:v>
                </c:pt>
                <c:pt idx="60">
                  <c:v>0.15043600000000001</c:v>
                </c:pt>
                <c:pt idx="61">
                  <c:v>0.13433000000000006</c:v>
                </c:pt>
                <c:pt idx="62">
                  <c:v>0.13433000000000006</c:v>
                </c:pt>
                <c:pt idx="63">
                  <c:v>0.15043600000000001</c:v>
                </c:pt>
                <c:pt idx="64">
                  <c:v>0.13433000000000006</c:v>
                </c:pt>
                <c:pt idx="65">
                  <c:v>0.13433000000000006</c:v>
                </c:pt>
                <c:pt idx="66">
                  <c:v>0.13433000000000006</c:v>
                </c:pt>
                <c:pt idx="67">
                  <c:v>0.13433000000000006</c:v>
                </c:pt>
                <c:pt idx="68">
                  <c:v>0.13433000000000006</c:v>
                </c:pt>
                <c:pt idx="69">
                  <c:v>0.15043600000000001</c:v>
                </c:pt>
                <c:pt idx="70">
                  <c:v>0.15043600000000001</c:v>
                </c:pt>
                <c:pt idx="71">
                  <c:v>0.18264800000000003</c:v>
                </c:pt>
                <c:pt idx="72">
                  <c:v>0.16654200000000008</c:v>
                </c:pt>
                <c:pt idx="73">
                  <c:v>0.1987540000000001</c:v>
                </c:pt>
                <c:pt idx="74">
                  <c:v>0.56919200000000025</c:v>
                </c:pt>
                <c:pt idx="75">
                  <c:v>3.2588939999999997</c:v>
                </c:pt>
                <c:pt idx="76">
                  <c:v>15.241758000000001</c:v>
                </c:pt>
                <c:pt idx="77">
                  <c:v>35.422575999999999</c:v>
                </c:pt>
                <c:pt idx="78">
                  <c:v>94.531596000000008</c:v>
                </c:pt>
                <c:pt idx="79">
                  <c:v>130.56071800000001</c:v>
                </c:pt>
                <c:pt idx="80">
                  <c:v>158.987808</c:v>
                </c:pt>
                <c:pt idx="81">
                  <c:v>174.61062800000002</c:v>
                </c:pt>
                <c:pt idx="82">
                  <c:v>179.12030800000002</c:v>
                </c:pt>
                <c:pt idx="83">
                  <c:v>174.44956800000003</c:v>
                </c:pt>
                <c:pt idx="84">
                  <c:v>163.35253399999999</c:v>
                </c:pt>
                <c:pt idx="85">
                  <c:v>148.969876</c:v>
                </c:pt>
                <c:pt idx="86">
                  <c:v>133.65307000000001</c:v>
                </c:pt>
                <c:pt idx="87">
                  <c:v>118.77112600000001</c:v>
                </c:pt>
                <c:pt idx="88">
                  <c:v>104.63005800000001</c:v>
                </c:pt>
                <c:pt idx="89">
                  <c:v>92.115696000000014</c:v>
                </c:pt>
                <c:pt idx="90">
                  <c:v>80.841496000000021</c:v>
                </c:pt>
                <c:pt idx="91">
                  <c:v>71.564440000000005</c:v>
                </c:pt>
                <c:pt idx="92">
                  <c:v>63.865772</c:v>
                </c:pt>
                <c:pt idx="93">
                  <c:v>58.019294000000002</c:v>
                </c:pt>
                <c:pt idx="94">
                  <c:v>51.963437999999996</c:v>
                </c:pt>
                <c:pt idx="95">
                  <c:v>44.909009999999995</c:v>
                </c:pt>
                <c:pt idx="96">
                  <c:v>40.576495999999999</c:v>
                </c:pt>
                <c:pt idx="97">
                  <c:v>36.872115999999998</c:v>
                </c:pt>
                <c:pt idx="98">
                  <c:v>33.634810000000002</c:v>
                </c:pt>
                <c:pt idx="99">
                  <c:v>33.699234000000004</c:v>
                </c:pt>
                <c:pt idx="100">
                  <c:v>31.347757999999999</c:v>
                </c:pt>
                <c:pt idx="101">
                  <c:v>29.302295999999998</c:v>
                </c:pt>
                <c:pt idx="102">
                  <c:v>27.369576000000002</c:v>
                </c:pt>
                <c:pt idx="103">
                  <c:v>25.646234</c:v>
                </c:pt>
                <c:pt idx="104">
                  <c:v>24.100058000000001</c:v>
                </c:pt>
                <c:pt idx="105">
                  <c:v>22.747154000000002</c:v>
                </c:pt>
                <c:pt idx="106">
                  <c:v>21.587522</c:v>
                </c:pt>
                <c:pt idx="107">
                  <c:v>20.443995999999999</c:v>
                </c:pt>
                <c:pt idx="108">
                  <c:v>19.542059999999999</c:v>
                </c:pt>
                <c:pt idx="109">
                  <c:v>18.543488</c:v>
                </c:pt>
                <c:pt idx="110">
                  <c:v>17.673764000000002</c:v>
                </c:pt>
                <c:pt idx="111">
                  <c:v>16.932887999999998</c:v>
                </c:pt>
                <c:pt idx="112">
                  <c:v>16.256436000000001</c:v>
                </c:pt>
                <c:pt idx="113">
                  <c:v>15.628302000000001</c:v>
                </c:pt>
                <c:pt idx="114">
                  <c:v>15.000168</c:v>
                </c:pt>
                <c:pt idx="115">
                  <c:v>14.420352000000001</c:v>
                </c:pt>
                <c:pt idx="116">
                  <c:v>13.888853999999998</c:v>
                </c:pt>
                <c:pt idx="117">
                  <c:v>13.389568000000001</c:v>
                </c:pt>
                <c:pt idx="118">
                  <c:v>12.938600000000001</c:v>
                </c:pt>
                <c:pt idx="119">
                  <c:v>12.471526000000001</c:v>
                </c:pt>
                <c:pt idx="120">
                  <c:v>12.117194</c:v>
                </c:pt>
                <c:pt idx="121">
                  <c:v>11.666226</c:v>
                </c:pt>
                <c:pt idx="122">
                  <c:v>11.263576</c:v>
                </c:pt>
                <c:pt idx="123">
                  <c:v>10.893138</c:v>
                </c:pt>
                <c:pt idx="124">
                  <c:v>10.635441999999999</c:v>
                </c:pt>
                <c:pt idx="125">
                  <c:v>10.184474</c:v>
                </c:pt>
                <c:pt idx="126">
                  <c:v>9.8623539999999998</c:v>
                </c:pt>
                <c:pt idx="127">
                  <c:v>9.475810000000001</c:v>
                </c:pt>
                <c:pt idx="128">
                  <c:v>9.2825380000000006</c:v>
                </c:pt>
                <c:pt idx="129">
                  <c:v>8.9926300000000001</c:v>
                </c:pt>
                <c:pt idx="130">
                  <c:v>8.7027219999999996</c:v>
                </c:pt>
                <c:pt idx="131">
                  <c:v>8.4450260000000004</c:v>
                </c:pt>
                <c:pt idx="132">
                  <c:v>8.203436</c:v>
                </c:pt>
                <c:pt idx="133">
                  <c:v>7.9779520000000002</c:v>
                </c:pt>
                <c:pt idx="134">
                  <c:v>7.8491040000000005</c:v>
                </c:pt>
                <c:pt idx="135">
                  <c:v>7.4947720000000011</c:v>
                </c:pt>
                <c:pt idx="136">
                  <c:v>7.3820300000000003</c:v>
                </c:pt>
                <c:pt idx="137">
                  <c:v>7.0921219999999998</c:v>
                </c:pt>
                <c:pt idx="138">
                  <c:v>6.9310619999999998</c:v>
                </c:pt>
                <c:pt idx="139">
                  <c:v>6.7216839999999998</c:v>
                </c:pt>
                <c:pt idx="140">
                  <c:v>6.5606240000000007</c:v>
                </c:pt>
                <c:pt idx="141">
                  <c:v>4.8856000000000002</c:v>
                </c:pt>
                <c:pt idx="142">
                  <c:v>4.788964</c:v>
                </c:pt>
                <c:pt idx="143">
                  <c:v>4.6601159999999995</c:v>
                </c:pt>
                <c:pt idx="144">
                  <c:v>4.5473739999999996</c:v>
                </c:pt>
                <c:pt idx="145">
                  <c:v>4.4346319999999997</c:v>
                </c:pt>
                <c:pt idx="146">
                  <c:v>4.3702080000000008</c:v>
                </c:pt>
                <c:pt idx="147">
                  <c:v>4.2896780000000003</c:v>
                </c:pt>
                <c:pt idx="148">
                  <c:v>4.1930420000000002</c:v>
                </c:pt>
                <c:pt idx="149">
                  <c:v>4.096406</c:v>
                </c:pt>
                <c:pt idx="150">
                  <c:v>4.0158760000000004</c:v>
                </c:pt>
                <c:pt idx="151">
                  <c:v>3.9514519999999997</c:v>
                </c:pt>
                <c:pt idx="152">
                  <c:v>3.8548160000000005</c:v>
                </c:pt>
                <c:pt idx="153">
                  <c:v>3.774286</c:v>
                </c:pt>
                <c:pt idx="154">
                  <c:v>3.7098620000000002</c:v>
                </c:pt>
                <c:pt idx="155">
                  <c:v>3.6615440000000001</c:v>
                </c:pt>
                <c:pt idx="156">
                  <c:v>3.5971200000000003</c:v>
                </c:pt>
                <c:pt idx="157">
                  <c:v>3.5326959999999996</c:v>
                </c:pt>
                <c:pt idx="158">
                  <c:v>3.4682719999999998</c:v>
                </c:pt>
                <c:pt idx="159">
                  <c:v>3.4199539999999997</c:v>
                </c:pt>
                <c:pt idx="160">
                  <c:v>3.3555299999999999</c:v>
                </c:pt>
                <c:pt idx="161">
                  <c:v>3.3072119999999998</c:v>
                </c:pt>
                <c:pt idx="162">
                  <c:v>3.2588939999999997</c:v>
                </c:pt>
                <c:pt idx="163">
                  <c:v>3.2105760000000001</c:v>
                </c:pt>
                <c:pt idx="164">
                  <c:v>3.1461519999999998</c:v>
                </c:pt>
                <c:pt idx="165">
                  <c:v>3.0817280000000005</c:v>
                </c:pt>
                <c:pt idx="166">
                  <c:v>3.0334099999999999</c:v>
                </c:pt>
                <c:pt idx="167">
                  <c:v>2.9689859999999997</c:v>
                </c:pt>
                <c:pt idx="168">
                  <c:v>2.9689859999999997</c:v>
                </c:pt>
                <c:pt idx="169">
                  <c:v>2.9045620000000003</c:v>
                </c:pt>
                <c:pt idx="170">
                  <c:v>2.8401380000000001</c:v>
                </c:pt>
                <c:pt idx="171">
                  <c:v>2.79182</c:v>
                </c:pt>
                <c:pt idx="172">
                  <c:v>2.7757139999999998</c:v>
                </c:pt>
                <c:pt idx="173">
                  <c:v>2.7435019999999999</c:v>
                </c:pt>
                <c:pt idx="174">
                  <c:v>2.6951839999999998</c:v>
                </c:pt>
                <c:pt idx="175">
                  <c:v>2.6790780000000001</c:v>
                </c:pt>
                <c:pt idx="176">
                  <c:v>2.6629719999999999</c:v>
                </c:pt>
                <c:pt idx="177">
                  <c:v>2.5824419999999999</c:v>
                </c:pt>
                <c:pt idx="178">
                  <c:v>2.5824419999999999</c:v>
                </c:pt>
                <c:pt idx="179">
                  <c:v>2.5180179999999996</c:v>
                </c:pt>
                <c:pt idx="180">
                  <c:v>2.5019119999999999</c:v>
                </c:pt>
                <c:pt idx="181">
                  <c:v>2.4535940000000003</c:v>
                </c:pt>
                <c:pt idx="182">
                  <c:v>2.4374880000000001</c:v>
                </c:pt>
                <c:pt idx="183">
                  <c:v>2.38917</c:v>
                </c:pt>
                <c:pt idx="184">
                  <c:v>2.3730640000000003</c:v>
                </c:pt>
                <c:pt idx="185">
                  <c:v>2.3408519999999999</c:v>
                </c:pt>
                <c:pt idx="186">
                  <c:v>2.2925339999999998</c:v>
                </c:pt>
                <c:pt idx="187">
                  <c:v>2.2925339999999998</c:v>
                </c:pt>
                <c:pt idx="188">
                  <c:v>2.2603220000000004</c:v>
                </c:pt>
                <c:pt idx="189">
                  <c:v>2.2442159999999998</c:v>
                </c:pt>
                <c:pt idx="190">
                  <c:v>2.2120039999999999</c:v>
                </c:pt>
                <c:pt idx="191">
                  <c:v>2.179792</c:v>
                </c:pt>
                <c:pt idx="192">
                  <c:v>2.1636860000000002</c:v>
                </c:pt>
                <c:pt idx="193">
                  <c:v>2.1475799999999996</c:v>
                </c:pt>
                <c:pt idx="194">
                  <c:v>2.1153680000000001</c:v>
                </c:pt>
                <c:pt idx="195">
                  <c:v>2.0831560000000002</c:v>
                </c:pt>
                <c:pt idx="196">
                  <c:v>2.0831560000000002</c:v>
                </c:pt>
                <c:pt idx="197">
                  <c:v>2.099262</c:v>
                </c:pt>
                <c:pt idx="198">
                  <c:v>2.0509439999999999</c:v>
                </c:pt>
                <c:pt idx="199">
                  <c:v>2.0026260000000002</c:v>
                </c:pt>
                <c:pt idx="200">
                  <c:v>2.0348379999999997</c:v>
                </c:pt>
                <c:pt idx="201">
                  <c:v>1.9704139999999999</c:v>
                </c:pt>
                <c:pt idx="202">
                  <c:v>1.9543079999999997</c:v>
                </c:pt>
                <c:pt idx="203">
                  <c:v>1.9220959999999998</c:v>
                </c:pt>
                <c:pt idx="204">
                  <c:v>1.9059900000000001</c:v>
                </c:pt>
                <c:pt idx="205">
                  <c:v>1.8898840000000003</c:v>
                </c:pt>
                <c:pt idx="206">
                  <c:v>1.8737779999999997</c:v>
                </c:pt>
                <c:pt idx="207">
                  <c:v>1.857672</c:v>
                </c:pt>
                <c:pt idx="208">
                  <c:v>1.857672</c:v>
                </c:pt>
                <c:pt idx="209">
                  <c:v>1.8254600000000001</c:v>
                </c:pt>
                <c:pt idx="210">
                  <c:v>1.8737779999999997</c:v>
                </c:pt>
                <c:pt idx="211">
                  <c:v>1.7932480000000002</c:v>
                </c:pt>
                <c:pt idx="212">
                  <c:v>1.7771419999999996</c:v>
                </c:pt>
                <c:pt idx="213">
                  <c:v>1.7610359999999998</c:v>
                </c:pt>
                <c:pt idx="214">
                  <c:v>1.7449300000000001</c:v>
                </c:pt>
                <c:pt idx="215">
                  <c:v>1.7449300000000001</c:v>
                </c:pt>
                <c:pt idx="216">
                  <c:v>1.7127179999999997</c:v>
                </c:pt>
                <c:pt idx="217">
                  <c:v>1.696612</c:v>
                </c:pt>
                <c:pt idx="218">
                  <c:v>1.696612</c:v>
                </c:pt>
                <c:pt idx="219">
                  <c:v>1.6805060000000003</c:v>
                </c:pt>
                <c:pt idx="220">
                  <c:v>1.6482939999999999</c:v>
                </c:pt>
                <c:pt idx="221">
                  <c:v>1.6321880000000002</c:v>
                </c:pt>
                <c:pt idx="222">
                  <c:v>1.6321880000000002</c:v>
                </c:pt>
                <c:pt idx="223">
                  <c:v>1.616082</c:v>
                </c:pt>
                <c:pt idx="224">
                  <c:v>1.5999759999999998</c:v>
                </c:pt>
                <c:pt idx="225">
                  <c:v>1.5999759999999998</c:v>
                </c:pt>
                <c:pt idx="226">
                  <c:v>1.5677639999999999</c:v>
                </c:pt>
                <c:pt idx="227">
                  <c:v>1.5516580000000002</c:v>
                </c:pt>
                <c:pt idx="228">
                  <c:v>1.5516580000000002</c:v>
                </c:pt>
                <c:pt idx="229">
                  <c:v>1.5516580000000002</c:v>
                </c:pt>
                <c:pt idx="230">
                  <c:v>1.5194459999999999</c:v>
                </c:pt>
                <c:pt idx="231">
                  <c:v>1.5194459999999999</c:v>
                </c:pt>
                <c:pt idx="232">
                  <c:v>1.5194459999999999</c:v>
                </c:pt>
                <c:pt idx="233">
                  <c:v>1.5194459999999999</c:v>
                </c:pt>
                <c:pt idx="234">
                  <c:v>1.5033400000000001</c:v>
                </c:pt>
                <c:pt idx="235">
                  <c:v>1.4872339999999999</c:v>
                </c:pt>
                <c:pt idx="236">
                  <c:v>1.4872339999999999</c:v>
                </c:pt>
                <c:pt idx="237">
                  <c:v>1.455022</c:v>
                </c:pt>
                <c:pt idx="238">
                  <c:v>1.4389159999999999</c:v>
                </c:pt>
                <c:pt idx="239">
                  <c:v>1.4389159999999999</c:v>
                </c:pt>
                <c:pt idx="240">
                  <c:v>1.4228100000000001</c:v>
                </c:pt>
                <c:pt idx="241">
                  <c:v>1.406704</c:v>
                </c:pt>
                <c:pt idx="242">
                  <c:v>1.4228100000000001</c:v>
                </c:pt>
                <c:pt idx="243">
                  <c:v>1.4228100000000001</c:v>
                </c:pt>
                <c:pt idx="244">
                  <c:v>1.406704</c:v>
                </c:pt>
                <c:pt idx="245">
                  <c:v>1.3905979999999998</c:v>
                </c:pt>
                <c:pt idx="246">
                  <c:v>1.406704</c:v>
                </c:pt>
                <c:pt idx="247">
                  <c:v>1.3905979999999998</c:v>
                </c:pt>
                <c:pt idx="248">
                  <c:v>1.374492</c:v>
                </c:pt>
                <c:pt idx="249">
                  <c:v>1.374492</c:v>
                </c:pt>
                <c:pt idx="250">
                  <c:v>1.3583859999999999</c:v>
                </c:pt>
                <c:pt idx="251">
                  <c:v>1.3905979999999998</c:v>
                </c:pt>
                <c:pt idx="252">
                  <c:v>1.374492</c:v>
                </c:pt>
                <c:pt idx="253">
                  <c:v>1.3583859999999999</c:v>
                </c:pt>
                <c:pt idx="254">
                  <c:v>1.3422799999999997</c:v>
                </c:pt>
                <c:pt idx="255">
                  <c:v>1.3583859999999999</c:v>
                </c:pt>
                <c:pt idx="256">
                  <c:v>1.3583859999999999</c:v>
                </c:pt>
                <c:pt idx="257">
                  <c:v>1.3583859999999999</c:v>
                </c:pt>
                <c:pt idx="258">
                  <c:v>1.3422799999999997</c:v>
                </c:pt>
                <c:pt idx="259">
                  <c:v>1.2939620000000001</c:v>
                </c:pt>
                <c:pt idx="260">
                  <c:v>1.3100680000000002</c:v>
                </c:pt>
                <c:pt idx="261">
                  <c:v>1.3583859999999999</c:v>
                </c:pt>
                <c:pt idx="262">
                  <c:v>1.2617500000000001</c:v>
                </c:pt>
                <c:pt idx="263">
                  <c:v>1.2939620000000001</c:v>
                </c:pt>
                <c:pt idx="264">
                  <c:v>1.2617500000000001</c:v>
                </c:pt>
                <c:pt idx="265">
                  <c:v>1.2778559999999999</c:v>
                </c:pt>
                <c:pt idx="266">
                  <c:v>1.245644</c:v>
                </c:pt>
                <c:pt idx="267">
                  <c:v>1.2295380000000002</c:v>
                </c:pt>
                <c:pt idx="268">
                  <c:v>1.2134320000000001</c:v>
                </c:pt>
                <c:pt idx="269">
                  <c:v>1.2134320000000001</c:v>
                </c:pt>
                <c:pt idx="270">
                  <c:v>1.2134320000000001</c:v>
                </c:pt>
                <c:pt idx="271">
                  <c:v>1.2295380000000002</c:v>
                </c:pt>
                <c:pt idx="272">
                  <c:v>1.2134320000000001</c:v>
                </c:pt>
                <c:pt idx="273">
                  <c:v>1.1812200000000002</c:v>
                </c:pt>
                <c:pt idx="274">
                  <c:v>1.2134320000000001</c:v>
                </c:pt>
                <c:pt idx="275">
                  <c:v>1.1812200000000002</c:v>
                </c:pt>
                <c:pt idx="276">
                  <c:v>1.1651140000000004</c:v>
                </c:pt>
                <c:pt idx="277">
                  <c:v>1.1973259999999999</c:v>
                </c:pt>
                <c:pt idx="278">
                  <c:v>1.1973259999999999</c:v>
                </c:pt>
                <c:pt idx="279">
                  <c:v>1.1490080000000003</c:v>
                </c:pt>
                <c:pt idx="280">
                  <c:v>1.1490080000000003</c:v>
                </c:pt>
                <c:pt idx="281">
                  <c:v>1.1167959999999999</c:v>
                </c:pt>
                <c:pt idx="282">
                  <c:v>1.1167959999999999</c:v>
                </c:pt>
                <c:pt idx="283">
                  <c:v>1.1006900000000002</c:v>
                </c:pt>
                <c:pt idx="284">
                  <c:v>1.1167959999999999</c:v>
                </c:pt>
                <c:pt idx="285">
                  <c:v>1.1006900000000002</c:v>
                </c:pt>
                <c:pt idx="286">
                  <c:v>1.0684779999999998</c:v>
                </c:pt>
                <c:pt idx="287">
                  <c:v>1.0684779999999998</c:v>
                </c:pt>
                <c:pt idx="288">
                  <c:v>1.084584</c:v>
                </c:pt>
                <c:pt idx="289">
                  <c:v>1.1167959999999999</c:v>
                </c:pt>
                <c:pt idx="290">
                  <c:v>1.0684779999999998</c:v>
                </c:pt>
                <c:pt idx="291">
                  <c:v>1.0523720000000001</c:v>
                </c:pt>
                <c:pt idx="292">
                  <c:v>1.0684779999999998</c:v>
                </c:pt>
                <c:pt idx="293">
                  <c:v>1.0523720000000001</c:v>
                </c:pt>
                <c:pt idx="294">
                  <c:v>1.0201600000000002</c:v>
                </c:pt>
                <c:pt idx="295">
                  <c:v>1.0362660000000004</c:v>
                </c:pt>
                <c:pt idx="296">
                  <c:v>1.0201600000000002</c:v>
                </c:pt>
                <c:pt idx="297">
                  <c:v>1.0362660000000004</c:v>
                </c:pt>
                <c:pt idx="298">
                  <c:v>1.0201600000000002</c:v>
                </c:pt>
                <c:pt idx="299">
                  <c:v>1.0201600000000002</c:v>
                </c:pt>
                <c:pt idx="300">
                  <c:v>0.98794800000000016</c:v>
                </c:pt>
                <c:pt idx="301">
                  <c:v>0.98794800000000016</c:v>
                </c:pt>
                <c:pt idx="302">
                  <c:v>0.98794800000000016</c:v>
                </c:pt>
                <c:pt idx="303">
                  <c:v>0.98794800000000016</c:v>
                </c:pt>
                <c:pt idx="304">
                  <c:v>0.98794800000000016</c:v>
                </c:pt>
                <c:pt idx="305">
                  <c:v>0.97184199999999998</c:v>
                </c:pt>
                <c:pt idx="306">
                  <c:v>1.0201600000000002</c:v>
                </c:pt>
                <c:pt idx="307">
                  <c:v>0.98794800000000016</c:v>
                </c:pt>
                <c:pt idx="308">
                  <c:v>0.95573600000000003</c:v>
                </c:pt>
                <c:pt idx="309">
                  <c:v>0.97184199999999998</c:v>
                </c:pt>
                <c:pt idx="310">
                  <c:v>0.97184199999999998</c:v>
                </c:pt>
                <c:pt idx="311">
                  <c:v>0.95573600000000003</c:v>
                </c:pt>
                <c:pt idx="312">
                  <c:v>0.93963000000000008</c:v>
                </c:pt>
                <c:pt idx="313">
                  <c:v>0.95573600000000003</c:v>
                </c:pt>
                <c:pt idx="314">
                  <c:v>0.9235239999999999</c:v>
                </c:pt>
                <c:pt idx="315">
                  <c:v>0.93963000000000008</c:v>
                </c:pt>
                <c:pt idx="316">
                  <c:v>0.93963000000000008</c:v>
                </c:pt>
                <c:pt idx="317">
                  <c:v>0.9235239999999999</c:v>
                </c:pt>
                <c:pt idx="318">
                  <c:v>0.9235239999999999</c:v>
                </c:pt>
                <c:pt idx="319">
                  <c:v>0.97184199999999998</c:v>
                </c:pt>
                <c:pt idx="320">
                  <c:v>0.90741800000000017</c:v>
                </c:pt>
                <c:pt idx="321">
                  <c:v>0.90741800000000017</c:v>
                </c:pt>
                <c:pt idx="322">
                  <c:v>0.90741800000000017</c:v>
                </c:pt>
                <c:pt idx="323">
                  <c:v>0.90741800000000017</c:v>
                </c:pt>
                <c:pt idx="324">
                  <c:v>0.90741800000000017</c:v>
                </c:pt>
                <c:pt idx="325">
                  <c:v>0.90741800000000017</c:v>
                </c:pt>
                <c:pt idx="326">
                  <c:v>0.93963000000000008</c:v>
                </c:pt>
                <c:pt idx="327">
                  <c:v>0.87520600000000004</c:v>
                </c:pt>
                <c:pt idx="328">
                  <c:v>0.89131200000000022</c:v>
                </c:pt>
                <c:pt idx="329">
                  <c:v>0.87520600000000004</c:v>
                </c:pt>
                <c:pt idx="330">
                  <c:v>0.87520600000000004</c:v>
                </c:pt>
                <c:pt idx="331">
                  <c:v>0.85910000000000009</c:v>
                </c:pt>
                <c:pt idx="332">
                  <c:v>0.85910000000000009</c:v>
                </c:pt>
                <c:pt idx="333">
                  <c:v>0.85910000000000009</c:v>
                </c:pt>
                <c:pt idx="334">
                  <c:v>0.87520600000000004</c:v>
                </c:pt>
                <c:pt idx="335">
                  <c:v>0.84299400000000013</c:v>
                </c:pt>
                <c:pt idx="336">
                  <c:v>0.87520600000000004</c:v>
                </c:pt>
                <c:pt idx="337">
                  <c:v>0.85910000000000009</c:v>
                </c:pt>
                <c:pt idx="338">
                  <c:v>0.84299400000000013</c:v>
                </c:pt>
                <c:pt idx="339">
                  <c:v>0.84299400000000013</c:v>
                </c:pt>
                <c:pt idx="340">
                  <c:v>0.85910000000000009</c:v>
                </c:pt>
                <c:pt idx="341">
                  <c:v>0.85910000000000009</c:v>
                </c:pt>
                <c:pt idx="342">
                  <c:v>0.82688799999999996</c:v>
                </c:pt>
                <c:pt idx="343">
                  <c:v>0.84299400000000013</c:v>
                </c:pt>
                <c:pt idx="344">
                  <c:v>0.82688799999999996</c:v>
                </c:pt>
                <c:pt idx="345">
                  <c:v>0.84299400000000013</c:v>
                </c:pt>
                <c:pt idx="346">
                  <c:v>0.84299400000000013</c:v>
                </c:pt>
                <c:pt idx="347">
                  <c:v>0.84299400000000013</c:v>
                </c:pt>
                <c:pt idx="348">
                  <c:v>0.85910000000000009</c:v>
                </c:pt>
                <c:pt idx="349">
                  <c:v>0.81078200000000022</c:v>
                </c:pt>
                <c:pt idx="350">
                  <c:v>0.82688799999999996</c:v>
                </c:pt>
                <c:pt idx="351">
                  <c:v>0.84299400000000013</c:v>
                </c:pt>
                <c:pt idx="352">
                  <c:v>0.87520600000000004</c:v>
                </c:pt>
                <c:pt idx="353">
                  <c:v>0.82688799999999996</c:v>
                </c:pt>
                <c:pt idx="354">
                  <c:v>0.84299400000000013</c:v>
                </c:pt>
                <c:pt idx="355">
                  <c:v>0.87520600000000004</c:v>
                </c:pt>
                <c:pt idx="356">
                  <c:v>0.81078200000000022</c:v>
                </c:pt>
                <c:pt idx="357">
                  <c:v>0.85910000000000009</c:v>
                </c:pt>
                <c:pt idx="358">
                  <c:v>0.89131200000000022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3-B94F-AFD2-E11D7AF6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22224"/>
        <c:axId val="515716320"/>
      </c:scatterChart>
      <c:valAx>
        <c:axId val="515722224"/>
        <c:scaling>
          <c:orientation val="minMax"/>
          <c:max val="0.67000000000000015"/>
          <c:min val="0.56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320"/>
        <c:crosses val="autoZero"/>
        <c:crossBetween val="midCat"/>
      </c:valAx>
      <c:valAx>
        <c:axId val="515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</a:t>
            </a:r>
            <a:r>
              <a:rPr lang="en-US" baseline="0"/>
              <a:t> #2 SHADE (AK2)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3333333333329E-2"/>
          <c:y val="0.13004629629629633"/>
          <c:w val="0.8495000000000000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'Shade SAND_At2000'!$B$16:$B$616</c:f>
              <c:numCache>
                <c:formatCode>h:mm:ss</c:formatCode>
                <c:ptCount val="601"/>
                <c:pt idx="0">
                  <c:v>0.60416666666666663</c:v>
                </c:pt>
                <c:pt idx="1">
                  <c:v>0.60451388888888891</c:v>
                </c:pt>
                <c:pt idx="2">
                  <c:v>0.60486111111111118</c:v>
                </c:pt>
                <c:pt idx="3">
                  <c:v>0.60520833333333335</c:v>
                </c:pt>
                <c:pt idx="4">
                  <c:v>0.60555555555555551</c:v>
                </c:pt>
                <c:pt idx="5">
                  <c:v>0.60590277777777779</c:v>
                </c:pt>
                <c:pt idx="6">
                  <c:v>0.60625000000000007</c:v>
                </c:pt>
                <c:pt idx="7">
                  <c:v>0.60659722222222223</c:v>
                </c:pt>
                <c:pt idx="8">
                  <c:v>0.6069444444444444</c:v>
                </c:pt>
                <c:pt idx="9">
                  <c:v>0.60729166666666667</c:v>
                </c:pt>
                <c:pt idx="10">
                  <c:v>0.60763888888888895</c:v>
                </c:pt>
                <c:pt idx="11">
                  <c:v>0.60798611111111112</c:v>
                </c:pt>
                <c:pt idx="12">
                  <c:v>0.60833333333333328</c:v>
                </c:pt>
                <c:pt idx="13">
                  <c:v>0.60868055555555556</c:v>
                </c:pt>
                <c:pt idx="14">
                  <c:v>0.60902777777777783</c:v>
                </c:pt>
                <c:pt idx="15">
                  <c:v>0.609375</c:v>
                </c:pt>
                <c:pt idx="16">
                  <c:v>0.60972222222222217</c:v>
                </c:pt>
                <c:pt idx="17">
                  <c:v>0.61006944444444444</c:v>
                </c:pt>
                <c:pt idx="18">
                  <c:v>0.61041666666666672</c:v>
                </c:pt>
                <c:pt idx="19">
                  <c:v>0.61076388888888888</c:v>
                </c:pt>
                <c:pt idx="20">
                  <c:v>0.61111111111111105</c:v>
                </c:pt>
                <c:pt idx="21">
                  <c:v>0.61145833333333333</c:v>
                </c:pt>
                <c:pt idx="22">
                  <c:v>0.6118055555555556</c:v>
                </c:pt>
                <c:pt idx="23">
                  <c:v>0.61215277777777777</c:v>
                </c:pt>
                <c:pt idx="24">
                  <c:v>0.61249999999999993</c:v>
                </c:pt>
                <c:pt idx="25">
                  <c:v>0.61284722222222221</c:v>
                </c:pt>
                <c:pt idx="26">
                  <c:v>0.61319444444444449</c:v>
                </c:pt>
                <c:pt idx="27">
                  <c:v>0.61354166666666665</c:v>
                </c:pt>
                <c:pt idx="28">
                  <c:v>0.61388888888888882</c:v>
                </c:pt>
                <c:pt idx="29">
                  <c:v>0.61423611111111109</c:v>
                </c:pt>
                <c:pt idx="30">
                  <c:v>0.61458333333333337</c:v>
                </c:pt>
                <c:pt idx="31">
                  <c:v>0.61493055555555554</c:v>
                </c:pt>
                <c:pt idx="32">
                  <c:v>0.61527777777777781</c:v>
                </c:pt>
                <c:pt idx="33">
                  <c:v>0.61562499999999998</c:v>
                </c:pt>
                <c:pt idx="34">
                  <c:v>0.61597222222222225</c:v>
                </c:pt>
                <c:pt idx="35">
                  <c:v>0.61631944444444442</c:v>
                </c:pt>
                <c:pt idx="36">
                  <c:v>0.6166666666666667</c:v>
                </c:pt>
                <c:pt idx="37">
                  <c:v>0.61701388888888886</c:v>
                </c:pt>
                <c:pt idx="38">
                  <c:v>0.61736111111111114</c:v>
                </c:pt>
                <c:pt idx="39">
                  <c:v>0.6177083333333333</c:v>
                </c:pt>
                <c:pt idx="40">
                  <c:v>0.61805555555555558</c:v>
                </c:pt>
                <c:pt idx="41">
                  <c:v>0.61840277777777775</c:v>
                </c:pt>
                <c:pt idx="42">
                  <c:v>0.61875000000000002</c:v>
                </c:pt>
                <c:pt idx="43">
                  <c:v>0.61909722222222219</c:v>
                </c:pt>
                <c:pt idx="44">
                  <c:v>0.61944444444444446</c:v>
                </c:pt>
                <c:pt idx="45">
                  <c:v>0.61979166666666663</c:v>
                </c:pt>
                <c:pt idx="46">
                  <c:v>0.62013888888888891</c:v>
                </c:pt>
                <c:pt idx="47">
                  <c:v>0.62048611111111118</c:v>
                </c:pt>
                <c:pt idx="48">
                  <c:v>0.62083333333333335</c:v>
                </c:pt>
                <c:pt idx="49">
                  <c:v>0.62118055555555551</c:v>
                </c:pt>
                <c:pt idx="50">
                  <c:v>0.62152777777777779</c:v>
                </c:pt>
                <c:pt idx="51">
                  <c:v>0.62187500000000007</c:v>
                </c:pt>
                <c:pt idx="52">
                  <c:v>0.62222222222222223</c:v>
                </c:pt>
                <c:pt idx="53">
                  <c:v>0.6225694444444444</c:v>
                </c:pt>
                <c:pt idx="54">
                  <c:v>0.62291666666666667</c:v>
                </c:pt>
                <c:pt idx="55">
                  <c:v>0.62326388888888895</c:v>
                </c:pt>
                <c:pt idx="56">
                  <c:v>0.62361111111111112</c:v>
                </c:pt>
                <c:pt idx="57">
                  <c:v>0.62395833333333328</c:v>
                </c:pt>
                <c:pt idx="58">
                  <c:v>0.62430555555555556</c:v>
                </c:pt>
                <c:pt idx="59">
                  <c:v>0.62465277777777783</c:v>
                </c:pt>
                <c:pt idx="60">
                  <c:v>0.625</c:v>
                </c:pt>
                <c:pt idx="61">
                  <c:v>0.62534722222222217</c:v>
                </c:pt>
                <c:pt idx="62">
                  <c:v>0.62569444444444444</c:v>
                </c:pt>
                <c:pt idx="63">
                  <c:v>0.62604166666666672</c:v>
                </c:pt>
                <c:pt idx="64">
                  <c:v>0.62638888888888888</c:v>
                </c:pt>
                <c:pt idx="65">
                  <c:v>0.62673611111111105</c:v>
                </c:pt>
                <c:pt idx="66">
                  <c:v>0.62708333333333333</c:v>
                </c:pt>
                <c:pt idx="67">
                  <c:v>0.6274305555555556</c:v>
                </c:pt>
                <c:pt idx="68">
                  <c:v>0.62777777777777777</c:v>
                </c:pt>
                <c:pt idx="69">
                  <c:v>0.62812499999999993</c:v>
                </c:pt>
                <c:pt idx="70">
                  <c:v>0.62847222222222221</c:v>
                </c:pt>
                <c:pt idx="71">
                  <c:v>0.62881944444444449</c:v>
                </c:pt>
                <c:pt idx="72">
                  <c:v>0.62916666666666665</c:v>
                </c:pt>
                <c:pt idx="73">
                  <c:v>0.62951388888888882</c:v>
                </c:pt>
                <c:pt idx="74">
                  <c:v>0.62986111111111109</c:v>
                </c:pt>
                <c:pt idx="75">
                  <c:v>0.63020833333333337</c:v>
                </c:pt>
                <c:pt idx="76">
                  <c:v>0.63055555555555554</c:v>
                </c:pt>
                <c:pt idx="77">
                  <c:v>0.63090277777777781</c:v>
                </c:pt>
                <c:pt idx="78">
                  <c:v>0.63124999999999998</c:v>
                </c:pt>
                <c:pt idx="79">
                  <c:v>0.63159722222222225</c:v>
                </c:pt>
                <c:pt idx="80">
                  <c:v>0.63194444444444442</c:v>
                </c:pt>
                <c:pt idx="81">
                  <c:v>0.6322916666666667</c:v>
                </c:pt>
                <c:pt idx="82">
                  <c:v>0.63263888888888886</c:v>
                </c:pt>
                <c:pt idx="83">
                  <c:v>0.63298611111111114</c:v>
                </c:pt>
                <c:pt idx="84">
                  <c:v>0.6333333333333333</c:v>
                </c:pt>
                <c:pt idx="85">
                  <c:v>0.63368055555555558</c:v>
                </c:pt>
                <c:pt idx="86">
                  <c:v>0.63402777777777775</c:v>
                </c:pt>
                <c:pt idx="87">
                  <c:v>0.63437500000000002</c:v>
                </c:pt>
                <c:pt idx="88">
                  <c:v>0.63472222222222219</c:v>
                </c:pt>
                <c:pt idx="89">
                  <c:v>0.63506944444444446</c:v>
                </c:pt>
                <c:pt idx="90">
                  <c:v>0.63541666666666663</c:v>
                </c:pt>
                <c:pt idx="91">
                  <c:v>0.63576388888888891</c:v>
                </c:pt>
                <c:pt idx="92">
                  <c:v>0.63611111111111118</c:v>
                </c:pt>
                <c:pt idx="93">
                  <c:v>0.63645833333333335</c:v>
                </c:pt>
                <c:pt idx="94">
                  <c:v>0.63680555555555551</c:v>
                </c:pt>
                <c:pt idx="95">
                  <c:v>0.63715277777777779</c:v>
                </c:pt>
                <c:pt idx="96">
                  <c:v>0.63750000000000007</c:v>
                </c:pt>
                <c:pt idx="97">
                  <c:v>0.63784722222222223</c:v>
                </c:pt>
                <c:pt idx="98">
                  <c:v>0.6381944444444444</c:v>
                </c:pt>
                <c:pt idx="99">
                  <c:v>0.63854166666666667</c:v>
                </c:pt>
                <c:pt idx="100">
                  <c:v>0.63888888888888895</c:v>
                </c:pt>
                <c:pt idx="101">
                  <c:v>0.63923611111111112</c:v>
                </c:pt>
                <c:pt idx="102">
                  <c:v>0.63958333333333328</c:v>
                </c:pt>
                <c:pt idx="103">
                  <c:v>0.63993055555555556</c:v>
                </c:pt>
                <c:pt idx="104">
                  <c:v>0.64027777777777783</c:v>
                </c:pt>
                <c:pt idx="105">
                  <c:v>0.640625</c:v>
                </c:pt>
                <c:pt idx="106">
                  <c:v>0.64097222222222217</c:v>
                </c:pt>
                <c:pt idx="107">
                  <c:v>0.64131944444444444</c:v>
                </c:pt>
                <c:pt idx="108">
                  <c:v>0.64166666666666672</c:v>
                </c:pt>
                <c:pt idx="109">
                  <c:v>0.64201388888888888</c:v>
                </c:pt>
                <c:pt idx="110">
                  <c:v>0.64236111111111105</c:v>
                </c:pt>
                <c:pt idx="111">
                  <c:v>0.64270833333333333</c:v>
                </c:pt>
                <c:pt idx="112">
                  <c:v>0.6430555555555556</c:v>
                </c:pt>
                <c:pt idx="113">
                  <c:v>0.64340277777777777</c:v>
                </c:pt>
                <c:pt idx="114">
                  <c:v>0.64374999999999993</c:v>
                </c:pt>
                <c:pt idx="115">
                  <c:v>0.64409722222222221</c:v>
                </c:pt>
                <c:pt idx="116">
                  <c:v>0.64444444444444449</c:v>
                </c:pt>
                <c:pt idx="117">
                  <c:v>0.64479166666666665</c:v>
                </c:pt>
                <c:pt idx="118">
                  <c:v>0.64513888888888882</c:v>
                </c:pt>
                <c:pt idx="119">
                  <c:v>0.64548611111111109</c:v>
                </c:pt>
                <c:pt idx="120">
                  <c:v>0.64583333333333337</c:v>
                </c:pt>
                <c:pt idx="121">
                  <c:v>0.64618055555555554</c:v>
                </c:pt>
                <c:pt idx="122">
                  <c:v>0.64652777777777781</c:v>
                </c:pt>
                <c:pt idx="123">
                  <c:v>0.64687499999999998</c:v>
                </c:pt>
                <c:pt idx="124">
                  <c:v>0.64722222222222225</c:v>
                </c:pt>
                <c:pt idx="125">
                  <c:v>0.64756944444444442</c:v>
                </c:pt>
                <c:pt idx="126">
                  <c:v>0.6479166666666667</c:v>
                </c:pt>
                <c:pt idx="127">
                  <c:v>0.64826388888888886</c:v>
                </c:pt>
                <c:pt idx="128">
                  <c:v>0.64861111111111114</c:v>
                </c:pt>
                <c:pt idx="129">
                  <c:v>0.6489583333333333</c:v>
                </c:pt>
                <c:pt idx="130">
                  <c:v>0.64930555555555558</c:v>
                </c:pt>
                <c:pt idx="131">
                  <c:v>0.64965277777777775</c:v>
                </c:pt>
                <c:pt idx="132">
                  <c:v>0.65</c:v>
                </c:pt>
                <c:pt idx="133">
                  <c:v>0.65034722222222219</c:v>
                </c:pt>
                <c:pt idx="134">
                  <c:v>0.65069444444444446</c:v>
                </c:pt>
                <c:pt idx="135">
                  <c:v>0.65104166666666663</c:v>
                </c:pt>
                <c:pt idx="136">
                  <c:v>0.65138888888888891</c:v>
                </c:pt>
                <c:pt idx="137">
                  <c:v>0.65173611111111118</c:v>
                </c:pt>
                <c:pt idx="138">
                  <c:v>0.65208333333333335</c:v>
                </c:pt>
                <c:pt idx="139">
                  <c:v>0.65243055555555551</c:v>
                </c:pt>
                <c:pt idx="140">
                  <c:v>0.65277777777777779</c:v>
                </c:pt>
                <c:pt idx="141">
                  <c:v>0.65312500000000007</c:v>
                </c:pt>
                <c:pt idx="142">
                  <c:v>0.65347222222222223</c:v>
                </c:pt>
                <c:pt idx="143">
                  <c:v>0.6538194444444444</c:v>
                </c:pt>
                <c:pt idx="144">
                  <c:v>0.65416666666666667</c:v>
                </c:pt>
                <c:pt idx="145">
                  <c:v>0.65451388888888895</c:v>
                </c:pt>
                <c:pt idx="146">
                  <c:v>0.65486111111111112</c:v>
                </c:pt>
                <c:pt idx="147">
                  <c:v>0.65520833333333328</c:v>
                </c:pt>
                <c:pt idx="148">
                  <c:v>0.65555555555555556</c:v>
                </c:pt>
                <c:pt idx="149">
                  <c:v>0.65590277777777783</c:v>
                </c:pt>
                <c:pt idx="150">
                  <c:v>0.65625</c:v>
                </c:pt>
                <c:pt idx="151">
                  <c:v>0.65659722222222217</c:v>
                </c:pt>
                <c:pt idx="152">
                  <c:v>0.65694444444444444</c:v>
                </c:pt>
                <c:pt idx="153">
                  <c:v>0.65729166666666672</c:v>
                </c:pt>
                <c:pt idx="154">
                  <c:v>0.65763888888888888</c:v>
                </c:pt>
                <c:pt idx="155">
                  <c:v>0.65798611111111105</c:v>
                </c:pt>
                <c:pt idx="156">
                  <c:v>0.65833333333333333</c:v>
                </c:pt>
                <c:pt idx="157">
                  <c:v>0.6586805555555556</c:v>
                </c:pt>
                <c:pt idx="158">
                  <c:v>0.65902777777777777</c:v>
                </c:pt>
                <c:pt idx="159">
                  <c:v>0.65937499999999993</c:v>
                </c:pt>
                <c:pt idx="160">
                  <c:v>0.65972222222222221</c:v>
                </c:pt>
                <c:pt idx="161">
                  <c:v>0.66006944444444449</c:v>
                </c:pt>
                <c:pt idx="162">
                  <c:v>0.66041666666666665</c:v>
                </c:pt>
                <c:pt idx="163">
                  <c:v>0.66076388888888882</c:v>
                </c:pt>
                <c:pt idx="164">
                  <c:v>0.66111111111111109</c:v>
                </c:pt>
                <c:pt idx="165">
                  <c:v>0.66145833333333337</c:v>
                </c:pt>
                <c:pt idx="166">
                  <c:v>0.66180555555555554</c:v>
                </c:pt>
                <c:pt idx="167">
                  <c:v>0.66215277777777781</c:v>
                </c:pt>
                <c:pt idx="168">
                  <c:v>0.66249999999999998</c:v>
                </c:pt>
                <c:pt idx="169">
                  <c:v>0.66284722222222225</c:v>
                </c:pt>
                <c:pt idx="170">
                  <c:v>0.66319444444444442</c:v>
                </c:pt>
                <c:pt idx="171">
                  <c:v>0.6635416666666667</c:v>
                </c:pt>
                <c:pt idx="172">
                  <c:v>0.66388888888888886</c:v>
                </c:pt>
                <c:pt idx="173">
                  <c:v>0.66423611111111114</c:v>
                </c:pt>
                <c:pt idx="174">
                  <c:v>0.6645833333333333</c:v>
                </c:pt>
                <c:pt idx="175">
                  <c:v>0.66493055555555558</c:v>
                </c:pt>
                <c:pt idx="176">
                  <c:v>0.66527777777777775</c:v>
                </c:pt>
                <c:pt idx="177">
                  <c:v>0.66562500000000002</c:v>
                </c:pt>
                <c:pt idx="178">
                  <c:v>0.66597222222222219</c:v>
                </c:pt>
                <c:pt idx="179">
                  <c:v>0.66631944444444446</c:v>
                </c:pt>
                <c:pt idx="180">
                  <c:v>0.66666666666666663</c:v>
                </c:pt>
                <c:pt idx="181">
                  <c:v>0.66701388888888891</c:v>
                </c:pt>
                <c:pt idx="182">
                  <c:v>0.66736111111111107</c:v>
                </c:pt>
                <c:pt idx="183">
                  <c:v>0.66770833333333324</c:v>
                </c:pt>
                <c:pt idx="184">
                  <c:v>0.66805555555555562</c:v>
                </c:pt>
                <c:pt idx="185">
                  <c:v>0.66840277777777779</c:v>
                </c:pt>
                <c:pt idx="186">
                  <c:v>0.66875000000000007</c:v>
                </c:pt>
                <c:pt idx="187">
                  <c:v>0.66909722222222223</c:v>
                </c:pt>
                <c:pt idx="188">
                  <c:v>0.6694444444444444</c:v>
                </c:pt>
                <c:pt idx="189">
                  <c:v>0.66979166666666667</c:v>
                </c:pt>
                <c:pt idx="190">
                  <c:v>0.67013888888888884</c:v>
                </c:pt>
                <c:pt idx="191">
                  <c:v>0.67048611111111101</c:v>
                </c:pt>
                <c:pt idx="192">
                  <c:v>0.67083333333333339</c:v>
                </c:pt>
                <c:pt idx="193">
                  <c:v>0.67118055555555556</c:v>
                </c:pt>
                <c:pt idx="194">
                  <c:v>0.67152777777777783</c:v>
                </c:pt>
                <c:pt idx="195">
                  <c:v>0.671875</c:v>
                </c:pt>
                <c:pt idx="196">
                  <c:v>0.67222222222222217</c:v>
                </c:pt>
                <c:pt idx="197">
                  <c:v>0.67256944444444444</c:v>
                </c:pt>
                <c:pt idx="198">
                  <c:v>0.67291666666666661</c:v>
                </c:pt>
                <c:pt idx="199">
                  <c:v>0.67326388888888899</c:v>
                </c:pt>
                <c:pt idx="200">
                  <c:v>0.67361111111111116</c:v>
                </c:pt>
                <c:pt idx="201">
                  <c:v>0.67395833333333333</c:v>
                </c:pt>
                <c:pt idx="202">
                  <c:v>0.6743055555555556</c:v>
                </c:pt>
                <c:pt idx="203">
                  <c:v>0.67465277777777777</c:v>
                </c:pt>
                <c:pt idx="204">
                  <c:v>0.67499999999999993</c:v>
                </c:pt>
                <c:pt idx="205">
                  <c:v>0.67534722222222221</c:v>
                </c:pt>
                <c:pt idx="206">
                  <c:v>0.67569444444444438</c:v>
                </c:pt>
                <c:pt idx="207">
                  <c:v>0.67604166666666676</c:v>
                </c:pt>
                <c:pt idx="208">
                  <c:v>0.67638888888888893</c:v>
                </c:pt>
                <c:pt idx="209">
                  <c:v>0.67673611111111109</c:v>
                </c:pt>
                <c:pt idx="210">
                  <c:v>0.67708333333333337</c:v>
                </c:pt>
                <c:pt idx="211">
                  <c:v>0.67743055555555554</c:v>
                </c:pt>
                <c:pt idx="212">
                  <c:v>0.6777777777777777</c:v>
                </c:pt>
                <c:pt idx="213">
                  <c:v>0.67812499999999998</c:v>
                </c:pt>
                <c:pt idx="214">
                  <c:v>0.67847222222222225</c:v>
                </c:pt>
                <c:pt idx="215">
                  <c:v>0.67881944444444453</c:v>
                </c:pt>
                <c:pt idx="216">
                  <c:v>0.6791666666666667</c:v>
                </c:pt>
                <c:pt idx="217">
                  <c:v>0.67951388888888886</c:v>
                </c:pt>
                <c:pt idx="218">
                  <c:v>0.67986111111111114</c:v>
                </c:pt>
                <c:pt idx="219">
                  <c:v>0.6802083333333333</c:v>
                </c:pt>
                <c:pt idx="220">
                  <c:v>0.68055555555555547</c:v>
                </c:pt>
                <c:pt idx="221">
                  <c:v>0.68090277777777775</c:v>
                </c:pt>
                <c:pt idx="222">
                  <c:v>0.68125000000000002</c:v>
                </c:pt>
                <c:pt idx="223">
                  <c:v>0.6815972222222223</c:v>
                </c:pt>
                <c:pt idx="224">
                  <c:v>0.68194444444444446</c:v>
                </c:pt>
                <c:pt idx="225">
                  <c:v>0.68229166666666663</c:v>
                </c:pt>
                <c:pt idx="226">
                  <c:v>0.68263888888888891</c:v>
                </c:pt>
                <c:pt idx="227">
                  <c:v>0.68298611111111107</c:v>
                </c:pt>
                <c:pt idx="228">
                  <c:v>0.68333333333333324</c:v>
                </c:pt>
                <c:pt idx="229">
                  <c:v>0.68368055555555562</c:v>
                </c:pt>
                <c:pt idx="230">
                  <c:v>0.68402777777777779</c:v>
                </c:pt>
                <c:pt idx="231">
                  <c:v>0.68437500000000007</c:v>
                </c:pt>
                <c:pt idx="232">
                  <c:v>0.68472222222222223</c:v>
                </c:pt>
                <c:pt idx="233">
                  <c:v>0.6850694444444444</c:v>
                </c:pt>
                <c:pt idx="234">
                  <c:v>0.68541666666666667</c:v>
                </c:pt>
                <c:pt idx="235">
                  <c:v>0.68576388888888884</c:v>
                </c:pt>
                <c:pt idx="236">
                  <c:v>0.68611111111111101</c:v>
                </c:pt>
                <c:pt idx="237">
                  <c:v>0.68645833333333339</c:v>
                </c:pt>
                <c:pt idx="238">
                  <c:v>0.68680555555555556</c:v>
                </c:pt>
                <c:pt idx="239">
                  <c:v>0.68715277777777783</c:v>
                </c:pt>
                <c:pt idx="240">
                  <c:v>0.6875</c:v>
                </c:pt>
                <c:pt idx="241">
                  <c:v>0.68784722222222217</c:v>
                </c:pt>
                <c:pt idx="242">
                  <c:v>0.68819444444444444</c:v>
                </c:pt>
                <c:pt idx="243">
                  <c:v>0.68854166666666661</c:v>
                </c:pt>
                <c:pt idx="244">
                  <c:v>0.68888888888888899</c:v>
                </c:pt>
                <c:pt idx="245">
                  <c:v>0.68923611111111116</c:v>
                </c:pt>
                <c:pt idx="246">
                  <c:v>0.68958333333333333</c:v>
                </c:pt>
                <c:pt idx="247">
                  <c:v>0.6899305555555556</c:v>
                </c:pt>
                <c:pt idx="248">
                  <c:v>0.69027777777777777</c:v>
                </c:pt>
                <c:pt idx="249">
                  <c:v>0.69062499999999993</c:v>
                </c:pt>
                <c:pt idx="250">
                  <c:v>0.69097222222222221</c:v>
                </c:pt>
                <c:pt idx="251">
                  <c:v>0.69131944444444438</c:v>
                </c:pt>
                <c:pt idx="252">
                  <c:v>0.69166666666666676</c:v>
                </c:pt>
                <c:pt idx="253">
                  <c:v>0.69201388888888893</c:v>
                </c:pt>
                <c:pt idx="254">
                  <c:v>0.69236111111111109</c:v>
                </c:pt>
                <c:pt idx="255">
                  <c:v>0.69270833333333337</c:v>
                </c:pt>
                <c:pt idx="256">
                  <c:v>0.69305555555555554</c:v>
                </c:pt>
                <c:pt idx="257">
                  <c:v>0.6934027777777777</c:v>
                </c:pt>
                <c:pt idx="258">
                  <c:v>0.69374999999999998</c:v>
                </c:pt>
                <c:pt idx="259">
                  <c:v>0.69409722222222225</c:v>
                </c:pt>
                <c:pt idx="260">
                  <c:v>0.69444444444444453</c:v>
                </c:pt>
                <c:pt idx="261">
                  <c:v>0.6947916666666667</c:v>
                </c:pt>
                <c:pt idx="262">
                  <c:v>0.69513888888888886</c:v>
                </c:pt>
                <c:pt idx="263">
                  <c:v>0.69548611111111114</c:v>
                </c:pt>
                <c:pt idx="264">
                  <c:v>0.6958333333333333</c:v>
                </c:pt>
                <c:pt idx="265">
                  <c:v>0.69618055555555547</c:v>
                </c:pt>
                <c:pt idx="266">
                  <c:v>0.69652777777777775</c:v>
                </c:pt>
                <c:pt idx="267">
                  <c:v>0.69687500000000002</c:v>
                </c:pt>
                <c:pt idx="268">
                  <c:v>0.6972222222222223</c:v>
                </c:pt>
                <c:pt idx="269">
                  <c:v>0.69756944444444446</c:v>
                </c:pt>
                <c:pt idx="270">
                  <c:v>0.69791666666666663</c:v>
                </c:pt>
                <c:pt idx="271">
                  <c:v>0.69826388888888891</c:v>
                </c:pt>
                <c:pt idx="272">
                  <c:v>0.69861111111111107</c:v>
                </c:pt>
                <c:pt idx="273">
                  <c:v>0.69895833333333324</c:v>
                </c:pt>
                <c:pt idx="274">
                  <c:v>0.69930555555555562</c:v>
                </c:pt>
                <c:pt idx="275">
                  <c:v>0.69965277777777779</c:v>
                </c:pt>
                <c:pt idx="276">
                  <c:v>0.70000000000000007</c:v>
                </c:pt>
                <c:pt idx="277">
                  <c:v>0.70034722222222223</c:v>
                </c:pt>
                <c:pt idx="278">
                  <c:v>0.7006944444444444</c:v>
                </c:pt>
                <c:pt idx="279">
                  <c:v>0.70104166666666667</c:v>
                </c:pt>
                <c:pt idx="280">
                  <c:v>0.70138888888888884</c:v>
                </c:pt>
                <c:pt idx="281">
                  <c:v>0.70173611111111101</c:v>
                </c:pt>
                <c:pt idx="282">
                  <c:v>0.70208333333333339</c:v>
                </c:pt>
                <c:pt idx="283">
                  <c:v>0.70243055555555556</c:v>
                </c:pt>
                <c:pt idx="284">
                  <c:v>0.70277777777777783</c:v>
                </c:pt>
                <c:pt idx="285">
                  <c:v>0.703125</c:v>
                </c:pt>
                <c:pt idx="286">
                  <c:v>0.70347222222222217</c:v>
                </c:pt>
                <c:pt idx="287">
                  <c:v>0.70381944444444444</c:v>
                </c:pt>
                <c:pt idx="288">
                  <c:v>0.70416666666666661</c:v>
                </c:pt>
                <c:pt idx="289">
                  <c:v>0.70451388888888899</c:v>
                </c:pt>
                <c:pt idx="290">
                  <c:v>0.70486111111111116</c:v>
                </c:pt>
                <c:pt idx="291">
                  <c:v>0.70520833333333333</c:v>
                </c:pt>
                <c:pt idx="292">
                  <c:v>0.7055555555555556</c:v>
                </c:pt>
                <c:pt idx="293">
                  <c:v>0.70590277777777777</c:v>
                </c:pt>
                <c:pt idx="294">
                  <c:v>0.70624999999999993</c:v>
                </c:pt>
                <c:pt idx="295">
                  <c:v>0.70659722222222221</c:v>
                </c:pt>
                <c:pt idx="296">
                  <c:v>0.70694444444444438</c:v>
                </c:pt>
                <c:pt idx="297">
                  <c:v>0.70729166666666676</c:v>
                </c:pt>
                <c:pt idx="298">
                  <c:v>0.70763888888888893</c:v>
                </c:pt>
                <c:pt idx="299">
                  <c:v>0.70798611111111109</c:v>
                </c:pt>
                <c:pt idx="300">
                  <c:v>0.70833333333333337</c:v>
                </c:pt>
                <c:pt idx="301">
                  <c:v>0.70868055555555554</c:v>
                </c:pt>
                <c:pt idx="302">
                  <c:v>0.7090277777777777</c:v>
                </c:pt>
                <c:pt idx="303">
                  <c:v>0.70937499999999998</c:v>
                </c:pt>
                <c:pt idx="304">
                  <c:v>0.70972222222222225</c:v>
                </c:pt>
                <c:pt idx="305">
                  <c:v>0.71006944444444453</c:v>
                </c:pt>
                <c:pt idx="306">
                  <c:v>0.7104166666666667</c:v>
                </c:pt>
                <c:pt idx="307">
                  <c:v>0.71076388888888886</c:v>
                </c:pt>
                <c:pt idx="308">
                  <c:v>0.71111111111111114</c:v>
                </c:pt>
                <c:pt idx="309">
                  <c:v>0.7114583333333333</c:v>
                </c:pt>
                <c:pt idx="310">
                  <c:v>0.71180555555555547</c:v>
                </c:pt>
                <c:pt idx="311">
                  <c:v>0.71215277777777775</c:v>
                </c:pt>
                <c:pt idx="312">
                  <c:v>0.71250000000000002</c:v>
                </c:pt>
                <c:pt idx="313">
                  <c:v>0.7128472222222223</c:v>
                </c:pt>
                <c:pt idx="314">
                  <c:v>0.71319444444444446</c:v>
                </c:pt>
                <c:pt idx="315">
                  <c:v>0.71354166666666663</c:v>
                </c:pt>
                <c:pt idx="316">
                  <c:v>0.71388888888888891</c:v>
                </c:pt>
                <c:pt idx="317">
                  <c:v>0.71423611111111107</c:v>
                </c:pt>
                <c:pt idx="318">
                  <c:v>0.71458333333333324</c:v>
                </c:pt>
                <c:pt idx="319">
                  <c:v>0.71493055555555562</c:v>
                </c:pt>
                <c:pt idx="320">
                  <c:v>0.71527777777777779</c:v>
                </c:pt>
                <c:pt idx="321">
                  <c:v>0.71562500000000007</c:v>
                </c:pt>
                <c:pt idx="322">
                  <c:v>0.71597222222222223</c:v>
                </c:pt>
                <c:pt idx="323">
                  <c:v>0.7163194444444444</c:v>
                </c:pt>
                <c:pt idx="324">
                  <c:v>0.71666666666666667</c:v>
                </c:pt>
                <c:pt idx="325">
                  <c:v>0.71701388888888884</c:v>
                </c:pt>
                <c:pt idx="326">
                  <c:v>0.71736111111111101</c:v>
                </c:pt>
                <c:pt idx="327">
                  <c:v>0.71770833333333339</c:v>
                </c:pt>
                <c:pt idx="328">
                  <c:v>0.71805555555555556</c:v>
                </c:pt>
                <c:pt idx="329">
                  <c:v>0.71840277777777783</c:v>
                </c:pt>
                <c:pt idx="330">
                  <c:v>0.71875</c:v>
                </c:pt>
                <c:pt idx="331">
                  <c:v>0.71909722222222217</c:v>
                </c:pt>
                <c:pt idx="332">
                  <c:v>0.71944444444444444</c:v>
                </c:pt>
                <c:pt idx="333">
                  <c:v>0.71979166666666661</c:v>
                </c:pt>
                <c:pt idx="334">
                  <c:v>0.72013888888888899</c:v>
                </c:pt>
                <c:pt idx="335">
                  <c:v>0.72048611111111116</c:v>
                </c:pt>
                <c:pt idx="336">
                  <c:v>0.72083333333333333</c:v>
                </c:pt>
                <c:pt idx="337">
                  <c:v>0.7211805555555556</c:v>
                </c:pt>
                <c:pt idx="338">
                  <c:v>0.72152777777777777</c:v>
                </c:pt>
                <c:pt idx="339">
                  <c:v>0.72187499999999993</c:v>
                </c:pt>
                <c:pt idx="340">
                  <c:v>0.72222222222222221</c:v>
                </c:pt>
                <c:pt idx="341">
                  <c:v>0.72256944444444438</c:v>
                </c:pt>
                <c:pt idx="342">
                  <c:v>0.72291666666666676</c:v>
                </c:pt>
                <c:pt idx="343">
                  <c:v>0.72326388888888893</c:v>
                </c:pt>
                <c:pt idx="344">
                  <c:v>0.72361111111111109</c:v>
                </c:pt>
                <c:pt idx="345">
                  <c:v>0.72395833333333337</c:v>
                </c:pt>
                <c:pt idx="346">
                  <c:v>0.72430555555555554</c:v>
                </c:pt>
                <c:pt idx="347">
                  <c:v>0.7246527777777777</c:v>
                </c:pt>
                <c:pt idx="348">
                  <c:v>0.72499999999999998</c:v>
                </c:pt>
                <c:pt idx="349">
                  <c:v>0.72534722222222225</c:v>
                </c:pt>
                <c:pt idx="350">
                  <c:v>0.72569444444444453</c:v>
                </c:pt>
                <c:pt idx="351">
                  <c:v>0.7260416666666667</c:v>
                </c:pt>
                <c:pt idx="352">
                  <c:v>0.72638888888888886</c:v>
                </c:pt>
                <c:pt idx="353">
                  <c:v>0.72673611111111114</c:v>
                </c:pt>
                <c:pt idx="354">
                  <c:v>0.7270833333333333</c:v>
                </c:pt>
                <c:pt idx="355">
                  <c:v>0.72743055555555547</c:v>
                </c:pt>
                <c:pt idx="356">
                  <c:v>0.72777777777777775</c:v>
                </c:pt>
                <c:pt idx="357">
                  <c:v>0.72812500000000002</c:v>
                </c:pt>
                <c:pt idx="358">
                  <c:v>0.7284722222222223</c:v>
                </c:pt>
                <c:pt idx="359">
                  <c:v>0.72881944444444446</c:v>
                </c:pt>
                <c:pt idx="360">
                  <c:v>0.72916666666666663</c:v>
                </c:pt>
                <c:pt idx="361">
                  <c:v>0.72951388888888891</c:v>
                </c:pt>
                <c:pt idx="362">
                  <c:v>0.72986111111111107</c:v>
                </c:pt>
                <c:pt idx="363">
                  <c:v>0.73020833333333324</c:v>
                </c:pt>
                <c:pt idx="364">
                  <c:v>0.73055555555555562</c:v>
                </c:pt>
                <c:pt idx="365">
                  <c:v>0.73090277777777779</c:v>
                </c:pt>
                <c:pt idx="366">
                  <c:v>0.73125000000000007</c:v>
                </c:pt>
                <c:pt idx="367">
                  <c:v>0.73159722222222223</c:v>
                </c:pt>
                <c:pt idx="368">
                  <c:v>0.7319444444444444</c:v>
                </c:pt>
                <c:pt idx="369">
                  <c:v>0.73229166666666667</c:v>
                </c:pt>
                <c:pt idx="370">
                  <c:v>0.73263888888888884</c:v>
                </c:pt>
                <c:pt idx="371">
                  <c:v>0.73298611111111101</c:v>
                </c:pt>
                <c:pt idx="372">
                  <c:v>0.73333333333333339</c:v>
                </c:pt>
                <c:pt idx="373">
                  <c:v>0.73368055555555556</c:v>
                </c:pt>
                <c:pt idx="374">
                  <c:v>0.73402777777777783</c:v>
                </c:pt>
                <c:pt idx="375">
                  <c:v>0.734375</c:v>
                </c:pt>
                <c:pt idx="376">
                  <c:v>0.73472222222222217</c:v>
                </c:pt>
                <c:pt idx="377">
                  <c:v>0.73506944444444444</c:v>
                </c:pt>
                <c:pt idx="378">
                  <c:v>0.73541666666666661</c:v>
                </c:pt>
                <c:pt idx="379">
                  <c:v>0.73576388888888899</c:v>
                </c:pt>
                <c:pt idx="380">
                  <c:v>0.73611111111111116</c:v>
                </c:pt>
                <c:pt idx="381">
                  <c:v>0.73645833333333333</c:v>
                </c:pt>
                <c:pt idx="382">
                  <c:v>0.7368055555555556</c:v>
                </c:pt>
                <c:pt idx="383">
                  <c:v>0.73715277777777777</c:v>
                </c:pt>
                <c:pt idx="384">
                  <c:v>0.73749999999999993</c:v>
                </c:pt>
                <c:pt idx="385">
                  <c:v>0.73784722222222221</c:v>
                </c:pt>
                <c:pt idx="386">
                  <c:v>0.73819444444444438</c:v>
                </c:pt>
                <c:pt idx="387">
                  <c:v>0.73854166666666676</c:v>
                </c:pt>
                <c:pt idx="388">
                  <c:v>0.73888888888888893</c:v>
                </c:pt>
                <c:pt idx="389">
                  <c:v>0.73923611111111109</c:v>
                </c:pt>
                <c:pt idx="390">
                  <c:v>0.73958333333333337</c:v>
                </c:pt>
                <c:pt idx="391">
                  <c:v>0.73993055555555554</c:v>
                </c:pt>
                <c:pt idx="392">
                  <c:v>0.7402777777777777</c:v>
                </c:pt>
                <c:pt idx="393">
                  <c:v>0.74062499999999998</c:v>
                </c:pt>
                <c:pt idx="394">
                  <c:v>0.74097222222222225</c:v>
                </c:pt>
                <c:pt idx="395">
                  <c:v>0.74131944444444453</c:v>
                </c:pt>
                <c:pt idx="396">
                  <c:v>0.7416666666666667</c:v>
                </c:pt>
                <c:pt idx="397">
                  <c:v>0.74201388888888886</c:v>
                </c:pt>
                <c:pt idx="398">
                  <c:v>0.74236111111111114</c:v>
                </c:pt>
                <c:pt idx="399">
                  <c:v>0.7427083333333333</c:v>
                </c:pt>
                <c:pt idx="400">
                  <c:v>0.74305555555555547</c:v>
                </c:pt>
                <c:pt idx="401">
                  <c:v>0.74340277777777775</c:v>
                </c:pt>
                <c:pt idx="402">
                  <c:v>0.74375000000000002</c:v>
                </c:pt>
                <c:pt idx="403">
                  <c:v>0.7440972222222223</c:v>
                </c:pt>
                <c:pt idx="404">
                  <c:v>0.74444444444444446</c:v>
                </c:pt>
                <c:pt idx="405">
                  <c:v>0.74479166666666663</c:v>
                </c:pt>
                <c:pt idx="406">
                  <c:v>0.74513888888888891</c:v>
                </c:pt>
                <c:pt idx="407">
                  <c:v>0.74548611111111107</c:v>
                </c:pt>
                <c:pt idx="408">
                  <c:v>0.74583333333333324</c:v>
                </c:pt>
                <c:pt idx="409">
                  <c:v>0.74618055555555562</c:v>
                </c:pt>
                <c:pt idx="410">
                  <c:v>0.74652777777777779</c:v>
                </c:pt>
                <c:pt idx="411">
                  <c:v>0.74687500000000007</c:v>
                </c:pt>
                <c:pt idx="412">
                  <c:v>0.74722222222222223</c:v>
                </c:pt>
                <c:pt idx="413">
                  <c:v>0.7475694444444444</c:v>
                </c:pt>
                <c:pt idx="414">
                  <c:v>0.74791666666666667</c:v>
                </c:pt>
                <c:pt idx="415">
                  <c:v>0.74826388888888884</c:v>
                </c:pt>
                <c:pt idx="416">
                  <c:v>0.74861111111111101</c:v>
                </c:pt>
                <c:pt idx="417">
                  <c:v>0.74895833333333339</c:v>
                </c:pt>
                <c:pt idx="418">
                  <c:v>0.74930555555555556</c:v>
                </c:pt>
                <c:pt idx="419">
                  <c:v>0.74965277777777783</c:v>
                </c:pt>
                <c:pt idx="420">
                  <c:v>0.75</c:v>
                </c:pt>
                <c:pt idx="421">
                  <c:v>0.75034722222222217</c:v>
                </c:pt>
                <c:pt idx="422">
                  <c:v>0.75069444444444444</c:v>
                </c:pt>
                <c:pt idx="423">
                  <c:v>0.75104166666666661</c:v>
                </c:pt>
                <c:pt idx="424">
                  <c:v>0.75138888888888899</c:v>
                </c:pt>
                <c:pt idx="425">
                  <c:v>0.75173611111111116</c:v>
                </c:pt>
                <c:pt idx="426">
                  <c:v>0.75208333333333333</c:v>
                </c:pt>
                <c:pt idx="427">
                  <c:v>0.7524305555555556</c:v>
                </c:pt>
                <c:pt idx="428">
                  <c:v>0.75277777777777777</c:v>
                </c:pt>
                <c:pt idx="429">
                  <c:v>0.75312499999999993</c:v>
                </c:pt>
                <c:pt idx="430">
                  <c:v>0.75347222222222221</c:v>
                </c:pt>
                <c:pt idx="431">
                  <c:v>0.75381944444444438</c:v>
                </c:pt>
                <c:pt idx="432">
                  <c:v>0.75416666666666676</c:v>
                </c:pt>
                <c:pt idx="433">
                  <c:v>0.75451388888888893</c:v>
                </c:pt>
                <c:pt idx="434">
                  <c:v>0.75486111111111109</c:v>
                </c:pt>
                <c:pt idx="435">
                  <c:v>0.75520833333333337</c:v>
                </c:pt>
                <c:pt idx="436">
                  <c:v>0.75555555555555554</c:v>
                </c:pt>
                <c:pt idx="437">
                  <c:v>0.7559027777777777</c:v>
                </c:pt>
                <c:pt idx="438">
                  <c:v>0.75624999999999998</c:v>
                </c:pt>
                <c:pt idx="439">
                  <c:v>0.75659722222222225</c:v>
                </c:pt>
                <c:pt idx="440">
                  <c:v>0.75694444444444453</c:v>
                </c:pt>
                <c:pt idx="441">
                  <c:v>0.7572916666666667</c:v>
                </c:pt>
                <c:pt idx="442">
                  <c:v>0.75763888888888886</c:v>
                </c:pt>
                <c:pt idx="443">
                  <c:v>0.75798611111111114</c:v>
                </c:pt>
                <c:pt idx="444">
                  <c:v>0.7583333333333333</c:v>
                </c:pt>
                <c:pt idx="445">
                  <c:v>0.75868055555555547</c:v>
                </c:pt>
                <c:pt idx="446">
                  <c:v>0.75902777777777775</c:v>
                </c:pt>
                <c:pt idx="447">
                  <c:v>0.75937500000000002</c:v>
                </c:pt>
                <c:pt idx="448">
                  <c:v>0.7597222222222223</c:v>
                </c:pt>
                <c:pt idx="449">
                  <c:v>0.76006944444444446</c:v>
                </c:pt>
                <c:pt idx="450">
                  <c:v>0.76041666666666663</c:v>
                </c:pt>
                <c:pt idx="451">
                  <c:v>0.76076388888888891</c:v>
                </c:pt>
                <c:pt idx="452">
                  <c:v>0.76111111111111107</c:v>
                </c:pt>
                <c:pt idx="453">
                  <c:v>0.76145833333333324</c:v>
                </c:pt>
                <c:pt idx="454">
                  <c:v>0.76180555555555562</c:v>
                </c:pt>
                <c:pt idx="455">
                  <c:v>0.76215277777777779</c:v>
                </c:pt>
                <c:pt idx="456">
                  <c:v>0.76250000000000007</c:v>
                </c:pt>
                <c:pt idx="457">
                  <c:v>0.76284722222222223</c:v>
                </c:pt>
                <c:pt idx="458">
                  <c:v>0.7631944444444444</c:v>
                </c:pt>
                <c:pt idx="459">
                  <c:v>0.76354166666666667</c:v>
                </c:pt>
                <c:pt idx="460">
                  <c:v>0.76388888888888884</c:v>
                </c:pt>
                <c:pt idx="461">
                  <c:v>0.76423611111111101</c:v>
                </c:pt>
                <c:pt idx="462">
                  <c:v>0.76458333333333339</c:v>
                </c:pt>
                <c:pt idx="463">
                  <c:v>0.76493055555555556</c:v>
                </c:pt>
                <c:pt idx="464">
                  <c:v>0.76527777777777783</c:v>
                </c:pt>
                <c:pt idx="465">
                  <c:v>0.765625</c:v>
                </c:pt>
                <c:pt idx="466">
                  <c:v>0.76597222222222217</c:v>
                </c:pt>
                <c:pt idx="467">
                  <c:v>0.76631944444444444</c:v>
                </c:pt>
                <c:pt idx="468">
                  <c:v>0.76666666666666661</c:v>
                </c:pt>
                <c:pt idx="469">
                  <c:v>0.76701388888888899</c:v>
                </c:pt>
                <c:pt idx="470">
                  <c:v>0.76736111111111116</c:v>
                </c:pt>
                <c:pt idx="471">
                  <c:v>0.76770833333333333</c:v>
                </c:pt>
                <c:pt idx="472">
                  <c:v>0.7680555555555556</c:v>
                </c:pt>
                <c:pt idx="473">
                  <c:v>0.76840277777777777</c:v>
                </c:pt>
                <c:pt idx="474">
                  <c:v>0.76874999999999993</c:v>
                </c:pt>
                <c:pt idx="475">
                  <c:v>0.76909722222222221</c:v>
                </c:pt>
                <c:pt idx="476">
                  <c:v>0.76944444444444438</c:v>
                </c:pt>
                <c:pt idx="477">
                  <c:v>0.76979166666666676</c:v>
                </c:pt>
                <c:pt idx="478">
                  <c:v>0.77013888888888893</c:v>
                </c:pt>
                <c:pt idx="479">
                  <c:v>0.77048611111111109</c:v>
                </c:pt>
                <c:pt idx="480">
                  <c:v>0.77083333333333337</c:v>
                </c:pt>
                <c:pt idx="481">
                  <c:v>0.77118055555555554</c:v>
                </c:pt>
                <c:pt idx="482">
                  <c:v>0.7715277777777777</c:v>
                </c:pt>
                <c:pt idx="483">
                  <c:v>0.77187499999999998</c:v>
                </c:pt>
                <c:pt idx="484">
                  <c:v>0.77222222222222225</c:v>
                </c:pt>
                <c:pt idx="485">
                  <c:v>0.77256944444444453</c:v>
                </c:pt>
                <c:pt idx="486">
                  <c:v>0.7729166666666667</c:v>
                </c:pt>
                <c:pt idx="487">
                  <c:v>0.77326388888888886</c:v>
                </c:pt>
                <c:pt idx="488">
                  <c:v>0.77361111111111114</c:v>
                </c:pt>
                <c:pt idx="489">
                  <c:v>0.7739583333333333</c:v>
                </c:pt>
                <c:pt idx="490">
                  <c:v>0.77430555555555547</c:v>
                </c:pt>
                <c:pt idx="491">
                  <c:v>0.77465277777777775</c:v>
                </c:pt>
                <c:pt idx="492">
                  <c:v>0.77500000000000002</c:v>
                </c:pt>
                <c:pt idx="493">
                  <c:v>0.7753472222222223</c:v>
                </c:pt>
                <c:pt idx="494">
                  <c:v>0.77569444444444446</c:v>
                </c:pt>
                <c:pt idx="495">
                  <c:v>0.77604166666666663</c:v>
                </c:pt>
                <c:pt idx="496">
                  <c:v>0.77638888888888891</c:v>
                </c:pt>
                <c:pt idx="497">
                  <c:v>0.77673611111111107</c:v>
                </c:pt>
                <c:pt idx="498">
                  <c:v>0.77708333333333324</c:v>
                </c:pt>
                <c:pt idx="499">
                  <c:v>0.77743055555555562</c:v>
                </c:pt>
                <c:pt idx="500">
                  <c:v>0.77777777777777779</c:v>
                </c:pt>
                <c:pt idx="501">
                  <c:v>0.77812500000000007</c:v>
                </c:pt>
                <c:pt idx="502">
                  <c:v>0.77847222222222223</c:v>
                </c:pt>
                <c:pt idx="503">
                  <c:v>0.7788194444444444</c:v>
                </c:pt>
                <c:pt idx="504">
                  <c:v>0.77916666666666667</c:v>
                </c:pt>
                <c:pt idx="505">
                  <c:v>0.77951388888888884</c:v>
                </c:pt>
                <c:pt idx="506">
                  <c:v>0.77986111111111101</c:v>
                </c:pt>
                <c:pt idx="507">
                  <c:v>0.78020833333333339</c:v>
                </c:pt>
                <c:pt idx="508">
                  <c:v>0.78055555555555556</c:v>
                </c:pt>
                <c:pt idx="509">
                  <c:v>0.78090277777777783</c:v>
                </c:pt>
                <c:pt idx="510">
                  <c:v>0.78125</c:v>
                </c:pt>
                <c:pt idx="511">
                  <c:v>0.78159722222222217</c:v>
                </c:pt>
                <c:pt idx="512">
                  <c:v>0.78194444444444444</c:v>
                </c:pt>
                <c:pt idx="513">
                  <c:v>0.78229166666666661</c:v>
                </c:pt>
                <c:pt idx="514">
                  <c:v>0.78263888888888899</c:v>
                </c:pt>
                <c:pt idx="515">
                  <c:v>0.78298611111111116</c:v>
                </c:pt>
                <c:pt idx="516">
                  <c:v>0.78333333333333333</c:v>
                </c:pt>
                <c:pt idx="517">
                  <c:v>0.7836805555555556</c:v>
                </c:pt>
                <c:pt idx="518">
                  <c:v>0.78402777777777777</c:v>
                </c:pt>
                <c:pt idx="519">
                  <c:v>0.78437499999999993</c:v>
                </c:pt>
                <c:pt idx="520">
                  <c:v>0.78472222222222221</c:v>
                </c:pt>
                <c:pt idx="521">
                  <c:v>0.78506944444444438</c:v>
                </c:pt>
                <c:pt idx="522">
                  <c:v>0.78541666666666676</c:v>
                </c:pt>
                <c:pt idx="523">
                  <c:v>0.78576388888888893</c:v>
                </c:pt>
                <c:pt idx="524">
                  <c:v>0.78611111111111109</c:v>
                </c:pt>
                <c:pt idx="525">
                  <c:v>0.78645833333333337</c:v>
                </c:pt>
                <c:pt idx="526">
                  <c:v>0.78680555555555554</c:v>
                </c:pt>
                <c:pt idx="527">
                  <c:v>0.7871527777777777</c:v>
                </c:pt>
                <c:pt idx="528">
                  <c:v>0.78749999999999998</c:v>
                </c:pt>
                <c:pt idx="529">
                  <c:v>0.78784722222222225</c:v>
                </c:pt>
                <c:pt idx="530">
                  <c:v>0.78819444444444453</c:v>
                </c:pt>
                <c:pt idx="531">
                  <c:v>0.7885416666666667</c:v>
                </c:pt>
                <c:pt idx="532">
                  <c:v>0.78888888888888886</c:v>
                </c:pt>
                <c:pt idx="533">
                  <c:v>0.78923611111111114</c:v>
                </c:pt>
                <c:pt idx="534">
                  <c:v>0.7895833333333333</c:v>
                </c:pt>
                <c:pt idx="535">
                  <c:v>0.78993055555555547</c:v>
                </c:pt>
                <c:pt idx="536">
                  <c:v>0.79027777777777775</c:v>
                </c:pt>
                <c:pt idx="537">
                  <c:v>0.79062500000000002</c:v>
                </c:pt>
                <c:pt idx="538">
                  <c:v>0.7909722222222223</c:v>
                </c:pt>
                <c:pt idx="539">
                  <c:v>0.79131944444444446</c:v>
                </c:pt>
                <c:pt idx="540">
                  <c:v>0.79166666666666663</c:v>
                </c:pt>
                <c:pt idx="541">
                  <c:v>0.79201388888888891</c:v>
                </c:pt>
                <c:pt idx="542">
                  <c:v>0.79236111111111107</c:v>
                </c:pt>
                <c:pt idx="543">
                  <c:v>0.79270833333333324</c:v>
                </c:pt>
                <c:pt idx="544">
                  <c:v>0.79305555555555562</c:v>
                </c:pt>
                <c:pt idx="545">
                  <c:v>0.79340277777777779</c:v>
                </c:pt>
                <c:pt idx="546">
                  <c:v>0.79375000000000007</c:v>
                </c:pt>
                <c:pt idx="547">
                  <c:v>0.79409722222222223</c:v>
                </c:pt>
                <c:pt idx="548">
                  <c:v>0.7944444444444444</c:v>
                </c:pt>
                <c:pt idx="549">
                  <c:v>0.79479166666666667</c:v>
                </c:pt>
                <c:pt idx="550">
                  <c:v>0.79513888888888884</c:v>
                </c:pt>
                <c:pt idx="551">
                  <c:v>0.79548611111111101</c:v>
                </c:pt>
                <c:pt idx="552">
                  <c:v>0.79583333333333339</c:v>
                </c:pt>
                <c:pt idx="553">
                  <c:v>0.79618055555555556</c:v>
                </c:pt>
                <c:pt idx="554">
                  <c:v>0.79652777777777783</c:v>
                </c:pt>
                <c:pt idx="555">
                  <c:v>0.796875</c:v>
                </c:pt>
                <c:pt idx="556">
                  <c:v>0.79722222222222217</c:v>
                </c:pt>
                <c:pt idx="557">
                  <c:v>0.79756944444444444</c:v>
                </c:pt>
                <c:pt idx="558">
                  <c:v>0.79791666666666661</c:v>
                </c:pt>
                <c:pt idx="559">
                  <c:v>0.79826388888888899</c:v>
                </c:pt>
                <c:pt idx="560">
                  <c:v>0.79861111111111116</c:v>
                </c:pt>
                <c:pt idx="561">
                  <c:v>0.79895833333333333</c:v>
                </c:pt>
                <c:pt idx="562">
                  <c:v>0.7993055555555556</c:v>
                </c:pt>
                <c:pt idx="563">
                  <c:v>0.79965277777777777</c:v>
                </c:pt>
                <c:pt idx="564">
                  <c:v>0.79999999999999993</c:v>
                </c:pt>
                <c:pt idx="565">
                  <c:v>0.80034722222222221</c:v>
                </c:pt>
                <c:pt idx="566">
                  <c:v>0.80069444444444438</c:v>
                </c:pt>
                <c:pt idx="567">
                  <c:v>0.80104166666666676</c:v>
                </c:pt>
                <c:pt idx="568">
                  <c:v>0.80138888888888893</c:v>
                </c:pt>
                <c:pt idx="569">
                  <c:v>0.80173611111111109</c:v>
                </c:pt>
                <c:pt idx="570">
                  <c:v>0.80208333333333337</c:v>
                </c:pt>
                <c:pt idx="571">
                  <c:v>0.80243055555555554</c:v>
                </c:pt>
                <c:pt idx="572">
                  <c:v>0.8027777777777777</c:v>
                </c:pt>
                <c:pt idx="573">
                  <c:v>0.80312499999999998</c:v>
                </c:pt>
                <c:pt idx="574">
                  <c:v>0.80347222222222225</c:v>
                </c:pt>
                <c:pt idx="575">
                  <c:v>0.80381944444444453</c:v>
                </c:pt>
                <c:pt idx="576">
                  <c:v>0.8041666666666667</c:v>
                </c:pt>
                <c:pt idx="577">
                  <c:v>0.80451388888888886</c:v>
                </c:pt>
                <c:pt idx="578">
                  <c:v>0.80486111111111114</c:v>
                </c:pt>
                <c:pt idx="579">
                  <c:v>0.8052083333333333</c:v>
                </c:pt>
                <c:pt idx="580">
                  <c:v>0.80555555555555547</c:v>
                </c:pt>
                <c:pt idx="581">
                  <c:v>0.80590277777777775</c:v>
                </c:pt>
                <c:pt idx="582">
                  <c:v>0.80625000000000002</c:v>
                </c:pt>
                <c:pt idx="583">
                  <c:v>0.8065972222222223</c:v>
                </c:pt>
                <c:pt idx="584">
                  <c:v>0.80694444444444446</c:v>
                </c:pt>
                <c:pt idx="585">
                  <c:v>0.80729166666666663</c:v>
                </c:pt>
                <c:pt idx="586">
                  <c:v>0.80763888888888891</c:v>
                </c:pt>
                <c:pt idx="587">
                  <c:v>0.80798611111111107</c:v>
                </c:pt>
                <c:pt idx="588">
                  <c:v>0.80833333333333324</c:v>
                </c:pt>
                <c:pt idx="589">
                  <c:v>0.80868055555555562</c:v>
                </c:pt>
                <c:pt idx="590">
                  <c:v>0.80902777777777779</c:v>
                </c:pt>
                <c:pt idx="591">
                  <c:v>0.80937500000000007</c:v>
                </c:pt>
                <c:pt idx="592">
                  <c:v>0.80972222222222223</c:v>
                </c:pt>
                <c:pt idx="593">
                  <c:v>0.8100694444444444</c:v>
                </c:pt>
                <c:pt idx="594">
                  <c:v>0.81041666666666667</c:v>
                </c:pt>
                <c:pt idx="595">
                  <c:v>0.81076388888888884</c:v>
                </c:pt>
                <c:pt idx="596">
                  <c:v>0.81111111111111101</c:v>
                </c:pt>
                <c:pt idx="597">
                  <c:v>0.81145833333333339</c:v>
                </c:pt>
                <c:pt idx="598">
                  <c:v>0.81180555555555556</c:v>
                </c:pt>
                <c:pt idx="599">
                  <c:v>0.81215277777777783</c:v>
                </c:pt>
                <c:pt idx="600">
                  <c:v>0.8125</c:v>
                </c:pt>
              </c:numCache>
            </c:numRef>
          </c:xVal>
          <c:yVal>
            <c:numRef>
              <c:f>'Shade SAND_At2000'!$G$16:$G$616</c:f>
              <c:numCache>
                <c:formatCode>0.00</c:formatCode>
                <c:ptCount val="601"/>
                <c:pt idx="0">
                  <c:v>0.23096600000000012</c:v>
                </c:pt>
                <c:pt idx="1">
                  <c:v>0.24707200000000007</c:v>
                </c:pt>
                <c:pt idx="2">
                  <c:v>0.24707200000000007</c:v>
                </c:pt>
                <c:pt idx="3">
                  <c:v>0.31149600000000011</c:v>
                </c:pt>
                <c:pt idx="4">
                  <c:v>0.26317800000000002</c:v>
                </c:pt>
                <c:pt idx="5">
                  <c:v>0.2792840000000002</c:v>
                </c:pt>
                <c:pt idx="6">
                  <c:v>0.23096600000000012</c:v>
                </c:pt>
                <c:pt idx="7">
                  <c:v>0.2792840000000002</c:v>
                </c:pt>
                <c:pt idx="8">
                  <c:v>0.23096600000000012</c:v>
                </c:pt>
                <c:pt idx="9">
                  <c:v>0.24707200000000007</c:v>
                </c:pt>
                <c:pt idx="10">
                  <c:v>0.2792840000000002</c:v>
                </c:pt>
                <c:pt idx="11">
                  <c:v>0.24707200000000007</c:v>
                </c:pt>
                <c:pt idx="12">
                  <c:v>0.2792840000000002</c:v>
                </c:pt>
                <c:pt idx="13">
                  <c:v>0.26317800000000002</c:v>
                </c:pt>
                <c:pt idx="14">
                  <c:v>0.26317800000000002</c:v>
                </c:pt>
                <c:pt idx="15">
                  <c:v>0.24707200000000007</c:v>
                </c:pt>
                <c:pt idx="16">
                  <c:v>0.26317800000000002</c:v>
                </c:pt>
                <c:pt idx="17">
                  <c:v>0.26317800000000002</c:v>
                </c:pt>
                <c:pt idx="18">
                  <c:v>0.23096600000000012</c:v>
                </c:pt>
                <c:pt idx="19">
                  <c:v>0.24707200000000007</c:v>
                </c:pt>
                <c:pt idx="20">
                  <c:v>0.26317800000000002</c:v>
                </c:pt>
                <c:pt idx="21">
                  <c:v>0.29538999999999993</c:v>
                </c:pt>
                <c:pt idx="22">
                  <c:v>0.26317800000000002</c:v>
                </c:pt>
                <c:pt idx="23">
                  <c:v>0.26317800000000002</c:v>
                </c:pt>
                <c:pt idx="24">
                  <c:v>0.2792840000000002</c:v>
                </c:pt>
                <c:pt idx="25">
                  <c:v>0.26317800000000002</c:v>
                </c:pt>
                <c:pt idx="26">
                  <c:v>0.26317800000000002</c:v>
                </c:pt>
                <c:pt idx="27">
                  <c:v>0.26317800000000002</c:v>
                </c:pt>
                <c:pt idx="28">
                  <c:v>0.26317800000000002</c:v>
                </c:pt>
                <c:pt idx="29">
                  <c:v>0.23096600000000012</c:v>
                </c:pt>
                <c:pt idx="30">
                  <c:v>0.24707200000000007</c:v>
                </c:pt>
                <c:pt idx="31">
                  <c:v>0.26317800000000002</c:v>
                </c:pt>
                <c:pt idx="32">
                  <c:v>0.23096600000000012</c:v>
                </c:pt>
                <c:pt idx="33">
                  <c:v>0.24707200000000007</c:v>
                </c:pt>
                <c:pt idx="34">
                  <c:v>0.23096600000000012</c:v>
                </c:pt>
                <c:pt idx="35">
                  <c:v>0.26317800000000002</c:v>
                </c:pt>
                <c:pt idx="36">
                  <c:v>0.24707200000000007</c:v>
                </c:pt>
                <c:pt idx="37">
                  <c:v>0.2792840000000002</c:v>
                </c:pt>
                <c:pt idx="38">
                  <c:v>0.2792840000000002</c:v>
                </c:pt>
                <c:pt idx="39">
                  <c:v>0.29538999999999993</c:v>
                </c:pt>
                <c:pt idx="40">
                  <c:v>4.9339179999999994</c:v>
                </c:pt>
                <c:pt idx="41">
                  <c:v>73.17504000000001</c:v>
                </c:pt>
                <c:pt idx="42">
                  <c:v>203.10214200000001</c:v>
                </c:pt>
                <c:pt idx="43">
                  <c:v>352.82351799999998</c:v>
                </c:pt>
                <c:pt idx="44">
                  <c:v>418.42325599999998</c:v>
                </c:pt>
                <c:pt idx="45">
                  <c:v>405.58677399999999</c:v>
                </c:pt>
                <c:pt idx="46">
                  <c:v>347.46021999999999</c:v>
                </c:pt>
                <c:pt idx="47">
                  <c:v>281.08739399999996</c:v>
                </c:pt>
                <c:pt idx="48">
                  <c:v>217.09825600000002</c:v>
                </c:pt>
                <c:pt idx="49">
                  <c:v>166.50931</c:v>
                </c:pt>
                <c:pt idx="50">
                  <c:v>127.56500199999999</c:v>
                </c:pt>
                <c:pt idx="51">
                  <c:v>99.846576000000013</c:v>
                </c:pt>
                <c:pt idx="52">
                  <c:v>76.911632000000012</c:v>
                </c:pt>
                <c:pt idx="53">
                  <c:v>62.802776000000001</c:v>
                </c:pt>
                <c:pt idx="54">
                  <c:v>49.563644000000004</c:v>
                </c:pt>
                <c:pt idx="55">
                  <c:v>41.124099999999999</c:v>
                </c:pt>
                <c:pt idx="56">
                  <c:v>34.279049999999998</c:v>
                </c:pt>
                <c:pt idx="57">
                  <c:v>31.685983999999998</c:v>
                </c:pt>
                <c:pt idx="58">
                  <c:v>28.013816000000002</c:v>
                </c:pt>
                <c:pt idx="59">
                  <c:v>24.808722000000003</c:v>
                </c:pt>
                <c:pt idx="60">
                  <c:v>21.845218000000003</c:v>
                </c:pt>
                <c:pt idx="61">
                  <c:v>20.041346000000001</c:v>
                </c:pt>
                <c:pt idx="62">
                  <c:v>18.17305</c:v>
                </c:pt>
                <c:pt idx="63">
                  <c:v>16.498025999999999</c:v>
                </c:pt>
                <c:pt idx="64">
                  <c:v>15.225652</c:v>
                </c:pt>
                <c:pt idx="65">
                  <c:v>14.162656</c:v>
                </c:pt>
                <c:pt idx="66">
                  <c:v>12.906388</c:v>
                </c:pt>
                <c:pt idx="67">
                  <c:v>11.923922000000001</c:v>
                </c:pt>
                <c:pt idx="68">
                  <c:v>11.118622</c:v>
                </c:pt>
                <c:pt idx="69">
                  <c:v>10.216685999999999</c:v>
                </c:pt>
                <c:pt idx="70">
                  <c:v>9.63687</c:v>
                </c:pt>
                <c:pt idx="71">
                  <c:v>8.8798879999999993</c:v>
                </c:pt>
                <c:pt idx="72">
                  <c:v>8.5577679999999994</c:v>
                </c:pt>
                <c:pt idx="73">
                  <c:v>7.881316</c:v>
                </c:pt>
                <c:pt idx="74">
                  <c:v>7.3659239999999997</c:v>
                </c:pt>
                <c:pt idx="75">
                  <c:v>6.9954859999999996</c:v>
                </c:pt>
                <c:pt idx="76">
                  <c:v>6.5606240000000007</c:v>
                </c:pt>
                <c:pt idx="77">
                  <c:v>4.7245400000000002</c:v>
                </c:pt>
                <c:pt idx="78">
                  <c:v>4.4990559999999995</c:v>
                </c:pt>
                <c:pt idx="79">
                  <c:v>4.3057839999999992</c:v>
                </c:pt>
                <c:pt idx="80">
                  <c:v>4.096406</c:v>
                </c:pt>
                <c:pt idx="81">
                  <c:v>3.9031339999999997</c:v>
                </c:pt>
                <c:pt idx="82">
                  <c:v>3.7581800000000003</c:v>
                </c:pt>
                <c:pt idx="83">
                  <c:v>3.5971200000000003</c:v>
                </c:pt>
                <c:pt idx="84">
                  <c:v>3.4843780000000004</c:v>
                </c:pt>
                <c:pt idx="85">
                  <c:v>3.3233179999999996</c:v>
                </c:pt>
                <c:pt idx="86">
                  <c:v>3.2266819999999998</c:v>
                </c:pt>
                <c:pt idx="87">
                  <c:v>3.1139399999999999</c:v>
                </c:pt>
                <c:pt idx="88">
                  <c:v>3.0173040000000002</c:v>
                </c:pt>
                <c:pt idx="89">
                  <c:v>2.920668</c:v>
                </c:pt>
                <c:pt idx="90">
                  <c:v>2.8401380000000001</c:v>
                </c:pt>
                <c:pt idx="91">
                  <c:v>2.7596080000000001</c:v>
                </c:pt>
                <c:pt idx="92">
                  <c:v>2.6629719999999999</c:v>
                </c:pt>
                <c:pt idx="93">
                  <c:v>2.5985479999999996</c:v>
                </c:pt>
                <c:pt idx="94">
                  <c:v>2.5019119999999999</c:v>
                </c:pt>
                <c:pt idx="95">
                  <c:v>2.38917</c:v>
                </c:pt>
                <c:pt idx="96">
                  <c:v>2.30864</c:v>
                </c:pt>
                <c:pt idx="97">
                  <c:v>2.2764280000000001</c:v>
                </c:pt>
                <c:pt idx="98">
                  <c:v>2.1958980000000001</c:v>
                </c:pt>
                <c:pt idx="99">
                  <c:v>2.179792</c:v>
                </c:pt>
                <c:pt idx="100">
                  <c:v>2.0670500000000001</c:v>
                </c:pt>
                <c:pt idx="101">
                  <c:v>2.0026260000000002</c:v>
                </c:pt>
                <c:pt idx="102">
                  <c:v>1.9543079999999997</c:v>
                </c:pt>
                <c:pt idx="103">
                  <c:v>1.9543079999999997</c:v>
                </c:pt>
                <c:pt idx="104">
                  <c:v>1.8737779999999997</c:v>
                </c:pt>
                <c:pt idx="105">
                  <c:v>1.857672</c:v>
                </c:pt>
                <c:pt idx="106">
                  <c:v>1.8415659999999998</c:v>
                </c:pt>
                <c:pt idx="107">
                  <c:v>1.8093540000000004</c:v>
                </c:pt>
                <c:pt idx="108">
                  <c:v>1.7771419999999996</c:v>
                </c:pt>
                <c:pt idx="109">
                  <c:v>1.7288239999999999</c:v>
                </c:pt>
                <c:pt idx="110">
                  <c:v>1.6805060000000003</c:v>
                </c:pt>
                <c:pt idx="111">
                  <c:v>1.6805060000000003</c:v>
                </c:pt>
                <c:pt idx="112">
                  <c:v>1.6321880000000002</c:v>
                </c:pt>
                <c:pt idx="113">
                  <c:v>1.6482939999999999</c:v>
                </c:pt>
                <c:pt idx="114">
                  <c:v>1.5516580000000002</c:v>
                </c:pt>
                <c:pt idx="115">
                  <c:v>1.5677639999999999</c:v>
                </c:pt>
                <c:pt idx="116">
                  <c:v>1.5194459999999999</c:v>
                </c:pt>
                <c:pt idx="117">
                  <c:v>1.5194459999999999</c:v>
                </c:pt>
                <c:pt idx="118">
                  <c:v>1.5033400000000001</c:v>
                </c:pt>
                <c:pt idx="119">
                  <c:v>1.4389159999999999</c:v>
                </c:pt>
                <c:pt idx="120">
                  <c:v>1.3905979999999998</c:v>
                </c:pt>
                <c:pt idx="121">
                  <c:v>1.3905979999999998</c:v>
                </c:pt>
                <c:pt idx="122">
                  <c:v>1.4389159999999999</c:v>
                </c:pt>
                <c:pt idx="123">
                  <c:v>1.4389159999999999</c:v>
                </c:pt>
                <c:pt idx="124">
                  <c:v>1.455022</c:v>
                </c:pt>
                <c:pt idx="125">
                  <c:v>1.3422799999999997</c:v>
                </c:pt>
                <c:pt idx="126">
                  <c:v>1.3100680000000002</c:v>
                </c:pt>
                <c:pt idx="127">
                  <c:v>1.2778559999999999</c:v>
                </c:pt>
                <c:pt idx="128">
                  <c:v>1.2617500000000001</c:v>
                </c:pt>
                <c:pt idx="129">
                  <c:v>1.245644</c:v>
                </c:pt>
                <c:pt idx="130">
                  <c:v>1.245644</c:v>
                </c:pt>
                <c:pt idx="131">
                  <c:v>1.245644</c:v>
                </c:pt>
                <c:pt idx="132">
                  <c:v>1.245644</c:v>
                </c:pt>
                <c:pt idx="133">
                  <c:v>1.1812200000000002</c:v>
                </c:pt>
                <c:pt idx="134">
                  <c:v>1.1812200000000002</c:v>
                </c:pt>
                <c:pt idx="135">
                  <c:v>1.1812200000000002</c:v>
                </c:pt>
                <c:pt idx="136">
                  <c:v>1.1329020000000001</c:v>
                </c:pt>
                <c:pt idx="137">
                  <c:v>1.1329020000000001</c:v>
                </c:pt>
                <c:pt idx="138">
                  <c:v>1.1006900000000002</c:v>
                </c:pt>
                <c:pt idx="139">
                  <c:v>1.1006900000000002</c:v>
                </c:pt>
                <c:pt idx="140">
                  <c:v>1.0684779999999998</c:v>
                </c:pt>
                <c:pt idx="141">
                  <c:v>1.084584</c:v>
                </c:pt>
                <c:pt idx="142">
                  <c:v>1.0523720000000001</c:v>
                </c:pt>
                <c:pt idx="143">
                  <c:v>1.0523720000000001</c:v>
                </c:pt>
                <c:pt idx="144">
                  <c:v>1.0201600000000002</c:v>
                </c:pt>
                <c:pt idx="145">
                  <c:v>1.0201600000000002</c:v>
                </c:pt>
                <c:pt idx="146">
                  <c:v>1.004054</c:v>
                </c:pt>
                <c:pt idx="147">
                  <c:v>1.0523720000000001</c:v>
                </c:pt>
                <c:pt idx="148">
                  <c:v>0.98794800000000016</c:v>
                </c:pt>
                <c:pt idx="149">
                  <c:v>1.004054</c:v>
                </c:pt>
                <c:pt idx="150">
                  <c:v>1.004054</c:v>
                </c:pt>
                <c:pt idx="151">
                  <c:v>0.95573600000000003</c:v>
                </c:pt>
                <c:pt idx="152">
                  <c:v>0.95573600000000003</c:v>
                </c:pt>
                <c:pt idx="153">
                  <c:v>0.97184199999999998</c:v>
                </c:pt>
                <c:pt idx="154">
                  <c:v>0.93963000000000008</c:v>
                </c:pt>
                <c:pt idx="155">
                  <c:v>0.93963000000000008</c:v>
                </c:pt>
                <c:pt idx="156">
                  <c:v>0.90741800000000017</c:v>
                </c:pt>
                <c:pt idx="157">
                  <c:v>0.97184199999999998</c:v>
                </c:pt>
                <c:pt idx="158">
                  <c:v>0.93963000000000008</c:v>
                </c:pt>
                <c:pt idx="159">
                  <c:v>0.90741800000000017</c:v>
                </c:pt>
                <c:pt idx="160">
                  <c:v>0.89131200000000022</c:v>
                </c:pt>
                <c:pt idx="161">
                  <c:v>0.90741800000000017</c:v>
                </c:pt>
                <c:pt idx="162">
                  <c:v>0.89131200000000022</c:v>
                </c:pt>
                <c:pt idx="163">
                  <c:v>0.87520600000000004</c:v>
                </c:pt>
                <c:pt idx="164">
                  <c:v>0.87520600000000004</c:v>
                </c:pt>
                <c:pt idx="165">
                  <c:v>0.85910000000000009</c:v>
                </c:pt>
                <c:pt idx="166">
                  <c:v>0.90741800000000017</c:v>
                </c:pt>
                <c:pt idx="167">
                  <c:v>0.9235239999999999</c:v>
                </c:pt>
                <c:pt idx="168">
                  <c:v>0.85910000000000009</c:v>
                </c:pt>
                <c:pt idx="169">
                  <c:v>0.81078200000000022</c:v>
                </c:pt>
                <c:pt idx="170">
                  <c:v>0.84299400000000013</c:v>
                </c:pt>
                <c:pt idx="171">
                  <c:v>0.84299400000000013</c:v>
                </c:pt>
                <c:pt idx="172">
                  <c:v>0.89131200000000022</c:v>
                </c:pt>
                <c:pt idx="173">
                  <c:v>0.81078200000000022</c:v>
                </c:pt>
                <c:pt idx="174">
                  <c:v>0.81078200000000022</c:v>
                </c:pt>
                <c:pt idx="175">
                  <c:v>0.87520600000000004</c:v>
                </c:pt>
                <c:pt idx="176">
                  <c:v>0.85910000000000009</c:v>
                </c:pt>
                <c:pt idx="177">
                  <c:v>0.82688799999999996</c:v>
                </c:pt>
                <c:pt idx="178">
                  <c:v>0.81078200000000022</c:v>
                </c:pt>
                <c:pt idx="179">
                  <c:v>0.82688799999999996</c:v>
                </c:pt>
                <c:pt idx="180">
                  <c:v>0.79467600000000005</c:v>
                </c:pt>
                <c:pt idx="181">
                  <c:v>0.79467600000000005</c:v>
                </c:pt>
                <c:pt idx="182">
                  <c:v>0.81078200000000022</c:v>
                </c:pt>
                <c:pt idx="183">
                  <c:v>0.87520600000000004</c:v>
                </c:pt>
                <c:pt idx="184">
                  <c:v>0.79467600000000005</c:v>
                </c:pt>
                <c:pt idx="185">
                  <c:v>0.76246400000000014</c:v>
                </c:pt>
                <c:pt idx="186">
                  <c:v>0.7785700000000001</c:v>
                </c:pt>
                <c:pt idx="187">
                  <c:v>0.76246400000000014</c:v>
                </c:pt>
                <c:pt idx="188">
                  <c:v>0.76246400000000014</c:v>
                </c:pt>
                <c:pt idx="189">
                  <c:v>0.82688799999999996</c:v>
                </c:pt>
                <c:pt idx="190">
                  <c:v>0.7785700000000001</c:v>
                </c:pt>
                <c:pt idx="191">
                  <c:v>0.76246400000000014</c:v>
                </c:pt>
                <c:pt idx="192">
                  <c:v>0.74635799999999997</c:v>
                </c:pt>
                <c:pt idx="193">
                  <c:v>0.69803999999999988</c:v>
                </c:pt>
                <c:pt idx="194">
                  <c:v>0.69803999999999988</c:v>
                </c:pt>
                <c:pt idx="195">
                  <c:v>0.69803999999999988</c:v>
                </c:pt>
                <c:pt idx="196">
                  <c:v>0.73025200000000001</c:v>
                </c:pt>
                <c:pt idx="197">
                  <c:v>0.73025200000000001</c:v>
                </c:pt>
                <c:pt idx="198">
                  <c:v>0.73025200000000001</c:v>
                </c:pt>
                <c:pt idx="199">
                  <c:v>0.73025200000000001</c:v>
                </c:pt>
                <c:pt idx="200">
                  <c:v>0.73025200000000001</c:v>
                </c:pt>
                <c:pt idx="201">
                  <c:v>0.69803999999999988</c:v>
                </c:pt>
                <c:pt idx="202">
                  <c:v>0.71414600000000006</c:v>
                </c:pt>
                <c:pt idx="203">
                  <c:v>0.68193400000000015</c:v>
                </c:pt>
                <c:pt idx="204">
                  <c:v>0.74635799999999997</c:v>
                </c:pt>
                <c:pt idx="205">
                  <c:v>0.71414600000000006</c:v>
                </c:pt>
                <c:pt idx="206">
                  <c:v>0.73025200000000001</c:v>
                </c:pt>
                <c:pt idx="207">
                  <c:v>0.71414600000000006</c:v>
                </c:pt>
                <c:pt idx="208">
                  <c:v>0.71414600000000006</c:v>
                </c:pt>
                <c:pt idx="209">
                  <c:v>0.71414600000000006</c:v>
                </c:pt>
                <c:pt idx="210">
                  <c:v>0.68193400000000015</c:v>
                </c:pt>
                <c:pt idx="211">
                  <c:v>0.68193400000000015</c:v>
                </c:pt>
                <c:pt idx="212">
                  <c:v>0.68193400000000015</c:v>
                </c:pt>
                <c:pt idx="213">
                  <c:v>0.6658280000000002</c:v>
                </c:pt>
                <c:pt idx="214">
                  <c:v>0.63361600000000007</c:v>
                </c:pt>
                <c:pt idx="215">
                  <c:v>0.68193400000000015</c:v>
                </c:pt>
                <c:pt idx="216">
                  <c:v>0.6658280000000002</c:v>
                </c:pt>
                <c:pt idx="217">
                  <c:v>0.6658280000000002</c:v>
                </c:pt>
                <c:pt idx="218">
                  <c:v>0.63361600000000007</c:v>
                </c:pt>
                <c:pt idx="219">
                  <c:v>0.68193400000000015</c:v>
                </c:pt>
                <c:pt idx="220">
                  <c:v>0.61751000000000011</c:v>
                </c:pt>
                <c:pt idx="221">
                  <c:v>0.64972200000000002</c:v>
                </c:pt>
                <c:pt idx="222">
                  <c:v>0.63361600000000007</c:v>
                </c:pt>
                <c:pt idx="223">
                  <c:v>0.64972200000000002</c:v>
                </c:pt>
                <c:pt idx="224">
                  <c:v>0.63361600000000007</c:v>
                </c:pt>
                <c:pt idx="225">
                  <c:v>0.64972200000000002</c:v>
                </c:pt>
                <c:pt idx="226">
                  <c:v>0.69803999999999988</c:v>
                </c:pt>
                <c:pt idx="227">
                  <c:v>0.6658280000000002</c:v>
                </c:pt>
                <c:pt idx="228">
                  <c:v>0.6658280000000002</c:v>
                </c:pt>
                <c:pt idx="229">
                  <c:v>0.63361600000000007</c:v>
                </c:pt>
                <c:pt idx="230">
                  <c:v>0.61751000000000011</c:v>
                </c:pt>
                <c:pt idx="231">
                  <c:v>0.61751000000000011</c:v>
                </c:pt>
                <c:pt idx="232">
                  <c:v>0.58529799999999998</c:v>
                </c:pt>
                <c:pt idx="233">
                  <c:v>0.60140399999999994</c:v>
                </c:pt>
                <c:pt idx="234">
                  <c:v>0.60140399999999994</c:v>
                </c:pt>
                <c:pt idx="235">
                  <c:v>0.60140399999999994</c:v>
                </c:pt>
                <c:pt idx="236">
                  <c:v>0.60140399999999994</c:v>
                </c:pt>
                <c:pt idx="237">
                  <c:v>0.60140399999999994</c:v>
                </c:pt>
                <c:pt idx="238">
                  <c:v>0.58529799999999998</c:v>
                </c:pt>
                <c:pt idx="239">
                  <c:v>0.60140399999999994</c:v>
                </c:pt>
                <c:pt idx="240">
                  <c:v>0.63361600000000007</c:v>
                </c:pt>
                <c:pt idx="241">
                  <c:v>0.61751000000000011</c:v>
                </c:pt>
                <c:pt idx="242">
                  <c:v>0.60140399999999994</c:v>
                </c:pt>
                <c:pt idx="243">
                  <c:v>0.61751000000000011</c:v>
                </c:pt>
                <c:pt idx="244">
                  <c:v>0.58529799999999998</c:v>
                </c:pt>
                <c:pt idx="245">
                  <c:v>0.56919200000000025</c:v>
                </c:pt>
                <c:pt idx="246">
                  <c:v>0.63361600000000007</c:v>
                </c:pt>
                <c:pt idx="247">
                  <c:v>0.56919200000000025</c:v>
                </c:pt>
                <c:pt idx="248">
                  <c:v>0.55308600000000008</c:v>
                </c:pt>
                <c:pt idx="249">
                  <c:v>0.53698000000000012</c:v>
                </c:pt>
                <c:pt idx="250">
                  <c:v>0.56919200000000025</c:v>
                </c:pt>
                <c:pt idx="251">
                  <c:v>0.53698000000000012</c:v>
                </c:pt>
                <c:pt idx="252">
                  <c:v>0.63361600000000007</c:v>
                </c:pt>
                <c:pt idx="253">
                  <c:v>0.56919200000000025</c:v>
                </c:pt>
                <c:pt idx="254">
                  <c:v>0.53698000000000012</c:v>
                </c:pt>
                <c:pt idx="255">
                  <c:v>0.55308600000000008</c:v>
                </c:pt>
                <c:pt idx="256">
                  <c:v>0.58529799999999998</c:v>
                </c:pt>
                <c:pt idx="257">
                  <c:v>0.58529799999999998</c:v>
                </c:pt>
                <c:pt idx="258">
                  <c:v>0.58529799999999998</c:v>
                </c:pt>
                <c:pt idx="259">
                  <c:v>0.58529799999999998</c:v>
                </c:pt>
                <c:pt idx="260">
                  <c:v>0.60140399999999994</c:v>
                </c:pt>
                <c:pt idx="261">
                  <c:v>0.55308600000000008</c:v>
                </c:pt>
                <c:pt idx="262">
                  <c:v>0.53698000000000012</c:v>
                </c:pt>
                <c:pt idx="263">
                  <c:v>0.52087400000000017</c:v>
                </c:pt>
                <c:pt idx="264">
                  <c:v>0.58529799999999998</c:v>
                </c:pt>
                <c:pt idx="265">
                  <c:v>0.55308600000000008</c:v>
                </c:pt>
                <c:pt idx="266">
                  <c:v>0.58529799999999998</c:v>
                </c:pt>
                <c:pt idx="267">
                  <c:v>0.53698000000000012</c:v>
                </c:pt>
                <c:pt idx="268">
                  <c:v>0.61751000000000011</c:v>
                </c:pt>
                <c:pt idx="269">
                  <c:v>0.58529799999999998</c:v>
                </c:pt>
                <c:pt idx="270">
                  <c:v>0.56919200000000025</c:v>
                </c:pt>
                <c:pt idx="271">
                  <c:v>0.55308600000000008</c:v>
                </c:pt>
                <c:pt idx="272">
                  <c:v>0.53698000000000012</c:v>
                </c:pt>
                <c:pt idx="273">
                  <c:v>0.53698000000000012</c:v>
                </c:pt>
                <c:pt idx="274">
                  <c:v>0.55308600000000008</c:v>
                </c:pt>
                <c:pt idx="275">
                  <c:v>0.52087400000000017</c:v>
                </c:pt>
                <c:pt idx="276">
                  <c:v>0.50476799999999999</c:v>
                </c:pt>
                <c:pt idx="277">
                  <c:v>0.50476799999999999</c:v>
                </c:pt>
                <c:pt idx="278">
                  <c:v>0.53698000000000012</c:v>
                </c:pt>
                <c:pt idx="279">
                  <c:v>0.55308600000000008</c:v>
                </c:pt>
                <c:pt idx="280">
                  <c:v>0.55308600000000008</c:v>
                </c:pt>
                <c:pt idx="281">
                  <c:v>0.48866200000000004</c:v>
                </c:pt>
                <c:pt idx="282">
                  <c:v>0.52087400000000017</c:v>
                </c:pt>
                <c:pt idx="283">
                  <c:v>0.50476799999999999</c:v>
                </c:pt>
                <c:pt idx="284">
                  <c:v>0.50476799999999999</c:v>
                </c:pt>
                <c:pt idx="285">
                  <c:v>0.56919200000000025</c:v>
                </c:pt>
                <c:pt idx="286">
                  <c:v>0.50476799999999999</c:v>
                </c:pt>
                <c:pt idx="287">
                  <c:v>0.50476799999999999</c:v>
                </c:pt>
                <c:pt idx="288">
                  <c:v>0.50476799999999999</c:v>
                </c:pt>
                <c:pt idx="289">
                  <c:v>0.50476799999999999</c:v>
                </c:pt>
                <c:pt idx="290">
                  <c:v>0.50476799999999999</c:v>
                </c:pt>
                <c:pt idx="291">
                  <c:v>0.48866200000000004</c:v>
                </c:pt>
                <c:pt idx="292">
                  <c:v>0.50476799999999999</c:v>
                </c:pt>
                <c:pt idx="293">
                  <c:v>0.47255600000000009</c:v>
                </c:pt>
                <c:pt idx="294">
                  <c:v>0.55308600000000008</c:v>
                </c:pt>
                <c:pt idx="295">
                  <c:v>0.47255600000000009</c:v>
                </c:pt>
                <c:pt idx="296">
                  <c:v>0.52087400000000017</c:v>
                </c:pt>
                <c:pt idx="297">
                  <c:v>0.48866200000000004</c:v>
                </c:pt>
                <c:pt idx="298">
                  <c:v>0.45645000000000013</c:v>
                </c:pt>
                <c:pt idx="299">
                  <c:v>0.45645000000000013</c:v>
                </c:pt>
                <c:pt idx="300">
                  <c:v>0.47255600000000009</c:v>
                </c:pt>
                <c:pt idx="301">
                  <c:v>0.48866200000000004</c:v>
                </c:pt>
                <c:pt idx="302">
                  <c:v>0.45645000000000013</c:v>
                </c:pt>
                <c:pt idx="303">
                  <c:v>0.45645000000000013</c:v>
                </c:pt>
                <c:pt idx="304">
                  <c:v>0.48866200000000004</c:v>
                </c:pt>
                <c:pt idx="305">
                  <c:v>0.45645000000000013</c:v>
                </c:pt>
                <c:pt idx="306">
                  <c:v>0.45645000000000013</c:v>
                </c:pt>
                <c:pt idx="307">
                  <c:v>0.44034400000000018</c:v>
                </c:pt>
                <c:pt idx="308">
                  <c:v>0.44034400000000018</c:v>
                </c:pt>
                <c:pt idx="309">
                  <c:v>0.47255600000000009</c:v>
                </c:pt>
                <c:pt idx="310">
                  <c:v>0.47255600000000009</c:v>
                </c:pt>
                <c:pt idx="311">
                  <c:v>0.45645000000000013</c:v>
                </c:pt>
                <c:pt idx="312">
                  <c:v>0.45645000000000013</c:v>
                </c:pt>
                <c:pt idx="313">
                  <c:v>0.424238</c:v>
                </c:pt>
                <c:pt idx="314">
                  <c:v>0.44034400000000018</c:v>
                </c:pt>
                <c:pt idx="315">
                  <c:v>0.45645000000000013</c:v>
                </c:pt>
                <c:pt idx="316">
                  <c:v>0.45645000000000013</c:v>
                </c:pt>
                <c:pt idx="317">
                  <c:v>0.47255600000000009</c:v>
                </c:pt>
                <c:pt idx="318">
                  <c:v>0.44034400000000018</c:v>
                </c:pt>
                <c:pt idx="319">
                  <c:v>0.45645000000000013</c:v>
                </c:pt>
                <c:pt idx="320">
                  <c:v>0.48866200000000004</c:v>
                </c:pt>
                <c:pt idx="321">
                  <c:v>0.50476799999999999</c:v>
                </c:pt>
                <c:pt idx="322">
                  <c:v>0.44034400000000018</c:v>
                </c:pt>
                <c:pt idx="323">
                  <c:v>0.44034400000000018</c:v>
                </c:pt>
                <c:pt idx="324">
                  <c:v>0.52087400000000017</c:v>
                </c:pt>
                <c:pt idx="325">
                  <c:v>0.50476799999999999</c:v>
                </c:pt>
                <c:pt idx="326">
                  <c:v>0.50476799999999999</c:v>
                </c:pt>
                <c:pt idx="327">
                  <c:v>0.45645000000000013</c:v>
                </c:pt>
                <c:pt idx="328">
                  <c:v>0.47255600000000009</c:v>
                </c:pt>
                <c:pt idx="329">
                  <c:v>0.47255600000000009</c:v>
                </c:pt>
                <c:pt idx="330">
                  <c:v>0.47255600000000009</c:v>
                </c:pt>
                <c:pt idx="331">
                  <c:v>0.50476799999999999</c:v>
                </c:pt>
                <c:pt idx="332">
                  <c:v>0.50476799999999999</c:v>
                </c:pt>
                <c:pt idx="333">
                  <c:v>0.52087400000000017</c:v>
                </c:pt>
                <c:pt idx="334">
                  <c:v>0.45645000000000013</c:v>
                </c:pt>
                <c:pt idx="335">
                  <c:v>0.45645000000000013</c:v>
                </c:pt>
                <c:pt idx="336">
                  <c:v>0.48866200000000004</c:v>
                </c:pt>
                <c:pt idx="337">
                  <c:v>0.48866200000000004</c:v>
                </c:pt>
                <c:pt idx="338">
                  <c:v>0.45645000000000013</c:v>
                </c:pt>
                <c:pt idx="339">
                  <c:v>0.48866200000000004</c:v>
                </c:pt>
                <c:pt idx="340">
                  <c:v>0.47255600000000009</c:v>
                </c:pt>
                <c:pt idx="341">
                  <c:v>0.47255600000000009</c:v>
                </c:pt>
                <c:pt idx="342">
                  <c:v>0.50476799999999999</c:v>
                </c:pt>
                <c:pt idx="343">
                  <c:v>0.50476799999999999</c:v>
                </c:pt>
                <c:pt idx="344">
                  <c:v>0.48866200000000004</c:v>
                </c:pt>
                <c:pt idx="345">
                  <c:v>0.50476799999999999</c:v>
                </c:pt>
                <c:pt idx="346">
                  <c:v>0.56919200000000025</c:v>
                </c:pt>
                <c:pt idx="347">
                  <c:v>0.50476799999999999</c:v>
                </c:pt>
                <c:pt idx="348">
                  <c:v>0.48866200000000004</c:v>
                </c:pt>
                <c:pt idx="349">
                  <c:v>0.48866200000000004</c:v>
                </c:pt>
                <c:pt idx="350">
                  <c:v>0.55308600000000008</c:v>
                </c:pt>
                <c:pt idx="351">
                  <c:v>0.48866200000000004</c:v>
                </c:pt>
                <c:pt idx="352">
                  <c:v>0.55308600000000008</c:v>
                </c:pt>
                <c:pt idx="353">
                  <c:v>0.48866200000000004</c:v>
                </c:pt>
                <c:pt idx="354">
                  <c:v>0.47255600000000009</c:v>
                </c:pt>
                <c:pt idx="355">
                  <c:v>0.48866200000000004</c:v>
                </c:pt>
                <c:pt idx="356">
                  <c:v>0.50476799999999999</c:v>
                </c:pt>
                <c:pt idx="357">
                  <c:v>0.47255600000000009</c:v>
                </c:pt>
                <c:pt idx="358">
                  <c:v>0.47255600000000009</c:v>
                </c:pt>
                <c:pt idx="359">
                  <c:v>0.45645000000000013</c:v>
                </c:pt>
                <c:pt idx="360">
                  <c:v>0.47255600000000009</c:v>
                </c:pt>
                <c:pt idx="361">
                  <c:v>0.50476799999999999</c:v>
                </c:pt>
                <c:pt idx="362">
                  <c:v>0.45645000000000013</c:v>
                </c:pt>
                <c:pt idx="363">
                  <c:v>0.45645000000000013</c:v>
                </c:pt>
                <c:pt idx="364">
                  <c:v>0.424238</c:v>
                </c:pt>
                <c:pt idx="365">
                  <c:v>0.44034400000000018</c:v>
                </c:pt>
                <c:pt idx="366">
                  <c:v>0.47255600000000009</c:v>
                </c:pt>
                <c:pt idx="367">
                  <c:v>0.47255600000000009</c:v>
                </c:pt>
                <c:pt idx="368">
                  <c:v>0.424238</c:v>
                </c:pt>
                <c:pt idx="369">
                  <c:v>0.424238</c:v>
                </c:pt>
                <c:pt idx="370">
                  <c:v>0.44034400000000018</c:v>
                </c:pt>
                <c:pt idx="371">
                  <c:v>0.44034400000000018</c:v>
                </c:pt>
                <c:pt idx="372">
                  <c:v>0.424238</c:v>
                </c:pt>
                <c:pt idx="373">
                  <c:v>0.424238</c:v>
                </c:pt>
                <c:pt idx="374">
                  <c:v>0.40813200000000005</c:v>
                </c:pt>
                <c:pt idx="375">
                  <c:v>0.44034400000000018</c:v>
                </c:pt>
                <c:pt idx="376">
                  <c:v>0.40813200000000005</c:v>
                </c:pt>
                <c:pt idx="377">
                  <c:v>0.40813200000000005</c:v>
                </c:pt>
                <c:pt idx="378">
                  <c:v>0.424238</c:v>
                </c:pt>
                <c:pt idx="379">
                  <c:v>0.3920260000000001</c:v>
                </c:pt>
                <c:pt idx="380">
                  <c:v>0.424238</c:v>
                </c:pt>
                <c:pt idx="381">
                  <c:v>0.37592000000000014</c:v>
                </c:pt>
                <c:pt idx="382">
                  <c:v>0.3920260000000001</c:v>
                </c:pt>
                <c:pt idx="383">
                  <c:v>0.3920260000000001</c:v>
                </c:pt>
                <c:pt idx="384">
                  <c:v>0.40813200000000005</c:v>
                </c:pt>
                <c:pt idx="385">
                  <c:v>0.40813200000000005</c:v>
                </c:pt>
                <c:pt idx="386">
                  <c:v>0.3920260000000001</c:v>
                </c:pt>
                <c:pt idx="387">
                  <c:v>0.3920260000000001</c:v>
                </c:pt>
                <c:pt idx="388">
                  <c:v>0.424238</c:v>
                </c:pt>
                <c:pt idx="389">
                  <c:v>0.424238</c:v>
                </c:pt>
                <c:pt idx="390">
                  <c:v>0.3920260000000001</c:v>
                </c:pt>
                <c:pt idx="391">
                  <c:v>0.35981399999999997</c:v>
                </c:pt>
                <c:pt idx="392">
                  <c:v>0.424238</c:v>
                </c:pt>
                <c:pt idx="393">
                  <c:v>1.8254600000000001</c:v>
                </c:pt>
                <c:pt idx="394">
                  <c:v>0.3920260000000001</c:v>
                </c:pt>
                <c:pt idx="395">
                  <c:v>0.3920260000000001</c:v>
                </c:pt>
                <c:pt idx="396">
                  <c:v>0.3920260000000001</c:v>
                </c:pt>
                <c:pt idx="397">
                  <c:v>0.3920260000000001</c:v>
                </c:pt>
                <c:pt idx="398">
                  <c:v>0.3920260000000001</c:v>
                </c:pt>
                <c:pt idx="399">
                  <c:v>0.40813200000000005</c:v>
                </c:pt>
                <c:pt idx="400">
                  <c:v>0.40813200000000005</c:v>
                </c:pt>
                <c:pt idx="401">
                  <c:v>0.40813200000000005</c:v>
                </c:pt>
                <c:pt idx="402">
                  <c:v>0.40813200000000005</c:v>
                </c:pt>
                <c:pt idx="403">
                  <c:v>0.37592000000000014</c:v>
                </c:pt>
                <c:pt idx="404">
                  <c:v>0.3920260000000001</c:v>
                </c:pt>
                <c:pt idx="405">
                  <c:v>0.3920260000000001</c:v>
                </c:pt>
                <c:pt idx="406">
                  <c:v>0.3920260000000001</c:v>
                </c:pt>
                <c:pt idx="407">
                  <c:v>0.3920260000000001</c:v>
                </c:pt>
                <c:pt idx="408">
                  <c:v>0.424238</c:v>
                </c:pt>
                <c:pt idx="409">
                  <c:v>0.3920260000000001</c:v>
                </c:pt>
                <c:pt idx="410">
                  <c:v>0.37592000000000014</c:v>
                </c:pt>
                <c:pt idx="411">
                  <c:v>0.3920260000000001</c:v>
                </c:pt>
                <c:pt idx="412">
                  <c:v>0.424238</c:v>
                </c:pt>
                <c:pt idx="413">
                  <c:v>0.424238</c:v>
                </c:pt>
                <c:pt idx="414">
                  <c:v>0.3920260000000001</c:v>
                </c:pt>
                <c:pt idx="415">
                  <c:v>0.3920260000000001</c:v>
                </c:pt>
                <c:pt idx="416">
                  <c:v>0.3920260000000001</c:v>
                </c:pt>
                <c:pt idx="417">
                  <c:v>0.3920260000000001</c:v>
                </c:pt>
                <c:pt idx="418">
                  <c:v>0.34370800000000001</c:v>
                </c:pt>
                <c:pt idx="419">
                  <c:v>0.35981399999999997</c:v>
                </c:pt>
                <c:pt idx="420">
                  <c:v>0.3920260000000001</c:v>
                </c:pt>
                <c:pt idx="421">
                  <c:v>0.35981399999999997</c:v>
                </c:pt>
                <c:pt idx="422">
                  <c:v>0.37592000000000014</c:v>
                </c:pt>
                <c:pt idx="423">
                  <c:v>0.35981399999999997</c:v>
                </c:pt>
                <c:pt idx="424">
                  <c:v>0.40813200000000005</c:v>
                </c:pt>
                <c:pt idx="425">
                  <c:v>0.35981399999999997</c:v>
                </c:pt>
                <c:pt idx="426">
                  <c:v>0.37592000000000014</c:v>
                </c:pt>
                <c:pt idx="427">
                  <c:v>0.35981399999999997</c:v>
                </c:pt>
                <c:pt idx="428">
                  <c:v>0.40813200000000005</c:v>
                </c:pt>
                <c:pt idx="429">
                  <c:v>0.35981399999999997</c:v>
                </c:pt>
                <c:pt idx="430">
                  <c:v>0.3920260000000001</c:v>
                </c:pt>
                <c:pt idx="431">
                  <c:v>0.37592000000000014</c:v>
                </c:pt>
                <c:pt idx="432">
                  <c:v>0.35981399999999997</c:v>
                </c:pt>
                <c:pt idx="433">
                  <c:v>0.37592000000000014</c:v>
                </c:pt>
                <c:pt idx="434">
                  <c:v>0.3920260000000001</c:v>
                </c:pt>
                <c:pt idx="435">
                  <c:v>0.35981399999999997</c:v>
                </c:pt>
                <c:pt idx="436">
                  <c:v>0.32760200000000006</c:v>
                </c:pt>
                <c:pt idx="437">
                  <c:v>0.34370800000000001</c:v>
                </c:pt>
                <c:pt idx="438">
                  <c:v>0.34370800000000001</c:v>
                </c:pt>
                <c:pt idx="439">
                  <c:v>0.35981399999999997</c:v>
                </c:pt>
                <c:pt idx="440">
                  <c:v>0.35981399999999997</c:v>
                </c:pt>
                <c:pt idx="441">
                  <c:v>0.34370800000000001</c:v>
                </c:pt>
                <c:pt idx="442">
                  <c:v>0.35981399999999997</c:v>
                </c:pt>
                <c:pt idx="443">
                  <c:v>0.34370800000000001</c:v>
                </c:pt>
                <c:pt idx="444">
                  <c:v>0.37592000000000014</c:v>
                </c:pt>
                <c:pt idx="445">
                  <c:v>0.34370800000000001</c:v>
                </c:pt>
                <c:pt idx="446">
                  <c:v>0.35981399999999997</c:v>
                </c:pt>
                <c:pt idx="447">
                  <c:v>0.32760200000000006</c:v>
                </c:pt>
                <c:pt idx="448">
                  <c:v>0.34370800000000001</c:v>
                </c:pt>
                <c:pt idx="449">
                  <c:v>0.34370800000000001</c:v>
                </c:pt>
                <c:pt idx="450">
                  <c:v>0.32760200000000006</c:v>
                </c:pt>
                <c:pt idx="451">
                  <c:v>0.34370800000000001</c:v>
                </c:pt>
                <c:pt idx="452">
                  <c:v>0.34370800000000001</c:v>
                </c:pt>
                <c:pt idx="453">
                  <c:v>0.34370800000000001</c:v>
                </c:pt>
                <c:pt idx="454">
                  <c:v>0.32760200000000006</c:v>
                </c:pt>
                <c:pt idx="455">
                  <c:v>0.34370800000000001</c:v>
                </c:pt>
                <c:pt idx="456">
                  <c:v>0.37592000000000014</c:v>
                </c:pt>
                <c:pt idx="457">
                  <c:v>0.34370800000000001</c:v>
                </c:pt>
                <c:pt idx="458">
                  <c:v>0.34370800000000001</c:v>
                </c:pt>
                <c:pt idx="459">
                  <c:v>0.32760200000000006</c:v>
                </c:pt>
                <c:pt idx="460">
                  <c:v>0.32760200000000006</c:v>
                </c:pt>
                <c:pt idx="461">
                  <c:v>0.34370800000000001</c:v>
                </c:pt>
                <c:pt idx="462">
                  <c:v>0.34370800000000001</c:v>
                </c:pt>
                <c:pt idx="463">
                  <c:v>0.31149600000000011</c:v>
                </c:pt>
                <c:pt idx="464">
                  <c:v>0.32760200000000006</c:v>
                </c:pt>
                <c:pt idx="465">
                  <c:v>0.34370800000000001</c:v>
                </c:pt>
                <c:pt idx="466">
                  <c:v>0.34370800000000001</c:v>
                </c:pt>
                <c:pt idx="467">
                  <c:v>0.32760200000000006</c:v>
                </c:pt>
                <c:pt idx="468">
                  <c:v>0.32760200000000006</c:v>
                </c:pt>
                <c:pt idx="469">
                  <c:v>0.32760200000000006</c:v>
                </c:pt>
                <c:pt idx="470">
                  <c:v>0.32760200000000006</c:v>
                </c:pt>
                <c:pt idx="471">
                  <c:v>0.32760200000000006</c:v>
                </c:pt>
                <c:pt idx="472">
                  <c:v>0.32760200000000006</c:v>
                </c:pt>
                <c:pt idx="473">
                  <c:v>0.35981399999999997</c:v>
                </c:pt>
                <c:pt idx="474">
                  <c:v>0.31149600000000011</c:v>
                </c:pt>
                <c:pt idx="475">
                  <c:v>0.34370800000000001</c:v>
                </c:pt>
                <c:pt idx="476">
                  <c:v>0.32760200000000006</c:v>
                </c:pt>
                <c:pt idx="477">
                  <c:v>0.32760200000000006</c:v>
                </c:pt>
                <c:pt idx="478">
                  <c:v>0.32760200000000006</c:v>
                </c:pt>
                <c:pt idx="479">
                  <c:v>0.31149600000000011</c:v>
                </c:pt>
                <c:pt idx="480">
                  <c:v>0.32760200000000006</c:v>
                </c:pt>
                <c:pt idx="481">
                  <c:v>0.31149600000000011</c:v>
                </c:pt>
                <c:pt idx="482">
                  <c:v>0.32760200000000006</c:v>
                </c:pt>
                <c:pt idx="483">
                  <c:v>0.31149600000000011</c:v>
                </c:pt>
                <c:pt idx="484">
                  <c:v>0.32760200000000006</c:v>
                </c:pt>
                <c:pt idx="485">
                  <c:v>0.34370800000000001</c:v>
                </c:pt>
                <c:pt idx="486">
                  <c:v>0.32760200000000006</c:v>
                </c:pt>
                <c:pt idx="487">
                  <c:v>0.32760200000000006</c:v>
                </c:pt>
                <c:pt idx="488">
                  <c:v>0.31149600000000011</c:v>
                </c:pt>
                <c:pt idx="489">
                  <c:v>0.32760200000000006</c:v>
                </c:pt>
                <c:pt idx="490">
                  <c:v>0.32760200000000006</c:v>
                </c:pt>
                <c:pt idx="491">
                  <c:v>0.32760200000000006</c:v>
                </c:pt>
                <c:pt idx="492">
                  <c:v>0.31149600000000011</c:v>
                </c:pt>
                <c:pt idx="493">
                  <c:v>0.32760200000000006</c:v>
                </c:pt>
                <c:pt idx="494">
                  <c:v>0.31149600000000011</c:v>
                </c:pt>
                <c:pt idx="495">
                  <c:v>0.31149600000000011</c:v>
                </c:pt>
                <c:pt idx="496">
                  <c:v>0.31149600000000011</c:v>
                </c:pt>
                <c:pt idx="497">
                  <c:v>0.31149600000000011</c:v>
                </c:pt>
                <c:pt idx="498">
                  <c:v>0.34370800000000001</c:v>
                </c:pt>
                <c:pt idx="499">
                  <c:v>0.31149600000000011</c:v>
                </c:pt>
                <c:pt idx="500">
                  <c:v>0.37592000000000014</c:v>
                </c:pt>
                <c:pt idx="501">
                  <c:v>0.31149600000000011</c:v>
                </c:pt>
                <c:pt idx="502">
                  <c:v>0.31149600000000011</c:v>
                </c:pt>
                <c:pt idx="503">
                  <c:v>0.32760200000000006</c:v>
                </c:pt>
                <c:pt idx="504">
                  <c:v>0.31149600000000011</c:v>
                </c:pt>
                <c:pt idx="505">
                  <c:v>0.31149600000000011</c:v>
                </c:pt>
                <c:pt idx="506">
                  <c:v>0.31149600000000011</c:v>
                </c:pt>
                <c:pt idx="507">
                  <c:v>0.31149600000000011</c:v>
                </c:pt>
                <c:pt idx="508">
                  <c:v>0.29538999999999993</c:v>
                </c:pt>
                <c:pt idx="509">
                  <c:v>0.31149600000000011</c:v>
                </c:pt>
                <c:pt idx="510">
                  <c:v>0.29538999999999993</c:v>
                </c:pt>
                <c:pt idx="511">
                  <c:v>0.29538999999999993</c:v>
                </c:pt>
                <c:pt idx="512">
                  <c:v>0.37592000000000014</c:v>
                </c:pt>
                <c:pt idx="513">
                  <c:v>0.29538999999999993</c:v>
                </c:pt>
                <c:pt idx="514">
                  <c:v>0.29538999999999993</c:v>
                </c:pt>
                <c:pt idx="515">
                  <c:v>0.29538999999999993</c:v>
                </c:pt>
                <c:pt idx="516">
                  <c:v>0.31149600000000011</c:v>
                </c:pt>
                <c:pt idx="517">
                  <c:v>0.29538999999999993</c:v>
                </c:pt>
                <c:pt idx="518">
                  <c:v>0.31149600000000011</c:v>
                </c:pt>
                <c:pt idx="519">
                  <c:v>0.31149600000000011</c:v>
                </c:pt>
                <c:pt idx="520">
                  <c:v>0.31149600000000011</c:v>
                </c:pt>
                <c:pt idx="521">
                  <c:v>0.29538999999999993</c:v>
                </c:pt>
                <c:pt idx="522">
                  <c:v>0.2792840000000002</c:v>
                </c:pt>
                <c:pt idx="523">
                  <c:v>0.34370800000000001</c:v>
                </c:pt>
                <c:pt idx="524">
                  <c:v>0.29538999999999993</c:v>
                </c:pt>
                <c:pt idx="525">
                  <c:v>0.31149600000000011</c:v>
                </c:pt>
                <c:pt idx="526">
                  <c:v>0.29538999999999993</c:v>
                </c:pt>
                <c:pt idx="527">
                  <c:v>0.29538999999999993</c:v>
                </c:pt>
                <c:pt idx="528">
                  <c:v>0.31149600000000011</c:v>
                </c:pt>
                <c:pt idx="529">
                  <c:v>0.29538999999999993</c:v>
                </c:pt>
                <c:pt idx="530">
                  <c:v>0.29538999999999993</c:v>
                </c:pt>
                <c:pt idx="531">
                  <c:v>0.31149600000000011</c:v>
                </c:pt>
                <c:pt idx="532">
                  <c:v>0.29538999999999993</c:v>
                </c:pt>
                <c:pt idx="533">
                  <c:v>0.31149600000000011</c:v>
                </c:pt>
                <c:pt idx="534">
                  <c:v>0.31149600000000011</c:v>
                </c:pt>
                <c:pt idx="535">
                  <c:v>0.29538999999999993</c:v>
                </c:pt>
                <c:pt idx="536">
                  <c:v>0.29538999999999993</c:v>
                </c:pt>
                <c:pt idx="537">
                  <c:v>0.29538999999999993</c:v>
                </c:pt>
                <c:pt idx="538">
                  <c:v>0.31149600000000011</c:v>
                </c:pt>
                <c:pt idx="539">
                  <c:v>0.2792840000000002</c:v>
                </c:pt>
                <c:pt idx="540">
                  <c:v>0.29538999999999993</c:v>
                </c:pt>
                <c:pt idx="541">
                  <c:v>0.31149600000000011</c:v>
                </c:pt>
                <c:pt idx="542">
                  <c:v>0.29538999999999993</c:v>
                </c:pt>
                <c:pt idx="543">
                  <c:v>0.29538999999999993</c:v>
                </c:pt>
                <c:pt idx="544">
                  <c:v>0.29538999999999993</c:v>
                </c:pt>
                <c:pt idx="545">
                  <c:v>0.29538999999999993</c:v>
                </c:pt>
                <c:pt idx="546">
                  <c:v>0.29538999999999993</c:v>
                </c:pt>
                <c:pt idx="547">
                  <c:v>0.2792840000000002</c:v>
                </c:pt>
                <c:pt idx="548">
                  <c:v>0.2792840000000002</c:v>
                </c:pt>
                <c:pt idx="549">
                  <c:v>0.29538999999999993</c:v>
                </c:pt>
                <c:pt idx="550">
                  <c:v>0.29538999999999993</c:v>
                </c:pt>
                <c:pt idx="551">
                  <c:v>0.29538999999999993</c:v>
                </c:pt>
                <c:pt idx="552">
                  <c:v>0.2792840000000002</c:v>
                </c:pt>
                <c:pt idx="553">
                  <c:v>0.29538999999999993</c:v>
                </c:pt>
                <c:pt idx="554">
                  <c:v>0.2792840000000002</c:v>
                </c:pt>
                <c:pt idx="555">
                  <c:v>0.2792840000000002</c:v>
                </c:pt>
                <c:pt idx="556">
                  <c:v>0.31149600000000011</c:v>
                </c:pt>
                <c:pt idx="557">
                  <c:v>0.2792840000000002</c:v>
                </c:pt>
                <c:pt idx="558">
                  <c:v>0.2792840000000002</c:v>
                </c:pt>
                <c:pt idx="559">
                  <c:v>0.29538999999999993</c:v>
                </c:pt>
                <c:pt idx="560">
                  <c:v>0.2792840000000002</c:v>
                </c:pt>
                <c:pt idx="561">
                  <c:v>0.2792840000000002</c:v>
                </c:pt>
                <c:pt idx="562">
                  <c:v>0.2792840000000002</c:v>
                </c:pt>
                <c:pt idx="563">
                  <c:v>0.29538999999999993</c:v>
                </c:pt>
                <c:pt idx="564">
                  <c:v>0.2792840000000002</c:v>
                </c:pt>
                <c:pt idx="565">
                  <c:v>0.26317800000000002</c:v>
                </c:pt>
                <c:pt idx="566">
                  <c:v>0.26317800000000002</c:v>
                </c:pt>
                <c:pt idx="567">
                  <c:v>0.2792840000000002</c:v>
                </c:pt>
                <c:pt idx="568">
                  <c:v>0.2792840000000002</c:v>
                </c:pt>
                <c:pt idx="569">
                  <c:v>0.2792840000000002</c:v>
                </c:pt>
                <c:pt idx="570">
                  <c:v>0.2792840000000002</c:v>
                </c:pt>
                <c:pt idx="571">
                  <c:v>0.2792840000000002</c:v>
                </c:pt>
                <c:pt idx="572">
                  <c:v>0.2792840000000002</c:v>
                </c:pt>
                <c:pt idx="573">
                  <c:v>0.2792840000000002</c:v>
                </c:pt>
                <c:pt idx="574">
                  <c:v>0.29538999999999993</c:v>
                </c:pt>
                <c:pt idx="575">
                  <c:v>0.26317800000000002</c:v>
                </c:pt>
                <c:pt idx="576">
                  <c:v>0.26317800000000002</c:v>
                </c:pt>
                <c:pt idx="577">
                  <c:v>0.2792840000000002</c:v>
                </c:pt>
                <c:pt idx="578">
                  <c:v>0.2792840000000002</c:v>
                </c:pt>
                <c:pt idx="579">
                  <c:v>0.2792840000000002</c:v>
                </c:pt>
                <c:pt idx="580">
                  <c:v>0.2792840000000002</c:v>
                </c:pt>
                <c:pt idx="581">
                  <c:v>0.26317800000000002</c:v>
                </c:pt>
                <c:pt idx="582">
                  <c:v>0.2792840000000002</c:v>
                </c:pt>
                <c:pt idx="583">
                  <c:v>0.29538999999999993</c:v>
                </c:pt>
                <c:pt idx="584">
                  <c:v>0.2792840000000002</c:v>
                </c:pt>
                <c:pt idx="585">
                  <c:v>0.26317800000000002</c:v>
                </c:pt>
                <c:pt idx="586">
                  <c:v>0.2792840000000002</c:v>
                </c:pt>
                <c:pt idx="587">
                  <c:v>0.26317800000000002</c:v>
                </c:pt>
                <c:pt idx="588">
                  <c:v>0.2792840000000002</c:v>
                </c:pt>
                <c:pt idx="589">
                  <c:v>0.2792840000000002</c:v>
                </c:pt>
                <c:pt idx="590">
                  <c:v>0.2792840000000002</c:v>
                </c:pt>
                <c:pt idx="591">
                  <c:v>0.26317800000000002</c:v>
                </c:pt>
                <c:pt idx="592">
                  <c:v>0.2792840000000002</c:v>
                </c:pt>
                <c:pt idx="593">
                  <c:v>0.26317800000000002</c:v>
                </c:pt>
                <c:pt idx="594">
                  <c:v>0.26317800000000002</c:v>
                </c:pt>
                <c:pt idx="595">
                  <c:v>0.26317800000000002</c:v>
                </c:pt>
                <c:pt idx="596">
                  <c:v>0.26317800000000002</c:v>
                </c:pt>
                <c:pt idx="597">
                  <c:v>0.2792840000000002</c:v>
                </c:pt>
                <c:pt idx="598">
                  <c:v>0.24707200000000007</c:v>
                </c:pt>
                <c:pt idx="599">
                  <c:v>0.34370800000000001</c:v>
                </c:pt>
                <c:pt idx="600">
                  <c:v>0.2792840000000002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8-5E41-A795-EC7C8472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85080"/>
        <c:axId val="380482784"/>
      </c:scatterChart>
      <c:valAx>
        <c:axId val="380485080"/>
        <c:scaling>
          <c:orientation val="minMax"/>
          <c:max val="0.70000000000000007"/>
          <c:min val="0.615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2784"/>
        <c:crosses val="autoZero"/>
        <c:crossBetween val="midCat"/>
      </c:valAx>
      <c:valAx>
        <c:axId val="380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#1 LowBio (George)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'LowBio MIX'!$B$16:$B$466</c:f>
              <c:numCache>
                <c:formatCode>h:mm:ss</c:formatCode>
                <c:ptCount val="451"/>
                <c:pt idx="0">
                  <c:v>0.63541666666666663</c:v>
                </c:pt>
                <c:pt idx="1">
                  <c:v>0.63576388888888891</c:v>
                </c:pt>
                <c:pt idx="2">
                  <c:v>0.63611111111111118</c:v>
                </c:pt>
                <c:pt idx="3">
                  <c:v>0.63645833333333335</c:v>
                </c:pt>
                <c:pt idx="4">
                  <c:v>0.63680555555555551</c:v>
                </c:pt>
                <c:pt idx="5">
                  <c:v>0.63715277777777779</c:v>
                </c:pt>
                <c:pt idx="6">
                  <c:v>0.63750000000000007</c:v>
                </c:pt>
                <c:pt idx="7">
                  <c:v>0.63784722222222223</c:v>
                </c:pt>
                <c:pt idx="8">
                  <c:v>0.6381944444444444</c:v>
                </c:pt>
                <c:pt idx="9">
                  <c:v>0.63854166666666667</c:v>
                </c:pt>
                <c:pt idx="10">
                  <c:v>0.63888888888888895</c:v>
                </c:pt>
                <c:pt idx="11">
                  <c:v>0.63923611111111112</c:v>
                </c:pt>
                <c:pt idx="12">
                  <c:v>0.63958333333333328</c:v>
                </c:pt>
                <c:pt idx="13">
                  <c:v>0.63993055555555556</c:v>
                </c:pt>
                <c:pt idx="14">
                  <c:v>0.64027777777777783</c:v>
                </c:pt>
                <c:pt idx="15">
                  <c:v>0.640625</c:v>
                </c:pt>
                <c:pt idx="16">
                  <c:v>0.64097222222222217</c:v>
                </c:pt>
                <c:pt idx="17">
                  <c:v>0.64131944444444444</c:v>
                </c:pt>
                <c:pt idx="18">
                  <c:v>0.64166666666666672</c:v>
                </c:pt>
                <c:pt idx="19">
                  <c:v>0.64201388888888888</c:v>
                </c:pt>
                <c:pt idx="20">
                  <c:v>0.64236111111111105</c:v>
                </c:pt>
                <c:pt idx="21">
                  <c:v>0.64270833333333333</c:v>
                </c:pt>
                <c:pt idx="22">
                  <c:v>0.6430555555555556</c:v>
                </c:pt>
                <c:pt idx="23">
                  <c:v>0.64340277777777777</c:v>
                </c:pt>
                <c:pt idx="24">
                  <c:v>0.64374999999999993</c:v>
                </c:pt>
                <c:pt idx="25">
                  <c:v>0.64409722222222221</c:v>
                </c:pt>
                <c:pt idx="26">
                  <c:v>0.64444444444444449</c:v>
                </c:pt>
                <c:pt idx="27">
                  <c:v>0.64479166666666665</c:v>
                </c:pt>
                <c:pt idx="28">
                  <c:v>0.64513888888888882</c:v>
                </c:pt>
                <c:pt idx="29">
                  <c:v>0.64548611111111109</c:v>
                </c:pt>
                <c:pt idx="30">
                  <c:v>0.64583333333333337</c:v>
                </c:pt>
                <c:pt idx="31">
                  <c:v>0.64618055555555554</c:v>
                </c:pt>
                <c:pt idx="32">
                  <c:v>0.64652777777777781</c:v>
                </c:pt>
                <c:pt idx="33">
                  <c:v>0.64687499999999998</c:v>
                </c:pt>
                <c:pt idx="34">
                  <c:v>0.64722222222222225</c:v>
                </c:pt>
                <c:pt idx="35">
                  <c:v>0.64756944444444442</c:v>
                </c:pt>
                <c:pt idx="36">
                  <c:v>0.6479166666666667</c:v>
                </c:pt>
                <c:pt idx="37">
                  <c:v>0.64826388888888886</c:v>
                </c:pt>
                <c:pt idx="38">
                  <c:v>0.64861111111111114</c:v>
                </c:pt>
                <c:pt idx="39">
                  <c:v>0.6489583333333333</c:v>
                </c:pt>
                <c:pt idx="40">
                  <c:v>0.64930555555555558</c:v>
                </c:pt>
                <c:pt idx="41">
                  <c:v>0.64965277777777775</c:v>
                </c:pt>
                <c:pt idx="42">
                  <c:v>0.65</c:v>
                </c:pt>
                <c:pt idx="43">
                  <c:v>0.65034722222222219</c:v>
                </c:pt>
                <c:pt idx="44">
                  <c:v>0.65069444444444446</c:v>
                </c:pt>
                <c:pt idx="45">
                  <c:v>0.65104166666666663</c:v>
                </c:pt>
                <c:pt idx="46">
                  <c:v>0.65138888888888891</c:v>
                </c:pt>
                <c:pt idx="47">
                  <c:v>0.65173611111111118</c:v>
                </c:pt>
                <c:pt idx="48">
                  <c:v>0.65208333333333335</c:v>
                </c:pt>
                <c:pt idx="49">
                  <c:v>0.65243055555555551</c:v>
                </c:pt>
                <c:pt idx="50">
                  <c:v>0.65277777777777779</c:v>
                </c:pt>
                <c:pt idx="51">
                  <c:v>0.65312500000000007</c:v>
                </c:pt>
                <c:pt idx="52">
                  <c:v>0.65347222222222223</c:v>
                </c:pt>
                <c:pt idx="53">
                  <c:v>0.6538194444444444</c:v>
                </c:pt>
                <c:pt idx="54">
                  <c:v>0.65416666666666667</c:v>
                </c:pt>
                <c:pt idx="55">
                  <c:v>0.65451388888888895</c:v>
                </c:pt>
                <c:pt idx="56">
                  <c:v>0.65486111111111112</c:v>
                </c:pt>
                <c:pt idx="57">
                  <c:v>0.65520833333333328</c:v>
                </c:pt>
                <c:pt idx="58">
                  <c:v>0.65555555555555556</c:v>
                </c:pt>
                <c:pt idx="59">
                  <c:v>0.65590277777777783</c:v>
                </c:pt>
                <c:pt idx="60">
                  <c:v>0.65625</c:v>
                </c:pt>
                <c:pt idx="61">
                  <c:v>0.65659722222222217</c:v>
                </c:pt>
                <c:pt idx="62">
                  <c:v>0.65694444444444444</c:v>
                </c:pt>
                <c:pt idx="63">
                  <c:v>0.65729166666666672</c:v>
                </c:pt>
                <c:pt idx="64">
                  <c:v>0.65763888888888888</c:v>
                </c:pt>
                <c:pt idx="65">
                  <c:v>0.65798611111111105</c:v>
                </c:pt>
                <c:pt idx="66">
                  <c:v>0.65833333333333333</c:v>
                </c:pt>
                <c:pt idx="67">
                  <c:v>0.6586805555555556</c:v>
                </c:pt>
                <c:pt idx="68">
                  <c:v>0.65902777777777777</c:v>
                </c:pt>
                <c:pt idx="69">
                  <c:v>0.65937499999999993</c:v>
                </c:pt>
                <c:pt idx="70">
                  <c:v>0.65972222222222221</c:v>
                </c:pt>
                <c:pt idx="71">
                  <c:v>0.66006944444444449</c:v>
                </c:pt>
                <c:pt idx="72">
                  <c:v>0.66041666666666665</c:v>
                </c:pt>
                <c:pt idx="73">
                  <c:v>0.66076388888888882</c:v>
                </c:pt>
                <c:pt idx="74">
                  <c:v>0.66111111111111109</c:v>
                </c:pt>
                <c:pt idx="75">
                  <c:v>0.66145833333333337</c:v>
                </c:pt>
                <c:pt idx="76">
                  <c:v>0.66180555555555554</c:v>
                </c:pt>
                <c:pt idx="77">
                  <c:v>0.66215277777777781</c:v>
                </c:pt>
                <c:pt idx="78">
                  <c:v>0.66249999999999998</c:v>
                </c:pt>
                <c:pt idx="79">
                  <c:v>0.66284722222222225</c:v>
                </c:pt>
                <c:pt idx="80">
                  <c:v>0.66319444444444442</c:v>
                </c:pt>
                <c:pt idx="81">
                  <c:v>0.6635416666666667</c:v>
                </c:pt>
                <c:pt idx="82">
                  <c:v>0.66388888888888886</c:v>
                </c:pt>
                <c:pt idx="83">
                  <c:v>0.66423611111111114</c:v>
                </c:pt>
                <c:pt idx="84">
                  <c:v>0.6645833333333333</c:v>
                </c:pt>
                <c:pt idx="85">
                  <c:v>0.66493055555555558</c:v>
                </c:pt>
                <c:pt idx="86">
                  <c:v>0.66527777777777775</c:v>
                </c:pt>
                <c:pt idx="87">
                  <c:v>0.66562500000000002</c:v>
                </c:pt>
                <c:pt idx="88">
                  <c:v>0.66597222222222219</c:v>
                </c:pt>
                <c:pt idx="89">
                  <c:v>0.66631944444444446</c:v>
                </c:pt>
                <c:pt idx="90">
                  <c:v>0.66666666666666663</c:v>
                </c:pt>
                <c:pt idx="91">
                  <c:v>0.66701388888888891</c:v>
                </c:pt>
                <c:pt idx="92">
                  <c:v>0.66736111111111107</c:v>
                </c:pt>
                <c:pt idx="93">
                  <c:v>0.66770833333333324</c:v>
                </c:pt>
                <c:pt idx="94">
                  <c:v>0.66805555555555562</c:v>
                </c:pt>
                <c:pt idx="95">
                  <c:v>0.66840277777777779</c:v>
                </c:pt>
                <c:pt idx="96">
                  <c:v>0.66875000000000007</c:v>
                </c:pt>
                <c:pt idx="97">
                  <c:v>0.66909722222222223</c:v>
                </c:pt>
                <c:pt idx="98">
                  <c:v>0.6694444444444444</c:v>
                </c:pt>
                <c:pt idx="99">
                  <c:v>0.66979166666666667</c:v>
                </c:pt>
                <c:pt idx="100">
                  <c:v>0.67013888888888884</c:v>
                </c:pt>
                <c:pt idx="101">
                  <c:v>0.67048611111111101</c:v>
                </c:pt>
                <c:pt idx="102">
                  <c:v>0.67083333333333339</c:v>
                </c:pt>
                <c:pt idx="103">
                  <c:v>0.67118055555555556</c:v>
                </c:pt>
                <c:pt idx="104">
                  <c:v>0.67152777777777783</c:v>
                </c:pt>
                <c:pt idx="105">
                  <c:v>0.671875</c:v>
                </c:pt>
                <c:pt idx="106">
                  <c:v>0.67222222222222217</c:v>
                </c:pt>
                <c:pt idx="107">
                  <c:v>0.67256944444444444</c:v>
                </c:pt>
                <c:pt idx="108">
                  <c:v>0.67291666666666661</c:v>
                </c:pt>
                <c:pt idx="109">
                  <c:v>0.67326388888888899</c:v>
                </c:pt>
                <c:pt idx="110">
                  <c:v>0.67361111111111116</c:v>
                </c:pt>
                <c:pt idx="111">
                  <c:v>0.67395833333333333</c:v>
                </c:pt>
                <c:pt idx="112">
                  <c:v>0.6743055555555556</c:v>
                </c:pt>
                <c:pt idx="113">
                  <c:v>0.67465277777777777</c:v>
                </c:pt>
                <c:pt idx="114">
                  <c:v>0.67499999999999993</c:v>
                </c:pt>
                <c:pt idx="115">
                  <c:v>0.67534722222222221</c:v>
                </c:pt>
                <c:pt idx="116">
                  <c:v>0.67569444444444438</c:v>
                </c:pt>
                <c:pt idx="117">
                  <c:v>0.67604166666666676</c:v>
                </c:pt>
                <c:pt idx="118">
                  <c:v>0.67638888888888893</c:v>
                </c:pt>
                <c:pt idx="119">
                  <c:v>0.67673611111111109</c:v>
                </c:pt>
                <c:pt idx="120">
                  <c:v>0.67708333333333337</c:v>
                </c:pt>
                <c:pt idx="121">
                  <c:v>0.67743055555555554</c:v>
                </c:pt>
                <c:pt idx="122">
                  <c:v>0.6777777777777777</c:v>
                </c:pt>
                <c:pt idx="123">
                  <c:v>0.67812499999999998</c:v>
                </c:pt>
                <c:pt idx="124">
                  <c:v>0.67847222222222225</c:v>
                </c:pt>
                <c:pt idx="125">
                  <c:v>0.67881944444444453</c:v>
                </c:pt>
                <c:pt idx="126">
                  <c:v>0.6791666666666667</c:v>
                </c:pt>
                <c:pt idx="127">
                  <c:v>0.67951388888888886</c:v>
                </c:pt>
                <c:pt idx="128">
                  <c:v>0.67986111111111114</c:v>
                </c:pt>
                <c:pt idx="129">
                  <c:v>0.6802083333333333</c:v>
                </c:pt>
                <c:pt idx="130">
                  <c:v>0.68055555555555547</c:v>
                </c:pt>
                <c:pt idx="131">
                  <c:v>0.68090277777777775</c:v>
                </c:pt>
                <c:pt idx="132">
                  <c:v>0.68125000000000002</c:v>
                </c:pt>
                <c:pt idx="133">
                  <c:v>0.6815972222222223</c:v>
                </c:pt>
                <c:pt idx="134">
                  <c:v>0.68194444444444446</c:v>
                </c:pt>
                <c:pt idx="135">
                  <c:v>0.68229166666666663</c:v>
                </c:pt>
                <c:pt idx="136">
                  <c:v>0.68263888888888891</c:v>
                </c:pt>
                <c:pt idx="137">
                  <c:v>0.68298611111111107</c:v>
                </c:pt>
                <c:pt idx="138">
                  <c:v>0.68333333333333324</c:v>
                </c:pt>
                <c:pt idx="139">
                  <c:v>0.68368055555555562</c:v>
                </c:pt>
                <c:pt idx="140">
                  <c:v>0.68402777777777779</c:v>
                </c:pt>
                <c:pt idx="141">
                  <c:v>0.68437500000000007</c:v>
                </c:pt>
                <c:pt idx="142">
                  <c:v>0.68472222222222223</c:v>
                </c:pt>
                <c:pt idx="143">
                  <c:v>0.6850694444444444</c:v>
                </c:pt>
                <c:pt idx="144">
                  <c:v>0.68541666666666667</c:v>
                </c:pt>
                <c:pt idx="145">
                  <c:v>0.68576388888888884</c:v>
                </c:pt>
                <c:pt idx="146">
                  <c:v>0.68611111111111101</c:v>
                </c:pt>
                <c:pt idx="147">
                  <c:v>0.68645833333333339</c:v>
                </c:pt>
                <c:pt idx="148">
                  <c:v>0.68680555555555556</c:v>
                </c:pt>
                <c:pt idx="149">
                  <c:v>0.68715277777777783</c:v>
                </c:pt>
                <c:pt idx="150">
                  <c:v>0.6875</c:v>
                </c:pt>
                <c:pt idx="151">
                  <c:v>0.68784722222222217</c:v>
                </c:pt>
                <c:pt idx="152">
                  <c:v>0.68819444444444444</c:v>
                </c:pt>
                <c:pt idx="153">
                  <c:v>0.68854166666666661</c:v>
                </c:pt>
                <c:pt idx="154">
                  <c:v>0.68888888888888899</c:v>
                </c:pt>
                <c:pt idx="155">
                  <c:v>0.68923611111111116</c:v>
                </c:pt>
                <c:pt idx="156">
                  <c:v>0.68958333333333333</c:v>
                </c:pt>
                <c:pt idx="157">
                  <c:v>0.6899305555555556</c:v>
                </c:pt>
                <c:pt idx="158">
                  <c:v>0.69027777777777777</c:v>
                </c:pt>
                <c:pt idx="159">
                  <c:v>0.69062499999999993</c:v>
                </c:pt>
                <c:pt idx="160">
                  <c:v>0.69097222222222221</c:v>
                </c:pt>
                <c:pt idx="161">
                  <c:v>0.69131944444444438</c:v>
                </c:pt>
                <c:pt idx="162">
                  <c:v>0.69166666666666676</c:v>
                </c:pt>
                <c:pt idx="163">
                  <c:v>0.69201388888888893</c:v>
                </c:pt>
                <c:pt idx="164">
                  <c:v>0.69236111111111109</c:v>
                </c:pt>
                <c:pt idx="165">
                  <c:v>0.69270833333333337</c:v>
                </c:pt>
                <c:pt idx="166">
                  <c:v>0.69305555555555554</c:v>
                </c:pt>
                <c:pt idx="167">
                  <c:v>0.6934027777777777</c:v>
                </c:pt>
                <c:pt idx="168">
                  <c:v>0.69374999999999998</c:v>
                </c:pt>
                <c:pt idx="169">
                  <c:v>0.69409722222222225</c:v>
                </c:pt>
                <c:pt idx="170">
                  <c:v>0.69444444444444453</c:v>
                </c:pt>
                <c:pt idx="171">
                  <c:v>0.6947916666666667</c:v>
                </c:pt>
                <c:pt idx="172">
                  <c:v>0.69513888888888886</c:v>
                </c:pt>
                <c:pt idx="173">
                  <c:v>0.69548611111111114</c:v>
                </c:pt>
                <c:pt idx="174">
                  <c:v>0.6958333333333333</c:v>
                </c:pt>
                <c:pt idx="175">
                  <c:v>0.69618055555555547</c:v>
                </c:pt>
                <c:pt idx="176">
                  <c:v>0.69652777777777775</c:v>
                </c:pt>
                <c:pt idx="177">
                  <c:v>0.69687500000000002</c:v>
                </c:pt>
                <c:pt idx="178">
                  <c:v>0.6972222222222223</c:v>
                </c:pt>
                <c:pt idx="179">
                  <c:v>0.69756944444444446</c:v>
                </c:pt>
                <c:pt idx="180">
                  <c:v>0.69791666666666663</c:v>
                </c:pt>
                <c:pt idx="181">
                  <c:v>0.69826388888888891</c:v>
                </c:pt>
                <c:pt idx="182">
                  <c:v>0.69861111111111107</c:v>
                </c:pt>
                <c:pt idx="183">
                  <c:v>0.69895833333333324</c:v>
                </c:pt>
                <c:pt idx="184">
                  <c:v>0.69930555555555562</c:v>
                </c:pt>
                <c:pt idx="185">
                  <c:v>0.69965277777777779</c:v>
                </c:pt>
                <c:pt idx="186">
                  <c:v>0.70000000000000007</c:v>
                </c:pt>
                <c:pt idx="187">
                  <c:v>0.70034722222222223</c:v>
                </c:pt>
                <c:pt idx="188">
                  <c:v>0.7006944444444444</c:v>
                </c:pt>
                <c:pt idx="189">
                  <c:v>0.70104166666666667</c:v>
                </c:pt>
                <c:pt idx="190">
                  <c:v>0.70138888888888884</c:v>
                </c:pt>
                <c:pt idx="191">
                  <c:v>0.70173611111111101</c:v>
                </c:pt>
                <c:pt idx="192">
                  <c:v>0.70208333333333339</c:v>
                </c:pt>
                <c:pt idx="193">
                  <c:v>0.70243055555555556</c:v>
                </c:pt>
                <c:pt idx="194">
                  <c:v>0.70277777777777783</c:v>
                </c:pt>
                <c:pt idx="195">
                  <c:v>0.703125</c:v>
                </c:pt>
                <c:pt idx="196">
                  <c:v>0.70347222222222217</c:v>
                </c:pt>
                <c:pt idx="197">
                  <c:v>0.70381944444444444</c:v>
                </c:pt>
                <c:pt idx="198">
                  <c:v>0.70416666666666661</c:v>
                </c:pt>
                <c:pt idx="199">
                  <c:v>0.70451388888888899</c:v>
                </c:pt>
                <c:pt idx="200">
                  <c:v>0.70486111111111116</c:v>
                </c:pt>
                <c:pt idx="201">
                  <c:v>0.70520833333333333</c:v>
                </c:pt>
                <c:pt idx="202">
                  <c:v>0.7055555555555556</c:v>
                </c:pt>
                <c:pt idx="203">
                  <c:v>0.70590277777777777</c:v>
                </c:pt>
                <c:pt idx="204">
                  <c:v>0.70624999999999993</c:v>
                </c:pt>
                <c:pt idx="205">
                  <c:v>0.70659722222222221</c:v>
                </c:pt>
                <c:pt idx="206">
                  <c:v>0.70694444444444438</c:v>
                </c:pt>
                <c:pt idx="207">
                  <c:v>0.70729166666666676</c:v>
                </c:pt>
                <c:pt idx="208">
                  <c:v>0.70763888888888893</c:v>
                </c:pt>
                <c:pt idx="209">
                  <c:v>0.70798611111111109</c:v>
                </c:pt>
                <c:pt idx="210">
                  <c:v>0.70833333333333337</c:v>
                </c:pt>
                <c:pt idx="211">
                  <c:v>0.70868055555555554</c:v>
                </c:pt>
                <c:pt idx="212">
                  <c:v>0.7090277777777777</c:v>
                </c:pt>
                <c:pt idx="213">
                  <c:v>0.70937499999999998</c:v>
                </c:pt>
                <c:pt idx="214">
                  <c:v>0.70972222222222225</c:v>
                </c:pt>
                <c:pt idx="215">
                  <c:v>0.71006944444444453</c:v>
                </c:pt>
                <c:pt idx="216">
                  <c:v>0.7104166666666667</c:v>
                </c:pt>
                <c:pt idx="217">
                  <c:v>0.71076388888888886</c:v>
                </c:pt>
                <c:pt idx="218">
                  <c:v>0.71111111111111114</c:v>
                </c:pt>
                <c:pt idx="219">
                  <c:v>0.7114583333333333</c:v>
                </c:pt>
                <c:pt idx="220">
                  <c:v>0.71180555555555547</c:v>
                </c:pt>
                <c:pt idx="221">
                  <c:v>0.71215277777777775</c:v>
                </c:pt>
                <c:pt idx="222">
                  <c:v>0.71250000000000002</c:v>
                </c:pt>
                <c:pt idx="223">
                  <c:v>0.7128472222222223</c:v>
                </c:pt>
                <c:pt idx="224">
                  <c:v>0.71319444444444446</c:v>
                </c:pt>
                <c:pt idx="225">
                  <c:v>0.71354166666666663</c:v>
                </c:pt>
                <c:pt idx="226">
                  <c:v>0.71388888888888891</c:v>
                </c:pt>
                <c:pt idx="227">
                  <c:v>0.71423611111111107</c:v>
                </c:pt>
                <c:pt idx="228">
                  <c:v>0.71458333333333324</c:v>
                </c:pt>
                <c:pt idx="229">
                  <c:v>0.71493055555555562</c:v>
                </c:pt>
                <c:pt idx="230">
                  <c:v>0.71527777777777779</c:v>
                </c:pt>
                <c:pt idx="231">
                  <c:v>0.71562500000000007</c:v>
                </c:pt>
                <c:pt idx="232">
                  <c:v>0.71597222222222223</c:v>
                </c:pt>
                <c:pt idx="233">
                  <c:v>0.7163194444444444</c:v>
                </c:pt>
                <c:pt idx="234">
                  <c:v>0.71666666666666667</c:v>
                </c:pt>
                <c:pt idx="235">
                  <c:v>0.71701388888888884</c:v>
                </c:pt>
                <c:pt idx="236">
                  <c:v>0.71736111111111101</c:v>
                </c:pt>
                <c:pt idx="237">
                  <c:v>0.71770833333333339</c:v>
                </c:pt>
                <c:pt idx="238">
                  <c:v>0.71805555555555556</c:v>
                </c:pt>
                <c:pt idx="239">
                  <c:v>0.71840277777777783</c:v>
                </c:pt>
                <c:pt idx="240">
                  <c:v>0.71875</c:v>
                </c:pt>
                <c:pt idx="241">
                  <c:v>0.71909722222222217</c:v>
                </c:pt>
                <c:pt idx="242">
                  <c:v>0.71944444444444444</c:v>
                </c:pt>
                <c:pt idx="243">
                  <c:v>0.71979166666666661</c:v>
                </c:pt>
                <c:pt idx="244">
                  <c:v>0.72013888888888899</c:v>
                </c:pt>
                <c:pt idx="245">
                  <c:v>0.72048611111111116</c:v>
                </c:pt>
                <c:pt idx="246">
                  <c:v>0.72083333333333333</c:v>
                </c:pt>
                <c:pt idx="247">
                  <c:v>0.7211805555555556</c:v>
                </c:pt>
                <c:pt idx="248">
                  <c:v>0.72152777777777777</c:v>
                </c:pt>
                <c:pt idx="249">
                  <c:v>0.72187499999999993</c:v>
                </c:pt>
                <c:pt idx="250">
                  <c:v>0.72222222222222221</c:v>
                </c:pt>
                <c:pt idx="251">
                  <c:v>0.72256944444444438</c:v>
                </c:pt>
                <c:pt idx="252">
                  <c:v>0.72291666666666676</c:v>
                </c:pt>
                <c:pt idx="253">
                  <c:v>0.72326388888888893</c:v>
                </c:pt>
                <c:pt idx="254">
                  <c:v>0.72361111111111109</c:v>
                </c:pt>
                <c:pt idx="255">
                  <c:v>0.72395833333333337</c:v>
                </c:pt>
                <c:pt idx="256">
                  <c:v>0.72430555555555554</c:v>
                </c:pt>
                <c:pt idx="257">
                  <c:v>0.7246527777777777</c:v>
                </c:pt>
                <c:pt idx="258">
                  <c:v>0.72499999999999998</c:v>
                </c:pt>
                <c:pt idx="259">
                  <c:v>0.72534722222222225</c:v>
                </c:pt>
                <c:pt idx="260">
                  <c:v>0.72569444444444453</c:v>
                </c:pt>
                <c:pt idx="261">
                  <c:v>0.7260416666666667</c:v>
                </c:pt>
                <c:pt idx="262">
                  <c:v>0.72638888888888886</c:v>
                </c:pt>
                <c:pt idx="263">
                  <c:v>0.72673611111111114</c:v>
                </c:pt>
                <c:pt idx="264">
                  <c:v>0.7270833333333333</c:v>
                </c:pt>
                <c:pt idx="265">
                  <c:v>0.72743055555555547</c:v>
                </c:pt>
                <c:pt idx="266">
                  <c:v>0.72777777777777775</c:v>
                </c:pt>
                <c:pt idx="267">
                  <c:v>0.72812500000000002</c:v>
                </c:pt>
                <c:pt idx="268">
                  <c:v>0.7284722222222223</c:v>
                </c:pt>
                <c:pt idx="269">
                  <c:v>0.72881944444444446</c:v>
                </c:pt>
                <c:pt idx="270">
                  <c:v>0.72916666666666663</c:v>
                </c:pt>
                <c:pt idx="271">
                  <c:v>0.72951388888888891</c:v>
                </c:pt>
                <c:pt idx="272">
                  <c:v>0.72986111111111107</c:v>
                </c:pt>
                <c:pt idx="273">
                  <c:v>0.73020833333333324</c:v>
                </c:pt>
                <c:pt idx="274">
                  <c:v>0.73055555555555562</c:v>
                </c:pt>
                <c:pt idx="275">
                  <c:v>0.73090277777777779</c:v>
                </c:pt>
                <c:pt idx="276">
                  <c:v>0.73125000000000007</c:v>
                </c:pt>
                <c:pt idx="277">
                  <c:v>0.73159722222222223</c:v>
                </c:pt>
                <c:pt idx="278">
                  <c:v>0.7319444444444444</c:v>
                </c:pt>
                <c:pt idx="279">
                  <c:v>0.73229166666666667</c:v>
                </c:pt>
                <c:pt idx="280">
                  <c:v>0.73263888888888884</c:v>
                </c:pt>
                <c:pt idx="281">
                  <c:v>0.73298611111111101</c:v>
                </c:pt>
                <c:pt idx="282">
                  <c:v>0.73333333333333339</c:v>
                </c:pt>
                <c:pt idx="283">
                  <c:v>0.73368055555555556</c:v>
                </c:pt>
                <c:pt idx="284">
                  <c:v>0.73402777777777783</c:v>
                </c:pt>
                <c:pt idx="285">
                  <c:v>0.734375</c:v>
                </c:pt>
                <c:pt idx="286">
                  <c:v>0.73472222222222217</c:v>
                </c:pt>
                <c:pt idx="287">
                  <c:v>0.73506944444444444</c:v>
                </c:pt>
                <c:pt idx="288">
                  <c:v>0.73541666666666661</c:v>
                </c:pt>
                <c:pt idx="289">
                  <c:v>0.73576388888888899</c:v>
                </c:pt>
                <c:pt idx="290">
                  <c:v>0.73611111111111116</c:v>
                </c:pt>
                <c:pt idx="291">
                  <c:v>0.73645833333333333</c:v>
                </c:pt>
                <c:pt idx="292">
                  <c:v>0.7368055555555556</c:v>
                </c:pt>
                <c:pt idx="293">
                  <c:v>0.73715277777777777</c:v>
                </c:pt>
                <c:pt idx="294">
                  <c:v>0.73749999999999993</c:v>
                </c:pt>
                <c:pt idx="295">
                  <c:v>0.73784722222222221</c:v>
                </c:pt>
                <c:pt idx="296">
                  <c:v>0.73819444444444438</c:v>
                </c:pt>
                <c:pt idx="297">
                  <c:v>0.73854166666666676</c:v>
                </c:pt>
                <c:pt idx="298">
                  <c:v>0.73888888888888893</c:v>
                </c:pt>
                <c:pt idx="299">
                  <c:v>0.73923611111111109</c:v>
                </c:pt>
                <c:pt idx="300">
                  <c:v>0.73958333333333337</c:v>
                </c:pt>
                <c:pt idx="301">
                  <c:v>0.73993055555555554</c:v>
                </c:pt>
                <c:pt idx="302">
                  <c:v>0.7402777777777777</c:v>
                </c:pt>
                <c:pt idx="303">
                  <c:v>0.74062499999999998</c:v>
                </c:pt>
                <c:pt idx="304">
                  <c:v>0.74097222222222225</c:v>
                </c:pt>
                <c:pt idx="305">
                  <c:v>0.74131944444444453</c:v>
                </c:pt>
                <c:pt idx="306">
                  <c:v>0.7416666666666667</c:v>
                </c:pt>
                <c:pt idx="307">
                  <c:v>0.74201388888888886</c:v>
                </c:pt>
                <c:pt idx="308">
                  <c:v>0.74236111111111114</c:v>
                </c:pt>
                <c:pt idx="309">
                  <c:v>0.7427083333333333</c:v>
                </c:pt>
                <c:pt idx="310">
                  <c:v>0.74305555555555547</c:v>
                </c:pt>
                <c:pt idx="311">
                  <c:v>0.74340277777777775</c:v>
                </c:pt>
                <c:pt idx="312">
                  <c:v>0.74375000000000002</c:v>
                </c:pt>
                <c:pt idx="313">
                  <c:v>0.7440972222222223</c:v>
                </c:pt>
                <c:pt idx="314">
                  <c:v>0.74444444444444446</c:v>
                </c:pt>
                <c:pt idx="315">
                  <c:v>0.74479166666666663</c:v>
                </c:pt>
                <c:pt idx="316">
                  <c:v>0.74513888888888891</c:v>
                </c:pt>
                <c:pt idx="317">
                  <c:v>0.74548611111111107</c:v>
                </c:pt>
                <c:pt idx="318">
                  <c:v>0.74583333333333324</c:v>
                </c:pt>
                <c:pt idx="319">
                  <c:v>0.74618055555555562</c:v>
                </c:pt>
                <c:pt idx="320">
                  <c:v>0.74652777777777779</c:v>
                </c:pt>
                <c:pt idx="321">
                  <c:v>0.74687500000000007</c:v>
                </c:pt>
                <c:pt idx="322">
                  <c:v>0.74722222222222223</c:v>
                </c:pt>
                <c:pt idx="323">
                  <c:v>0.7475694444444444</c:v>
                </c:pt>
                <c:pt idx="324">
                  <c:v>0.74791666666666667</c:v>
                </c:pt>
                <c:pt idx="325">
                  <c:v>0.74826388888888884</c:v>
                </c:pt>
                <c:pt idx="326">
                  <c:v>0.74861111111111101</c:v>
                </c:pt>
                <c:pt idx="327">
                  <c:v>0.74895833333333339</c:v>
                </c:pt>
                <c:pt idx="328">
                  <c:v>0.74930555555555556</c:v>
                </c:pt>
                <c:pt idx="329">
                  <c:v>0.74965277777777783</c:v>
                </c:pt>
                <c:pt idx="330">
                  <c:v>0.75</c:v>
                </c:pt>
                <c:pt idx="331">
                  <c:v>0.75034722222222217</c:v>
                </c:pt>
                <c:pt idx="332">
                  <c:v>0.75069444444444444</c:v>
                </c:pt>
                <c:pt idx="333">
                  <c:v>0.75104166666666661</c:v>
                </c:pt>
                <c:pt idx="334">
                  <c:v>0.75138888888888899</c:v>
                </c:pt>
                <c:pt idx="335">
                  <c:v>0.75173611111111116</c:v>
                </c:pt>
                <c:pt idx="336">
                  <c:v>0.75208333333333333</c:v>
                </c:pt>
                <c:pt idx="337">
                  <c:v>0.7524305555555556</c:v>
                </c:pt>
                <c:pt idx="338">
                  <c:v>0.75277777777777777</c:v>
                </c:pt>
                <c:pt idx="339">
                  <c:v>0.75312499999999993</c:v>
                </c:pt>
                <c:pt idx="340">
                  <c:v>0.75347222222222221</c:v>
                </c:pt>
                <c:pt idx="341">
                  <c:v>0.75381944444444438</c:v>
                </c:pt>
                <c:pt idx="342">
                  <c:v>0.75416666666666676</c:v>
                </c:pt>
                <c:pt idx="343">
                  <c:v>0.75451388888888893</c:v>
                </c:pt>
                <c:pt idx="344">
                  <c:v>0.75486111111111109</c:v>
                </c:pt>
                <c:pt idx="345">
                  <c:v>0.75520833333333337</c:v>
                </c:pt>
                <c:pt idx="346">
                  <c:v>0.75555555555555554</c:v>
                </c:pt>
                <c:pt idx="347">
                  <c:v>0.7559027777777777</c:v>
                </c:pt>
                <c:pt idx="348">
                  <c:v>0.75624999999999998</c:v>
                </c:pt>
                <c:pt idx="349">
                  <c:v>0.75659722222222225</c:v>
                </c:pt>
                <c:pt idx="350">
                  <c:v>0.75694444444444453</c:v>
                </c:pt>
                <c:pt idx="351">
                  <c:v>0.7572916666666667</c:v>
                </c:pt>
                <c:pt idx="352">
                  <c:v>0.75763888888888886</c:v>
                </c:pt>
                <c:pt idx="353">
                  <c:v>0.75798611111111114</c:v>
                </c:pt>
                <c:pt idx="354">
                  <c:v>0.7583333333333333</c:v>
                </c:pt>
                <c:pt idx="355">
                  <c:v>0.75868055555555547</c:v>
                </c:pt>
                <c:pt idx="356">
                  <c:v>0.75902777777777775</c:v>
                </c:pt>
                <c:pt idx="357">
                  <c:v>0.75937500000000002</c:v>
                </c:pt>
                <c:pt idx="358">
                  <c:v>0.7597222222222223</c:v>
                </c:pt>
                <c:pt idx="359">
                  <c:v>0.76006944444444446</c:v>
                </c:pt>
                <c:pt idx="360">
                  <c:v>0.76041666666666663</c:v>
                </c:pt>
                <c:pt idx="361">
                  <c:v>0.76076388888888891</c:v>
                </c:pt>
                <c:pt idx="362">
                  <c:v>0.76111111111111107</c:v>
                </c:pt>
                <c:pt idx="363">
                  <c:v>0.76145833333333324</c:v>
                </c:pt>
                <c:pt idx="364">
                  <c:v>0.76180555555555562</c:v>
                </c:pt>
                <c:pt idx="365">
                  <c:v>0.76215277777777779</c:v>
                </c:pt>
                <c:pt idx="366">
                  <c:v>0.76250000000000007</c:v>
                </c:pt>
                <c:pt idx="367">
                  <c:v>0.76284722222222223</c:v>
                </c:pt>
                <c:pt idx="368">
                  <c:v>0.7631944444444444</c:v>
                </c:pt>
                <c:pt idx="369">
                  <c:v>0.76354166666666667</c:v>
                </c:pt>
                <c:pt idx="370">
                  <c:v>0.76388888888888884</c:v>
                </c:pt>
                <c:pt idx="371">
                  <c:v>0.76423611111111101</c:v>
                </c:pt>
                <c:pt idx="372">
                  <c:v>0.76458333333333339</c:v>
                </c:pt>
                <c:pt idx="373">
                  <c:v>0.76493055555555556</c:v>
                </c:pt>
                <c:pt idx="374">
                  <c:v>0.76527777777777783</c:v>
                </c:pt>
                <c:pt idx="375">
                  <c:v>0.765625</c:v>
                </c:pt>
                <c:pt idx="376">
                  <c:v>0.76597222222222217</c:v>
                </c:pt>
                <c:pt idx="377">
                  <c:v>0.76631944444444444</c:v>
                </c:pt>
                <c:pt idx="378">
                  <c:v>0.76666666666666661</c:v>
                </c:pt>
                <c:pt idx="379">
                  <c:v>0.76701388888888899</c:v>
                </c:pt>
                <c:pt idx="380">
                  <c:v>0.76736111111111116</c:v>
                </c:pt>
                <c:pt idx="381">
                  <c:v>0.76770833333333333</c:v>
                </c:pt>
                <c:pt idx="382">
                  <c:v>0.7680555555555556</c:v>
                </c:pt>
                <c:pt idx="383">
                  <c:v>0.76840277777777777</c:v>
                </c:pt>
                <c:pt idx="384">
                  <c:v>0.76874999999999993</c:v>
                </c:pt>
                <c:pt idx="385">
                  <c:v>0.76909722222222221</c:v>
                </c:pt>
                <c:pt idx="386">
                  <c:v>0.76944444444444438</c:v>
                </c:pt>
                <c:pt idx="387">
                  <c:v>0.76979166666666676</c:v>
                </c:pt>
                <c:pt idx="388">
                  <c:v>0.77013888888888893</c:v>
                </c:pt>
                <c:pt idx="389">
                  <c:v>0.77048611111111109</c:v>
                </c:pt>
                <c:pt idx="390">
                  <c:v>0.77083333333333337</c:v>
                </c:pt>
                <c:pt idx="391">
                  <c:v>0.77118055555555554</c:v>
                </c:pt>
                <c:pt idx="392">
                  <c:v>0.7715277777777777</c:v>
                </c:pt>
                <c:pt idx="393">
                  <c:v>0.77187499999999998</c:v>
                </c:pt>
                <c:pt idx="394">
                  <c:v>0.77222222222222225</c:v>
                </c:pt>
                <c:pt idx="395">
                  <c:v>0.77256944444444453</c:v>
                </c:pt>
                <c:pt idx="396">
                  <c:v>0.7729166666666667</c:v>
                </c:pt>
                <c:pt idx="397">
                  <c:v>0.77326388888888886</c:v>
                </c:pt>
                <c:pt idx="398">
                  <c:v>0.77361111111111114</c:v>
                </c:pt>
                <c:pt idx="399">
                  <c:v>0.7739583333333333</c:v>
                </c:pt>
                <c:pt idx="400">
                  <c:v>0.77430555555555547</c:v>
                </c:pt>
                <c:pt idx="401">
                  <c:v>0.77465277777777775</c:v>
                </c:pt>
                <c:pt idx="402">
                  <c:v>0.77500000000000002</c:v>
                </c:pt>
                <c:pt idx="403">
                  <c:v>0.7753472222222223</c:v>
                </c:pt>
                <c:pt idx="404">
                  <c:v>0.77569444444444446</c:v>
                </c:pt>
                <c:pt idx="405">
                  <c:v>0.77604166666666663</c:v>
                </c:pt>
                <c:pt idx="406">
                  <c:v>0.77638888888888891</c:v>
                </c:pt>
                <c:pt idx="407">
                  <c:v>0.77673611111111107</c:v>
                </c:pt>
                <c:pt idx="408">
                  <c:v>0.77708333333333324</c:v>
                </c:pt>
                <c:pt idx="409">
                  <c:v>0.77743055555555562</c:v>
                </c:pt>
                <c:pt idx="410">
                  <c:v>0.77777777777777779</c:v>
                </c:pt>
                <c:pt idx="411">
                  <c:v>0.77812500000000007</c:v>
                </c:pt>
                <c:pt idx="412">
                  <c:v>0.77847222222222223</c:v>
                </c:pt>
                <c:pt idx="413">
                  <c:v>0.7788194444444444</c:v>
                </c:pt>
                <c:pt idx="414">
                  <c:v>0.77916666666666667</c:v>
                </c:pt>
                <c:pt idx="415">
                  <c:v>0.77951388888888884</c:v>
                </c:pt>
                <c:pt idx="416">
                  <c:v>0.77986111111111101</c:v>
                </c:pt>
                <c:pt idx="417">
                  <c:v>0.78020833333333339</c:v>
                </c:pt>
                <c:pt idx="418">
                  <c:v>0.78055555555555556</c:v>
                </c:pt>
                <c:pt idx="419">
                  <c:v>0.78090277777777783</c:v>
                </c:pt>
                <c:pt idx="420">
                  <c:v>0.78125</c:v>
                </c:pt>
                <c:pt idx="421">
                  <c:v>0.78159722222222217</c:v>
                </c:pt>
                <c:pt idx="422">
                  <c:v>0.78194444444444444</c:v>
                </c:pt>
                <c:pt idx="423">
                  <c:v>0.78229166666666661</c:v>
                </c:pt>
                <c:pt idx="424">
                  <c:v>0.78263888888888899</c:v>
                </c:pt>
                <c:pt idx="425">
                  <c:v>0.78298611111111116</c:v>
                </c:pt>
                <c:pt idx="426">
                  <c:v>0.78333333333333333</c:v>
                </c:pt>
                <c:pt idx="427">
                  <c:v>0.7836805555555556</c:v>
                </c:pt>
                <c:pt idx="428">
                  <c:v>0.78402777777777777</c:v>
                </c:pt>
                <c:pt idx="429">
                  <c:v>0.78437499999999993</c:v>
                </c:pt>
                <c:pt idx="430">
                  <c:v>0.78472222222222221</c:v>
                </c:pt>
                <c:pt idx="431">
                  <c:v>0.78506944444444438</c:v>
                </c:pt>
                <c:pt idx="432">
                  <c:v>0.78541666666666676</c:v>
                </c:pt>
                <c:pt idx="433">
                  <c:v>0.78576388888888893</c:v>
                </c:pt>
                <c:pt idx="434">
                  <c:v>0.78611111111111109</c:v>
                </c:pt>
                <c:pt idx="435">
                  <c:v>0.78645833333333337</c:v>
                </c:pt>
                <c:pt idx="436">
                  <c:v>0.78680555555555554</c:v>
                </c:pt>
                <c:pt idx="437">
                  <c:v>0.7871527777777777</c:v>
                </c:pt>
                <c:pt idx="438">
                  <c:v>0.78749999999999998</c:v>
                </c:pt>
                <c:pt idx="439">
                  <c:v>0.78784722222222225</c:v>
                </c:pt>
                <c:pt idx="440">
                  <c:v>0.78819444444444453</c:v>
                </c:pt>
                <c:pt idx="441">
                  <c:v>0.7885416666666667</c:v>
                </c:pt>
                <c:pt idx="442">
                  <c:v>0.78888888888888886</c:v>
                </c:pt>
                <c:pt idx="443">
                  <c:v>0.78923611111111114</c:v>
                </c:pt>
                <c:pt idx="444">
                  <c:v>0.7895833333333333</c:v>
                </c:pt>
                <c:pt idx="445">
                  <c:v>0.78993055555555547</c:v>
                </c:pt>
                <c:pt idx="446">
                  <c:v>0.79027777777777775</c:v>
                </c:pt>
                <c:pt idx="447">
                  <c:v>0.79062500000000002</c:v>
                </c:pt>
                <c:pt idx="448">
                  <c:v>0.7909722222222223</c:v>
                </c:pt>
                <c:pt idx="449">
                  <c:v>0.79131944444444446</c:v>
                </c:pt>
                <c:pt idx="450">
                  <c:v>0.79166666666666663</c:v>
                </c:pt>
              </c:numCache>
            </c:numRef>
          </c:xVal>
          <c:yVal>
            <c:numRef>
              <c:f>'LowBio MIX'!$G$16:$G$466</c:f>
              <c:numCache>
                <c:formatCode>General</c:formatCode>
                <c:ptCount val="451"/>
                <c:pt idx="0">
                  <c:v>-0.45917499999999994</c:v>
                </c:pt>
                <c:pt idx="1">
                  <c:v>-0.32931099999999991</c:v>
                </c:pt>
                <c:pt idx="2">
                  <c:v>-0.32931099999999991</c:v>
                </c:pt>
                <c:pt idx="3">
                  <c:v>-0.32931099999999991</c:v>
                </c:pt>
                <c:pt idx="4">
                  <c:v>-0.32931099999999991</c:v>
                </c:pt>
                <c:pt idx="5">
                  <c:v>-0.32931099999999991</c:v>
                </c:pt>
                <c:pt idx="6">
                  <c:v>-0.32931099999999991</c:v>
                </c:pt>
                <c:pt idx="7">
                  <c:v>-0.32931099999999991</c:v>
                </c:pt>
                <c:pt idx="8">
                  <c:v>-0.32931099999999991</c:v>
                </c:pt>
                <c:pt idx="9">
                  <c:v>-0.32931099999999991</c:v>
                </c:pt>
                <c:pt idx="10">
                  <c:v>-0.32931099999999991</c:v>
                </c:pt>
                <c:pt idx="11">
                  <c:v>-0.32931099999999991</c:v>
                </c:pt>
                <c:pt idx="12">
                  <c:v>-0.32931099999999991</c:v>
                </c:pt>
                <c:pt idx="13">
                  <c:v>-0.32931099999999991</c:v>
                </c:pt>
                <c:pt idx="14">
                  <c:v>-0.32931099999999991</c:v>
                </c:pt>
                <c:pt idx="15">
                  <c:v>-0.32931099999999991</c:v>
                </c:pt>
                <c:pt idx="16">
                  <c:v>-0.32931099999999991</c:v>
                </c:pt>
                <c:pt idx="17">
                  <c:v>-0.32931099999999991</c:v>
                </c:pt>
                <c:pt idx="18">
                  <c:v>-0.31307799999999997</c:v>
                </c:pt>
                <c:pt idx="19">
                  <c:v>-0.32931099999999991</c:v>
                </c:pt>
                <c:pt idx="20">
                  <c:v>-0.31307799999999997</c:v>
                </c:pt>
                <c:pt idx="21">
                  <c:v>-0.31307799999999997</c:v>
                </c:pt>
                <c:pt idx="22">
                  <c:v>-0.31307799999999997</c:v>
                </c:pt>
                <c:pt idx="23">
                  <c:v>-0.24814599999999998</c:v>
                </c:pt>
                <c:pt idx="24">
                  <c:v>-0.28061199999999997</c:v>
                </c:pt>
                <c:pt idx="25">
                  <c:v>-0.32931099999999991</c:v>
                </c:pt>
                <c:pt idx="26">
                  <c:v>-0.31307799999999997</c:v>
                </c:pt>
                <c:pt idx="27">
                  <c:v>-0.29684499999999991</c:v>
                </c:pt>
                <c:pt idx="28">
                  <c:v>-0.29684499999999991</c:v>
                </c:pt>
                <c:pt idx="29">
                  <c:v>-0.29684499999999991</c:v>
                </c:pt>
                <c:pt idx="30">
                  <c:v>-0.29684499999999991</c:v>
                </c:pt>
                <c:pt idx="31">
                  <c:v>-0.32931099999999991</c:v>
                </c:pt>
                <c:pt idx="32">
                  <c:v>-0.26437899999999992</c:v>
                </c:pt>
                <c:pt idx="33">
                  <c:v>-0.26437899999999992</c:v>
                </c:pt>
                <c:pt idx="34">
                  <c:v>-0.26437899999999992</c:v>
                </c:pt>
                <c:pt idx="35">
                  <c:v>-0.24814599999999998</c:v>
                </c:pt>
                <c:pt idx="36">
                  <c:v>-0.23191299999999992</c:v>
                </c:pt>
                <c:pt idx="37">
                  <c:v>-0.24814599999999998</c:v>
                </c:pt>
                <c:pt idx="38">
                  <c:v>-0.29684499999999991</c:v>
                </c:pt>
                <c:pt idx="39">
                  <c:v>-0.19944699999999993</c:v>
                </c:pt>
                <c:pt idx="40">
                  <c:v>-0.24814599999999998</c:v>
                </c:pt>
                <c:pt idx="41">
                  <c:v>-0.23191299999999992</c:v>
                </c:pt>
                <c:pt idx="42">
                  <c:v>-0.24814599999999998</c:v>
                </c:pt>
                <c:pt idx="43">
                  <c:v>-0.24814599999999998</c:v>
                </c:pt>
                <c:pt idx="44">
                  <c:v>-0.19944699999999993</c:v>
                </c:pt>
                <c:pt idx="45">
                  <c:v>-0.16698099999999994</c:v>
                </c:pt>
                <c:pt idx="46">
                  <c:v>-0.16698099999999994</c:v>
                </c:pt>
                <c:pt idx="47">
                  <c:v>0.57973700000000017</c:v>
                </c:pt>
                <c:pt idx="48">
                  <c:v>4.5405890000000007</c:v>
                </c:pt>
                <c:pt idx="49">
                  <c:v>16.975067000000003</c:v>
                </c:pt>
                <c:pt idx="50">
                  <c:v>40.610315</c:v>
                </c:pt>
                <c:pt idx="51">
                  <c:v>75.884624000000017</c:v>
                </c:pt>
                <c:pt idx="52">
                  <c:v>116.07753200000002</c:v>
                </c:pt>
                <c:pt idx="53">
                  <c:v>147.29359099999999</c:v>
                </c:pt>
                <c:pt idx="54">
                  <c:v>170.18212100000002</c:v>
                </c:pt>
                <c:pt idx="55">
                  <c:v>182.40557000000001</c:v>
                </c:pt>
                <c:pt idx="56">
                  <c:v>184.775588</c:v>
                </c:pt>
                <c:pt idx="57">
                  <c:v>179.09403800000001</c:v>
                </c:pt>
                <c:pt idx="58">
                  <c:v>168.63998599999999</c:v>
                </c:pt>
                <c:pt idx="59">
                  <c:v>155.215295</c:v>
                </c:pt>
                <c:pt idx="60">
                  <c:v>141.44971100000001</c:v>
                </c:pt>
                <c:pt idx="61">
                  <c:v>127.960088</c:v>
                </c:pt>
                <c:pt idx="62">
                  <c:v>114.25943600000002</c:v>
                </c:pt>
                <c:pt idx="63">
                  <c:v>102.97750100000002</c:v>
                </c:pt>
                <c:pt idx="64">
                  <c:v>91.679333000000014</c:v>
                </c:pt>
                <c:pt idx="65">
                  <c:v>82.118096000000008</c:v>
                </c:pt>
                <c:pt idx="66">
                  <c:v>72.96268400000001</c:v>
                </c:pt>
                <c:pt idx="67">
                  <c:v>65.690300000000008</c:v>
                </c:pt>
                <c:pt idx="68">
                  <c:v>59.911352000000008</c:v>
                </c:pt>
                <c:pt idx="69">
                  <c:v>53.726579000000001</c:v>
                </c:pt>
                <c:pt idx="70">
                  <c:v>48.450854000000007</c:v>
                </c:pt>
                <c:pt idx="71">
                  <c:v>44.360138000000006</c:v>
                </c:pt>
                <c:pt idx="72">
                  <c:v>40.399285999999996</c:v>
                </c:pt>
                <c:pt idx="73">
                  <c:v>37.006589000000005</c:v>
                </c:pt>
                <c:pt idx="74">
                  <c:v>34.084648999999999</c:v>
                </c:pt>
                <c:pt idx="75">
                  <c:v>31.162709000000003</c:v>
                </c:pt>
                <c:pt idx="76">
                  <c:v>28.808924000000001</c:v>
                </c:pt>
                <c:pt idx="77">
                  <c:v>26.698634000000006</c:v>
                </c:pt>
                <c:pt idx="78">
                  <c:v>24.913004000000004</c:v>
                </c:pt>
                <c:pt idx="79">
                  <c:v>23.062442000000004</c:v>
                </c:pt>
                <c:pt idx="80">
                  <c:v>21.569006000000002</c:v>
                </c:pt>
                <c:pt idx="81">
                  <c:v>20.156735000000005</c:v>
                </c:pt>
                <c:pt idx="82">
                  <c:v>18.890561000000005</c:v>
                </c:pt>
                <c:pt idx="83">
                  <c:v>17.705552000000004</c:v>
                </c:pt>
                <c:pt idx="84">
                  <c:v>16.634174000000005</c:v>
                </c:pt>
                <c:pt idx="85">
                  <c:v>15.660194000000002</c:v>
                </c:pt>
                <c:pt idx="86">
                  <c:v>14.962175000000002</c:v>
                </c:pt>
                <c:pt idx="87">
                  <c:v>14.118059000000001</c:v>
                </c:pt>
                <c:pt idx="88">
                  <c:v>13.517438</c:v>
                </c:pt>
                <c:pt idx="89">
                  <c:v>12.786953</c:v>
                </c:pt>
                <c:pt idx="90">
                  <c:v>12.170099</c:v>
                </c:pt>
                <c:pt idx="91">
                  <c:v>11.553245</c:v>
                </c:pt>
                <c:pt idx="92">
                  <c:v>11.033789000000001</c:v>
                </c:pt>
                <c:pt idx="93">
                  <c:v>10.563032000000002</c:v>
                </c:pt>
                <c:pt idx="94">
                  <c:v>10.092275000000001</c:v>
                </c:pt>
                <c:pt idx="95">
                  <c:v>9.670217000000001</c:v>
                </c:pt>
                <c:pt idx="96">
                  <c:v>9.2481590000000011</c:v>
                </c:pt>
                <c:pt idx="97">
                  <c:v>8.9234989999999996</c:v>
                </c:pt>
                <c:pt idx="98">
                  <c:v>8.5663730000000005</c:v>
                </c:pt>
                <c:pt idx="99">
                  <c:v>8.2092469999999995</c:v>
                </c:pt>
                <c:pt idx="100">
                  <c:v>7.8845870000000016</c:v>
                </c:pt>
                <c:pt idx="101">
                  <c:v>7.6248590000000007</c:v>
                </c:pt>
                <c:pt idx="102">
                  <c:v>7.3488980000000002</c:v>
                </c:pt>
                <c:pt idx="103">
                  <c:v>7.154102</c:v>
                </c:pt>
                <c:pt idx="104">
                  <c:v>6.8294420000000002</c:v>
                </c:pt>
                <c:pt idx="105">
                  <c:v>6.6508790000000007</c:v>
                </c:pt>
                <c:pt idx="106">
                  <c:v>6.4723160000000002</c:v>
                </c:pt>
                <c:pt idx="107">
                  <c:v>6.2450540000000005</c:v>
                </c:pt>
                <c:pt idx="108">
                  <c:v>6.0340250000000006</c:v>
                </c:pt>
                <c:pt idx="109">
                  <c:v>5.8392290000000004</c:v>
                </c:pt>
                <c:pt idx="110">
                  <c:v>5.6768990000000006</c:v>
                </c:pt>
                <c:pt idx="111">
                  <c:v>5.5145690000000007</c:v>
                </c:pt>
                <c:pt idx="112">
                  <c:v>5.3684719999999997</c:v>
                </c:pt>
                <c:pt idx="113">
                  <c:v>5.2061420000000007</c:v>
                </c:pt>
                <c:pt idx="114">
                  <c:v>5.0762780000000003</c:v>
                </c:pt>
                <c:pt idx="115">
                  <c:v>4.9951129999999999</c:v>
                </c:pt>
                <c:pt idx="116">
                  <c:v>4.8490160000000007</c:v>
                </c:pt>
                <c:pt idx="117">
                  <c:v>4.7029189999999996</c:v>
                </c:pt>
                <c:pt idx="118">
                  <c:v>4.5405890000000007</c:v>
                </c:pt>
                <c:pt idx="119">
                  <c:v>4.4594240000000003</c:v>
                </c:pt>
                <c:pt idx="120">
                  <c:v>4.3782590000000008</c:v>
                </c:pt>
                <c:pt idx="121">
                  <c:v>4.215929</c:v>
                </c:pt>
                <c:pt idx="122">
                  <c:v>4.1022980000000002</c:v>
                </c:pt>
                <c:pt idx="123">
                  <c:v>4.0535990000000002</c:v>
                </c:pt>
                <c:pt idx="124">
                  <c:v>3.9399680000000004</c:v>
                </c:pt>
                <c:pt idx="125">
                  <c:v>3.8912690000000003</c:v>
                </c:pt>
                <c:pt idx="126">
                  <c:v>3.7289389999999996</c:v>
                </c:pt>
                <c:pt idx="127">
                  <c:v>3.7289389999999996</c:v>
                </c:pt>
                <c:pt idx="128">
                  <c:v>3.5666090000000006</c:v>
                </c:pt>
                <c:pt idx="129">
                  <c:v>3.5666090000000006</c:v>
                </c:pt>
                <c:pt idx="130">
                  <c:v>3.4205120000000004</c:v>
                </c:pt>
                <c:pt idx="131">
                  <c:v>3.4042789999999998</c:v>
                </c:pt>
                <c:pt idx="132">
                  <c:v>3.2744149999999994</c:v>
                </c:pt>
                <c:pt idx="133">
                  <c:v>3.241949</c:v>
                </c:pt>
                <c:pt idx="134">
                  <c:v>3.2094830000000005</c:v>
                </c:pt>
                <c:pt idx="135">
                  <c:v>3.0796190000000001</c:v>
                </c:pt>
                <c:pt idx="136">
                  <c:v>3.0796190000000001</c:v>
                </c:pt>
                <c:pt idx="137">
                  <c:v>2.982221</c:v>
                </c:pt>
                <c:pt idx="138">
                  <c:v>2.9172890000000002</c:v>
                </c:pt>
                <c:pt idx="139">
                  <c:v>2.9172890000000002</c:v>
                </c:pt>
                <c:pt idx="140">
                  <c:v>2.8361240000000008</c:v>
                </c:pt>
                <c:pt idx="141">
                  <c:v>2.7549590000000004</c:v>
                </c:pt>
                <c:pt idx="142">
                  <c:v>2.7549590000000004</c:v>
                </c:pt>
                <c:pt idx="143">
                  <c:v>2.7387260000000007</c:v>
                </c:pt>
                <c:pt idx="144">
                  <c:v>2.6088620000000002</c:v>
                </c:pt>
                <c:pt idx="145">
                  <c:v>2.5926290000000005</c:v>
                </c:pt>
                <c:pt idx="146">
                  <c:v>2.5763959999999999</c:v>
                </c:pt>
                <c:pt idx="147">
                  <c:v>2.4465320000000004</c:v>
                </c:pt>
                <c:pt idx="148">
                  <c:v>2.4302989999999998</c:v>
                </c:pt>
                <c:pt idx="149">
                  <c:v>2.4302989999999998</c:v>
                </c:pt>
                <c:pt idx="150">
                  <c:v>2.4302989999999998</c:v>
                </c:pt>
                <c:pt idx="151">
                  <c:v>2.2842020000000005</c:v>
                </c:pt>
                <c:pt idx="152">
                  <c:v>2.2679690000000008</c:v>
                </c:pt>
                <c:pt idx="153">
                  <c:v>2.2679690000000008</c:v>
                </c:pt>
                <c:pt idx="154">
                  <c:v>2.2679690000000008</c:v>
                </c:pt>
                <c:pt idx="155">
                  <c:v>2.1868040000000004</c:v>
                </c:pt>
                <c:pt idx="156">
                  <c:v>2.105639</c:v>
                </c:pt>
                <c:pt idx="157">
                  <c:v>2.105639</c:v>
                </c:pt>
                <c:pt idx="158">
                  <c:v>2.105639</c:v>
                </c:pt>
                <c:pt idx="159">
                  <c:v>2.105639</c:v>
                </c:pt>
                <c:pt idx="160">
                  <c:v>2.05694</c:v>
                </c:pt>
                <c:pt idx="161">
                  <c:v>1.943309</c:v>
                </c:pt>
                <c:pt idx="162">
                  <c:v>1.943309</c:v>
                </c:pt>
                <c:pt idx="163">
                  <c:v>1.943309</c:v>
                </c:pt>
                <c:pt idx="164">
                  <c:v>1.943309</c:v>
                </c:pt>
                <c:pt idx="165">
                  <c:v>1.943309</c:v>
                </c:pt>
                <c:pt idx="166">
                  <c:v>1.7972120000000003</c:v>
                </c:pt>
                <c:pt idx="167">
                  <c:v>1.7809790000000001</c:v>
                </c:pt>
                <c:pt idx="168">
                  <c:v>1.7809790000000001</c:v>
                </c:pt>
                <c:pt idx="169">
                  <c:v>1.7809790000000001</c:v>
                </c:pt>
                <c:pt idx="170">
                  <c:v>1.7809790000000001</c:v>
                </c:pt>
                <c:pt idx="171">
                  <c:v>1.7809790000000001</c:v>
                </c:pt>
                <c:pt idx="172">
                  <c:v>1.7160470000000003</c:v>
                </c:pt>
                <c:pt idx="173">
                  <c:v>1.6186490000000002</c:v>
                </c:pt>
                <c:pt idx="174">
                  <c:v>1.6186490000000002</c:v>
                </c:pt>
                <c:pt idx="175">
                  <c:v>1.6186490000000002</c:v>
                </c:pt>
                <c:pt idx="176">
                  <c:v>1.6186490000000002</c:v>
                </c:pt>
                <c:pt idx="177">
                  <c:v>1.6186490000000002</c:v>
                </c:pt>
                <c:pt idx="178">
                  <c:v>1.6186490000000002</c:v>
                </c:pt>
                <c:pt idx="179">
                  <c:v>1.5699500000000002</c:v>
                </c:pt>
                <c:pt idx="180">
                  <c:v>1.4887850000000002</c:v>
                </c:pt>
                <c:pt idx="181">
                  <c:v>1.4563190000000004</c:v>
                </c:pt>
                <c:pt idx="182">
                  <c:v>1.4563190000000004</c:v>
                </c:pt>
                <c:pt idx="183">
                  <c:v>1.4563190000000004</c:v>
                </c:pt>
                <c:pt idx="184">
                  <c:v>1.4563190000000004</c:v>
                </c:pt>
                <c:pt idx="185">
                  <c:v>1.4563190000000004</c:v>
                </c:pt>
                <c:pt idx="186">
                  <c:v>1.4400860000000002</c:v>
                </c:pt>
                <c:pt idx="187">
                  <c:v>1.4400860000000002</c:v>
                </c:pt>
                <c:pt idx="188">
                  <c:v>1.375154</c:v>
                </c:pt>
                <c:pt idx="189">
                  <c:v>1.3426880000000001</c:v>
                </c:pt>
                <c:pt idx="190">
                  <c:v>1.2939890000000001</c:v>
                </c:pt>
                <c:pt idx="191">
                  <c:v>1.2939890000000001</c:v>
                </c:pt>
                <c:pt idx="192">
                  <c:v>1.2939890000000001</c:v>
                </c:pt>
                <c:pt idx="193">
                  <c:v>1.2939890000000001</c:v>
                </c:pt>
                <c:pt idx="194">
                  <c:v>1.2939890000000001</c:v>
                </c:pt>
                <c:pt idx="195">
                  <c:v>1.2939890000000001</c:v>
                </c:pt>
                <c:pt idx="196">
                  <c:v>1.2939890000000001</c:v>
                </c:pt>
                <c:pt idx="197">
                  <c:v>1.2939890000000001</c:v>
                </c:pt>
                <c:pt idx="198">
                  <c:v>1.2128240000000001</c:v>
                </c:pt>
                <c:pt idx="199">
                  <c:v>1.1803580000000002</c:v>
                </c:pt>
                <c:pt idx="200">
                  <c:v>1.1316590000000002</c:v>
                </c:pt>
                <c:pt idx="201">
                  <c:v>1.1316590000000002</c:v>
                </c:pt>
                <c:pt idx="202">
                  <c:v>1.1316590000000002</c:v>
                </c:pt>
                <c:pt idx="203">
                  <c:v>1.1316590000000002</c:v>
                </c:pt>
                <c:pt idx="204">
                  <c:v>1.1316590000000002</c:v>
                </c:pt>
                <c:pt idx="205">
                  <c:v>1.1316590000000002</c:v>
                </c:pt>
                <c:pt idx="206">
                  <c:v>1.1316590000000002</c:v>
                </c:pt>
                <c:pt idx="207">
                  <c:v>1.1316590000000002</c:v>
                </c:pt>
                <c:pt idx="208">
                  <c:v>1.1316590000000002</c:v>
                </c:pt>
                <c:pt idx="209">
                  <c:v>1.1316590000000002</c:v>
                </c:pt>
                <c:pt idx="210">
                  <c:v>1.0991930000000001</c:v>
                </c:pt>
                <c:pt idx="211">
                  <c:v>0.96932900000000011</c:v>
                </c:pt>
                <c:pt idx="212">
                  <c:v>1.0342610000000003</c:v>
                </c:pt>
                <c:pt idx="213">
                  <c:v>0.98556200000000027</c:v>
                </c:pt>
                <c:pt idx="214">
                  <c:v>0.96932900000000011</c:v>
                </c:pt>
                <c:pt idx="215">
                  <c:v>0.96932900000000011</c:v>
                </c:pt>
                <c:pt idx="216">
                  <c:v>0.96932900000000011</c:v>
                </c:pt>
                <c:pt idx="217">
                  <c:v>0.96932900000000011</c:v>
                </c:pt>
                <c:pt idx="218">
                  <c:v>0.96932900000000011</c:v>
                </c:pt>
                <c:pt idx="219">
                  <c:v>0.96932900000000011</c:v>
                </c:pt>
                <c:pt idx="220">
                  <c:v>0.96932900000000011</c:v>
                </c:pt>
                <c:pt idx="221">
                  <c:v>0.96932900000000011</c:v>
                </c:pt>
                <c:pt idx="222">
                  <c:v>0.96932900000000011</c:v>
                </c:pt>
                <c:pt idx="223">
                  <c:v>0.96932900000000011</c:v>
                </c:pt>
                <c:pt idx="224">
                  <c:v>0.96932900000000011</c:v>
                </c:pt>
                <c:pt idx="225">
                  <c:v>0.95309600000000017</c:v>
                </c:pt>
                <c:pt idx="226">
                  <c:v>0.92063000000000006</c:v>
                </c:pt>
                <c:pt idx="227">
                  <c:v>0.95309600000000017</c:v>
                </c:pt>
                <c:pt idx="228">
                  <c:v>0.83946500000000035</c:v>
                </c:pt>
                <c:pt idx="229">
                  <c:v>0.90439700000000012</c:v>
                </c:pt>
                <c:pt idx="230">
                  <c:v>0.90439700000000012</c:v>
                </c:pt>
                <c:pt idx="231">
                  <c:v>0.82323199999999996</c:v>
                </c:pt>
                <c:pt idx="232">
                  <c:v>0.80699900000000024</c:v>
                </c:pt>
                <c:pt idx="233">
                  <c:v>0.80699900000000024</c:v>
                </c:pt>
                <c:pt idx="234">
                  <c:v>0.80699900000000024</c:v>
                </c:pt>
                <c:pt idx="235">
                  <c:v>0.80699900000000024</c:v>
                </c:pt>
                <c:pt idx="236">
                  <c:v>0.80699900000000024</c:v>
                </c:pt>
                <c:pt idx="237">
                  <c:v>0.80699900000000024</c:v>
                </c:pt>
                <c:pt idx="238">
                  <c:v>0.80699900000000024</c:v>
                </c:pt>
                <c:pt idx="239">
                  <c:v>0.80699900000000024</c:v>
                </c:pt>
                <c:pt idx="240">
                  <c:v>0.80699900000000024</c:v>
                </c:pt>
                <c:pt idx="241">
                  <c:v>0.80699900000000024</c:v>
                </c:pt>
                <c:pt idx="242">
                  <c:v>0.80699900000000024</c:v>
                </c:pt>
                <c:pt idx="243">
                  <c:v>0.80699900000000024</c:v>
                </c:pt>
                <c:pt idx="244">
                  <c:v>0.80699900000000024</c:v>
                </c:pt>
                <c:pt idx="245">
                  <c:v>0.77453300000000014</c:v>
                </c:pt>
                <c:pt idx="246">
                  <c:v>0.77453300000000014</c:v>
                </c:pt>
                <c:pt idx="247">
                  <c:v>0.77453300000000014</c:v>
                </c:pt>
                <c:pt idx="248">
                  <c:v>0.77453300000000014</c:v>
                </c:pt>
                <c:pt idx="249">
                  <c:v>0.74206700000000025</c:v>
                </c:pt>
                <c:pt idx="250">
                  <c:v>0.6609020000000001</c:v>
                </c:pt>
                <c:pt idx="251">
                  <c:v>0.64466899999999994</c:v>
                </c:pt>
                <c:pt idx="252">
                  <c:v>0.64466899999999994</c:v>
                </c:pt>
                <c:pt idx="253">
                  <c:v>0.64466899999999994</c:v>
                </c:pt>
                <c:pt idx="254">
                  <c:v>0.64466899999999994</c:v>
                </c:pt>
                <c:pt idx="255">
                  <c:v>0.64466899999999994</c:v>
                </c:pt>
                <c:pt idx="256">
                  <c:v>0.64466899999999994</c:v>
                </c:pt>
                <c:pt idx="257">
                  <c:v>0.64466899999999994</c:v>
                </c:pt>
                <c:pt idx="258">
                  <c:v>0.64466899999999994</c:v>
                </c:pt>
                <c:pt idx="259">
                  <c:v>0.64466899999999994</c:v>
                </c:pt>
                <c:pt idx="260">
                  <c:v>0.64466899999999994</c:v>
                </c:pt>
                <c:pt idx="261">
                  <c:v>0.64466899999999994</c:v>
                </c:pt>
                <c:pt idx="262">
                  <c:v>0.64466899999999994</c:v>
                </c:pt>
                <c:pt idx="263">
                  <c:v>0.64466899999999994</c:v>
                </c:pt>
                <c:pt idx="264">
                  <c:v>0.64466899999999994</c:v>
                </c:pt>
                <c:pt idx="265">
                  <c:v>0.64466899999999994</c:v>
                </c:pt>
                <c:pt idx="266">
                  <c:v>0.64466899999999994</c:v>
                </c:pt>
                <c:pt idx="267">
                  <c:v>0.64466899999999994</c:v>
                </c:pt>
                <c:pt idx="268">
                  <c:v>0.64466899999999994</c:v>
                </c:pt>
                <c:pt idx="269">
                  <c:v>0.64466899999999994</c:v>
                </c:pt>
                <c:pt idx="270">
                  <c:v>0.64466899999999994</c:v>
                </c:pt>
                <c:pt idx="271">
                  <c:v>0.64466899999999994</c:v>
                </c:pt>
                <c:pt idx="272">
                  <c:v>0.64466899999999994</c:v>
                </c:pt>
                <c:pt idx="273">
                  <c:v>0.61220300000000027</c:v>
                </c:pt>
                <c:pt idx="274">
                  <c:v>0.61220300000000027</c:v>
                </c:pt>
                <c:pt idx="275">
                  <c:v>0.51480500000000018</c:v>
                </c:pt>
                <c:pt idx="276">
                  <c:v>0.49857200000000002</c:v>
                </c:pt>
                <c:pt idx="277">
                  <c:v>0.54727100000000006</c:v>
                </c:pt>
                <c:pt idx="278">
                  <c:v>0.48233900000000007</c:v>
                </c:pt>
                <c:pt idx="279">
                  <c:v>0.49857200000000002</c:v>
                </c:pt>
                <c:pt idx="280">
                  <c:v>0.48233900000000007</c:v>
                </c:pt>
                <c:pt idx="281">
                  <c:v>0.48233900000000007</c:v>
                </c:pt>
                <c:pt idx="282">
                  <c:v>0.48233900000000007</c:v>
                </c:pt>
                <c:pt idx="283">
                  <c:v>0.48233900000000007</c:v>
                </c:pt>
                <c:pt idx="284">
                  <c:v>0.48233900000000007</c:v>
                </c:pt>
                <c:pt idx="285">
                  <c:v>0.48233900000000007</c:v>
                </c:pt>
                <c:pt idx="286">
                  <c:v>0.48233900000000007</c:v>
                </c:pt>
                <c:pt idx="287">
                  <c:v>0.48233900000000007</c:v>
                </c:pt>
                <c:pt idx="288">
                  <c:v>0.48233900000000007</c:v>
                </c:pt>
                <c:pt idx="289">
                  <c:v>0.48233900000000007</c:v>
                </c:pt>
                <c:pt idx="290">
                  <c:v>0.48233900000000007</c:v>
                </c:pt>
                <c:pt idx="291">
                  <c:v>0.48233900000000007</c:v>
                </c:pt>
                <c:pt idx="292">
                  <c:v>0.48233900000000007</c:v>
                </c:pt>
                <c:pt idx="293">
                  <c:v>0.48233900000000007</c:v>
                </c:pt>
                <c:pt idx="294">
                  <c:v>0.48233900000000007</c:v>
                </c:pt>
                <c:pt idx="295">
                  <c:v>0.48233900000000007</c:v>
                </c:pt>
                <c:pt idx="296">
                  <c:v>0.48233900000000007</c:v>
                </c:pt>
                <c:pt idx="297">
                  <c:v>0.48233900000000007</c:v>
                </c:pt>
                <c:pt idx="298">
                  <c:v>0.48233900000000007</c:v>
                </c:pt>
                <c:pt idx="299">
                  <c:v>0.48233900000000007</c:v>
                </c:pt>
                <c:pt idx="300">
                  <c:v>0.46610600000000013</c:v>
                </c:pt>
                <c:pt idx="301">
                  <c:v>0.48233900000000007</c:v>
                </c:pt>
                <c:pt idx="302">
                  <c:v>0.48233900000000007</c:v>
                </c:pt>
                <c:pt idx="303">
                  <c:v>0.44987299999999997</c:v>
                </c:pt>
                <c:pt idx="304">
                  <c:v>0.46610600000000013</c:v>
                </c:pt>
                <c:pt idx="305">
                  <c:v>0.40117400000000014</c:v>
                </c:pt>
                <c:pt idx="306">
                  <c:v>0.35247500000000009</c:v>
                </c:pt>
                <c:pt idx="307">
                  <c:v>0.36870800000000004</c:v>
                </c:pt>
                <c:pt idx="308">
                  <c:v>0.43364000000000003</c:v>
                </c:pt>
                <c:pt idx="309">
                  <c:v>0.40117400000000014</c:v>
                </c:pt>
                <c:pt idx="310">
                  <c:v>0.35247500000000009</c:v>
                </c:pt>
                <c:pt idx="311">
                  <c:v>0.32000900000000021</c:v>
                </c:pt>
                <c:pt idx="312">
                  <c:v>0.33624200000000015</c:v>
                </c:pt>
                <c:pt idx="313">
                  <c:v>0.33624200000000015</c:v>
                </c:pt>
                <c:pt idx="314">
                  <c:v>0.32000900000000021</c:v>
                </c:pt>
                <c:pt idx="315">
                  <c:v>0.32000900000000021</c:v>
                </c:pt>
                <c:pt idx="316">
                  <c:v>0.32000900000000021</c:v>
                </c:pt>
                <c:pt idx="317">
                  <c:v>0.32000900000000021</c:v>
                </c:pt>
                <c:pt idx="318">
                  <c:v>0.32000900000000021</c:v>
                </c:pt>
                <c:pt idx="319">
                  <c:v>0.32000900000000021</c:v>
                </c:pt>
                <c:pt idx="320">
                  <c:v>0.32000900000000021</c:v>
                </c:pt>
                <c:pt idx="321">
                  <c:v>0.32000900000000021</c:v>
                </c:pt>
                <c:pt idx="322">
                  <c:v>0.32000900000000021</c:v>
                </c:pt>
                <c:pt idx="323">
                  <c:v>0.32000900000000021</c:v>
                </c:pt>
                <c:pt idx="324">
                  <c:v>0.32000900000000021</c:v>
                </c:pt>
                <c:pt idx="325">
                  <c:v>0.32000900000000021</c:v>
                </c:pt>
                <c:pt idx="326">
                  <c:v>0.32000900000000021</c:v>
                </c:pt>
                <c:pt idx="327">
                  <c:v>0.32000900000000021</c:v>
                </c:pt>
                <c:pt idx="328">
                  <c:v>0.32000900000000021</c:v>
                </c:pt>
                <c:pt idx="329">
                  <c:v>0.32000900000000021</c:v>
                </c:pt>
                <c:pt idx="330">
                  <c:v>0.32000900000000021</c:v>
                </c:pt>
                <c:pt idx="331">
                  <c:v>0.32000900000000021</c:v>
                </c:pt>
                <c:pt idx="332">
                  <c:v>0.32000900000000021</c:v>
                </c:pt>
                <c:pt idx="333">
                  <c:v>0.32000900000000021</c:v>
                </c:pt>
                <c:pt idx="334">
                  <c:v>0.32000900000000021</c:v>
                </c:pt>
                <c:pt idx="335">
                  <c:v>0.32000900000000021</c:v>
                </c:pt>
                <c:pt idx="336">
                  <c:v>0.32000900000000021</c:v>
                </c:pt>
                <c:pt idx="337">
                  <c:v>0.32000900000000021</c:v>
                </c:pt>
                <c:pt idx="338">
                  <c:v>0.32000900000000021</c:v>
                </c:pt>
                <c:pt idx="339">
                  <c:v>0.32000900000000021</c:v>
                </c:pt>
                <c:pt idx="340">
                  <c:v>0.32000900000000021</c:v>
                </c:pt>
                <c:pt idx="341">
                  <c:v>0.32000900000000021</c:v>
                </c:pt>
                <c:pt idx="342">
                  <c:v>0.32000900000000021</c:v>
                </c:pt>
                <c:pt idx="343">
                  <c:v>0.32000900000000021</c:v>
                </c:pt>
                <c:pt idx="344">
                  <c:v>0.32000900000000021</c:v>
                </c:pt>
                <c:pt idx="345">
                  <c:v>0.32000900000000021</c:v>
                </c:pt>
                <c:pt idx="346">
                  <c:v>0.32000900000000021</c:v>
                </c:pt>
                <c:pt idx="347">
                  <c:v>0.32000900000000021</c:v>
                </c:pt>
                <c:pt idx="348">
                  <c:v>0.32000900000000021</c:v>
                </c:pt>
                <c:pt idx="349">
                  <c:v>0.32000900000000021</c:v>
                </c:pt>
                <c:pt idx="350">
                  <c:v>0.32000900000000021</c:v>
                </c:pt>
                <c:pt idx="351">
                  <c:v>0.32000900000000021</c:v>
                </c:pt>
                <c:pt idx="352">
                  <c:v>0.32000900000000021</c:v>
                </c:pt>
                <c:pt idx="353">
                  <c:v>0.2875430000000001</c:v>
                </c:pt>
                <c:pt idx="354">
                  <c:v>0.32000900000000021</c:v>
                </c:pt>
                <c:pt idx="355">
                  <c:v>0.30377600000000005</c:v>
                </c:pt>
                <c:pt idx="356">
                  <c:v>0.32000900000000021</c:v>
                </c:pt>
                <c:pt idx="357">
                  <c:v>0.32000900000000021</c:v>
                </c:pt>
                <c:pt idx="358">
                  <c:v>0.30377600000000005</c:v>
                </c:pt>
                <c:pt idx="359">
                  <c:v>0.2875430000000001</c:v>
                </c:pt>
                <c:pt idx="360">
                  <c:v>0.30377600000000005</c:v>
                </c:pt>
                <c:pt idx="361">
                  <c:v>0.2875430000000001</c:v>
                </c:pt>
                <c:pt idx="362">
                  <c:v>0.19014500000000001</c:v>
                </c:pt>
                <c:pt idx="363">
                  <c:v>0.30377600000000005</c:v>
                </c:pt>
                <c:pt idx="364">
                  <c:v>0.20637800000000017</c:v>
                </c:pt>
                <c:pt idx="365">
                  <c:v>0.22261100000000011</c:v>
                </c:pt>
                <c:pt idx="366">
                  <c:v>0.22261100000000011</c:v>
                </c:pt>
                <c:pt idx="367">
                  <c:v>0.22261100000000011</c:v>
                </c:pt>
                <c:pt idx="368">
                  <c:v>0.23884400000000006</c:v>
                </c:pt>
                <c:pt idx="369">
                  <c:v>0.15767900000000012</c:v>
                </c:pt>
                <c:pt idx="370">
                  <c:v>0.22261100000000011</c:v>
                </c:pt>
                <c:pt idx="371">
                  <c:v>0.20637800000000017</c:v>
                </c:pt>
                <c:pt idx="372">
                  <c:v>0.20637800000000017</c:v>
                </c:pt>
                <c:pt idx="373">
                  <c:v>0.20637800000000017</c:v>
                </c:pt>
                <c:pt idx="374">
                  <c:v>0.20637800000000017</c:v>
                </c:pt>
                <c:pt idx="375">
                  <c:v>0.19014500000000001</c:v>
                </c:pt>
                <c:pt idx="376">
                  <c:v>0.20637800000000017</c:v>
                </c:pt>
                <c:pt idx="377">
                  <c:v>0.17391200000000007</c:v>
                </c:pt>
                <c:pt idx="378">
                  <c:v>0.15767900000000012</c:v>
                </c:pt>
                <c:pt idx="379">
                  <c:v>0.15767900000000012</c:v>
                </c:pt>
                <c:pt idx="380">
                  <c:v>0.17391200000000007</c:v>
                </c:pt>
                <c:pt idx="381">
                  <c:v>0.15767900000000012</c:v>
                </c:pt>
                <c:pt idx="382">
                  <c:v>0.17391200000000007</c:v>
                </c:pt>
                <c:pt idx="383">
                  <c:v>0.15767900000000012</c:v>
                </c:pt>
                <c:pt idx="384">
                  <c:v>0.15767900000000012</c:v>
                </c:pt>
                <c:pt idx="385">
                  <c:v>0.15767900000000012</c:v>
                </c:pt>
                <c:pt idx="386">
                  <c:v>0.15767900000000012</c:v>
                </c:pt>
                <c:pt idx="387">
                  <c:v>0.15767900000000012</c:v>
                </c:pt>
                <c:pt idx="388">
                  <c:v>0.15767900000000012</c:v>
                </c:pt>
                <c:pt idx="389">
                  <c:v>0.15767900000000012</c:v>
                </c:pt>
                <c:pt idx="390">
                  <c:v>0.15767900000000012</c:v>
                </c:pt>
                <c:pt idx="391">
                  <c:v>0.15767900000000012</c:v>
                </c:pt>
                <c:pt idx="392">
                  <c:v>0.15767900000000012</c:v>
                </c:pt>
                <c:pt idx="393">
                  <c:v>0.15767900000000012</c:v>
                </c:pt>
                <c:pt idx="394">
                  <c:v>0.15767900000000012</c:v>
                </c:pt>
                <c:pt idx="395">
                  <c:v>0.15767900000000012</c:v>
                </c:pt>
                <c:pt idx="396">
                  <c:v>0.15767900000000012</c:v>
                </c:pt>
                <c:pt idx="397">
                  <c:v>0.15767900000000012</c:v>
                </c:pt>
                <c:pt idx="398">
                  <c:v>0.15767900000000012</c:v>
                </c:pt>
                <c:pt idx="399">
                  <c:v>0.15767900000000012</c:v>
                </c:pt>
                <c:pt idx="400">
                  <c:v>0.15767900000000012</c:v>
                </c:pt>
                <c:pt idx="401">
                  <c:v>0.15767900000000012</c:v>
                </c:pt>
                <c:pt idx="402">
                  <c:v>0.15767900000000012</c:v>
                </c:pt>
                <c:pt idx="403">
                  <c:v>0.15767900000000012</c:v>
                </c:pt>
                <c:pt idx="404">
                  <c:v>0.15767900000000012</c:v>
                </c:pt>
                <c:pt idx="405">
                  <c:v>0.15767900000000012</c:v>
                </c:pt>
                <c:pt idx="406">
                  <c:v>0.15767900000000012</c:v>
                </c:pt>
                <c:pt idx="407">
                  <c:v>0.15767900000000012</c:v>
                </c:pt>
                <c:pt idx="408">
                  <c:v>0.15767900000000012</c:v>
                </c:pt>
                <c:pt idx="409">
                  <c:v>0.15767900000000012</c:v>
                </c:pt>
                <c:pt idx="410">
                  <c:v>0.15767900000000012</c:v>
                </c:pt>
                <c:pt idx="411">
                  <c:v>0.15767900000000012</c:v>
                </c:pt>
                <c:pt idx="412">
                  <c:v>0.15767900000000012</c:v>
                </c:pt>
                <c:pt idx="413">
                  <c:v>0.15767900000000012</c:v>
                </c:pt>
                <c:pt idx="414">
                  <c:v>0.15767900000000012</c:v>
                </c:pt>
                <c:pt idx="415">
                  <c:v>0.15767900000000012</c:v>
                </c:pt>
                <c:pt idx="416">
                  <c:v>0.15767900000000012</c:v>
                </c:pt>
                <c:pt idx="417">
                  <c:v>0.15767900000000012</c:v>
                </c:pt>
                <c:pt idx="418">
                  <c:v>0.15767900000000012</c:v>
                </c:pt>
                <c:pt idx="419">
                  <c:v>0.15767900000000012</c:v>
                </c:pt>
                <c:pt idx="420">
                  <c:v>0.15767900000000012</c:v>
                </c:pt>
                <c:pt idx="421">
                  <c:v>0.15767900000000012</c:v>
                </c:pt>
                <c:pt idx="422">
                  <c:v>0.15767900000000012</c:v>
                </c:pt>
                <c:pt idx="423">
                  <c:v>0.15767900000000012</c:v>
                </c:pt>
                <c:pt idx="424">
                  <c:v>0.15767900000000012</c:v>
                </c:pt>
                <c:pt idx="425">
                  <c:v>0.15767900000000012</c:v>
                </c:pt>
                <c:pt idx="426">
                  <c:v>0.15767900000000012</c:v>
                </c:pt>
                <c:pt idx="427">
                  <c:v>0.15767900000000012</c:v>
                </c:pt>
                <c:pt idx="428">
                  <c:v>0.15767900000000012</c:v>
                </c:pt>
                <c:pt idx="429">
                  <c:v>0.15767900000000012</c:v>
                </c:pt>
                <c:pt idx="430">
                  <c:v>0.15767900000000012</c:v>
                </c:pt>
                <c:pt idx="431">
                  <c:v>0.15767900000000012</c:v>
                </c:pt>
                <c:pt idx="432">
                  <c:v>0.15767900000000012</c:v>
                </c:pt>
                <c:pt idx="433">
                  <c:v>0.15767900000000012</c:v>
                </c:pt>
                <c:pt idx="434">
                  <c:v>0.15767900000000012</c:v>
                </c:pt>
                <c:pt idx="435">
                  <c:v>0.15767900000000012</c:v>
                </c:pt>
                <c:pt idx="436">
                  <c:v>0.15767900000000012</c:v>
                </c:pt>
                <c:pt idx="437">
                  <c:v>0.15767900000000012</c:v>
                </c:pt>
                <c:pt idx="438">
                  <c:v>0.15767900000000012</c:v>
                </c:pt>
                <c:pt idx="439">
                  <c:v>0.15767900000000012</c:v>
                </c:pt>
                <c:pt idx="440">
                  <c:v>0.15767900000000012</c:v>
                </c:pt>
                <c:pt idx="441">
                  <c:v>0.15767900000000012</c:v>
                </c:pt>
                <c:pt idx="442">
                  <c:v>0.14144599999999996</c:v>
                </c:pt>
                <c:pt idx="443">
                  <c:v>0.15767900000000012</c:v>
                </c:pt>
                <c:pt idx="444">
                  <c:v>0.15767900000000012</c:v>
                </c:pt>
                <c:pt idx="445">
                  <c:v>0.15767900000000012</c:v>
                </c:pt>
                <c:pt idx="446">
                  <c:v>0.15767900000000012</c:v>
                </c:pt>
                <c:pt idx="447">
                  <c:v>0.15767900000000012</c:v>
                </c:pt>
                <c:pt idx="448">
                  <c:v>0.15767900000000012</c:v>
                </c:pt>
                <c:pt idx="449">
                  <c:v>0.15767900000000012</c:v>
                </c:pt>
                <c:pt idx="450">
                  <c:v>0.14144599999999996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A-9341-990B-0A55C514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63256"/>
        <c:axId val="387268176"/>
      </c:scatterChart>
      <c:valAx>
        <c:axId val="387263256"/>
        <c:scaling>
          <c:orientation val="minMax"/>
          <c:max val="0.68000000000000016"/>
          <c:min val="0.64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68176"/>
        <c:crosses val="autoZero"/>
        <c:crossBetween val="midCat"/>
      </c:valAx>
      <c:valAx>
        <c:axId val="3872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 LowBio (Yoko)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'LowBio PG'!$B$16:$B$556</c:f>
              <c:numCache>
                <c:formatCode>h:mm:ss</c:formatCode>
                <c:ptCount val="541"/>
                <c:pt idx="0">
                  <c:v>0.47916666666666669</c:v>
                </c:pt>
                <c:pt idx="1">
                  <c:v>0.47951388888888885</c:v>
                </c:pt>
                <c:pt idx="2">
                  <c:v>0.47986111111111113</c:v>
                </c:pt>
                <c:pt idx="3">
                  <c:v>0.48020833333333335</c:v>
                </c:pt>
                <c:pt idx="4">
                  <c:v>0.48055555555555557</c:v>
                </c:pt>
                <c:pt idx="5">
                  <c:v>0.48090277777777773</c:v>
                </c:pt>
                <c:pt idx="6">
                  <c:v>0.48125000000000001</c:v>
                </c:pt>
                <c:pt idx="7">
                  <c:v>0.48159722222222223</c:v>
                </c:pt>
                <c:pt idx="8">
                  <c:v>0.48194444444444445</c:v>
                </c:pt>
                <c:pt idx="9">
                  <c:v>0.48229166666666662</c:v>
                </c:pt>
                <c:pt idx="10">
                  <c:v>0.4826388888888889</c:v>
                </c:pt>
                <c:pt idx="11">
                  <c:v>0.48298611111111112</c:v>
                </c:pt>
                <c:pt idx="12">
                  <c:v>0.48333333333333334</c:v>
                </c:pt>
                <c:pt idx="13">
                  <c:v>0.4836805555555555</c:v>
                </c:pt>
                <c:pt idx="14">
                  <c:v>0.48402777777777778</c:v>
                </c:pt>
                <c:pt idx="15">
                  <c:v>0.484375</c:v>
                </c:pt>
                <c:pt idx="16">
                  <c:v>0.48472222222222222</c:v>
                </c:pt>
                <c:pt idx="17">
                  <c:v>0.4850694444444445</c:v>
                </c:pt>
                <c:pt idx="18">
                  <c:v>0.48541666666666666</c:v>
                </c:pt>
                <c:pt idx="19">
                  <c:v>0.48576388888888888</c:v>
                </c:pt>
                <c:pt idx="20">
                  <c:v>0.4861111111111111</c:v>
                </c:pt>
                <c:pt idx="21">
                  <c:v>0.48645833333333338</c:v>
                </c:pt>
                <c:pt idx="22">
                  <c:v>0.48680555555555555</c:v>
                </c:pt>
                <c:pt idx="23">
                  <c:v>0.48715277777777777</c:v>
                </c:pt>
                <c:pt idx="24">
                  <c:v>0.48749999999999999</c:v>
                </c:pt>
                <c:pt idx="25">
                  <c:v>0.48784722222222227</c:v>
                </c:pt>
                <c:pt idx="26">
                  <c:v>0.48819444444444443</c:v>
                </c:pt>
                <c:pt idx="27">
                  <c:v>0.48854166666666665</c:v>
                </c:pt>
                <c:pt idx="28">
                  <c:v>0.48888888888888887</c:v>
                </c:pt>
                <c:pt idx="29">
                  <c:v>0.48923611111111115</c:v>
                </c:pt>
                <c:pt idx="30">
                  <c:v>0.48958333333333331</c:v>
                </c:pt>
                <c:pt idx="31">
                  <c:v>0.48993055555555554</c:v>
                </c:pt>
                <c:pt idx="32">
                  <c:v>0.49027777777777781</c:v>
                </c:pt>
                <c:pt idx="33">
                  <c:v>0.49062500000000003</c:v>
                </c:pt>
                <c:pt idx="34">
                  <c:v>0.4909722222222222</c:v>
                </c:pt>
                <c:pt idx="35">
                  <c:v>0.49131944444444442</c:v>
                </c:pt>
                <c:pt idx="36">
                  <c:v>0.4916666666666667</c:v>
                </c:pt>
                <c:pt idx="37">
                  <c:v>0.49201388888888892</c:v>
                </c:pt>
                <c:pt idx="38">
                  <c:v>0.49236111111111108</c:v>
                </c:pt>
                <c:pt idx="39">
                  <c:v>0.4927083333333333</c:v>
                </c:pt>
                <c:pt idx="40">
                  <c:v>0.49305555555555558</c:v>
                </c:pt>
                <c:pt idx="41">
                  <c:v>0.4934027777777778</c:v>
                </c:pt>
                <c:pt idx="42">
                  <c:v>0.49374999999999997</c:v>
                </c:pt>
                <c:pt idx="43">
                  <c:v>0.49409722222222219</c:v>
                </c:pt>
                <c:pt idx="44">
                  <c:v>0.49444444444444446</c:v>
                </c:pt>
                <c:pt idx="45">
                  <c:v>0.49479166666666669</c:v>
                </c:pt>
                <c:pt idx="46">
                  <c:v>0.49513888888888885</c:v>
                </c:pt>
                <c:pt idx="47">
                  <c:v>0.49548611111111113</c:v>
                </c:pt>
                <c:pt idx="48">
                  <c:v>0.49583333333333335</c:v>
                </c:pt>
                <c:pt idx="49">
                  <c:v>0.49618055555555557</c:v>
                </c:pt>
                <c:pt idx="50">
                  <c:v>0.49652777777777773</c:v>
                </c:pt>
                <c:pt idx="51">
                  <c:v>0.49687500000000001</c:v>
                </c:pt>
                <c:pt idx="52">
                  <c:v>0.49722222222222223</c:v>
                </c:pt>
                <c:pt idx="53">
                  <c:v>0.49756944444444445</c:v>
                </c:pt>
                <c:pt idx="54">
                  <c:v>0.49791666666666662</c:v>
                </c:pt>
                <c:pt idx="55">
                  <c:v>0.4982638888888889</c:v>
                </c:pt>
                <c:pt idx="56">
                  <c:v>0.49861111111111112</c:v>
                </c:pt>
                <c:pt idx="57">
                  <c:v>0.49895833333333334</c:v>
                </c:pt>
                <c:pt idx="58">
                  <c:v>0.4993055555555555</c:v>
                </c:pt>
                <c:pt idx="59">
                  <c:v>0.49965277777777778</c:v>
                </c:pt>
                <c:pt idx="60">
                  <c:v>0.5</c:v>
                </c:pt>
                <c:pt idx="61">
                  <c:v>0.50034722222222217</c:v>
                </c:pt>
                <c:pt idx="62">
                  <c:v>0.50069444444444444</c:v>
                </c:pt>
                <c:pt idx="63">
                  <c:v>0.50104166666666672</c:v>
                </c:pt>
                <c:pt idx="64">
                  <c:v>0.50138888888888888</c:v>
                </c:pt>
                <c:pt idx="65">
                  <c:v>0.50173611111111105</c:v>
                </c:pt>
                <c:pt idx="66">
                  <c:v>0.50208333333333333</c:v>
                </c:pt>
                <c:pt idx="67">
                  <c:v>0.5024305555555556</c:v>
                </c:pt>
                <c:pt idx="68">
                  <c:v>0.50277777777777777</c:v>
                </c:pt>
                <c:pt idx="69">
                  <c:v>0.50312499999999993</c:v>
                </c:pt>
                <c:pt idx="70">
                  <c:v>0.50347222222222221</c:v>
                </c:pt>
                <c:pt idx="71">
                  <c:v>0.50381944444444449</c:v>
                </c:pt>
                <c:pt idx="72">
                  <c:v>0.50416666666666665</c:v>
                </c:pt>
                <c:pt idx="73">
                  <c:v>0.50451388888888882</c:v>
                </c:pt>
                <c:pt idx="74">
                  <c:v>0.50486111111111109</c:v>
                </c:pt>
                <c:pt idx="75">
                  <c:v>0.50520833333333337</c:v>
                </c:pt>
                <c:pt idx="76">
                  <c:v>0.50555555555555554</c:v>
                </c:pt>
                <c:pt idx="77">
                  <c:v>0.50590277777777781</c:v>
                </c:pt>
                <c:pt idx="78">
                  <c:v>0.50624999999999998</c:v>
                </c:pt>
                <c:pt idx="79">
                  <c:v>0.50659722222222225</c:v>
                </c:pt>
                <c:pt idx="80">
                  <c:v>0.50694444444444442</c:v>
                </c:pt>
                <c:pt idx="81">
                  <c:v>0.5072916666666667</c:v>
                </c:pt>
                <c:pt idx="82">
                  <c:v>0.50763888888888886</c:v>
                </c:pt>
                <c:pt idx="83">
                  <c:v>0.50798611111111114</c:v>
                </c:pt>
                <c:pt idx="84">
                  <c:v>0.5083333333333333</c:v>
                </c:pt>
                <c:pt idx="85">
                  <c:v>0.50868055555555558</c:v>
                </c:pt>
                <c:pt idx="86">
                  <c:v>0.50902777777777775</c:v>
                </c:pt>
                <c:pt idx="87">
                  <c:v>0.50937500000000002</c:v>
                </c:pt>
                <c:pt idx="88">
                  <c:v>0.50972222222222219</c:v>
                </c:pt>
                <c:pt idx="89">
                  <c:v>0.51006944444444446</c:v>
                </c:pt>
                <c:pt idx="90">
                  <c:v>0.51041666666666663</c:v>
                </c:pt>
                <c:pt idx="91">
                  <c:v>0.51076388888888891</c:v>
                </c:pt>
                <c:pt idx="92">
                  <c:v>0.51111111111111118</c:v>
                </c:pt>
                <c:pt idx="93">
                  <c:v>0.51145833333333335</c:v>
                </c:pt>
                <c:pt idx="94">
                  <c:v>0.51180555555555551</c:v>
                </c:pt>
                <c:pt idx="95">
                  <c:v>0.51215277777777779</c:v>
                </c:pt>
                <c:pt idx="96">
                  <c:v>0.51250000000000007</c:v>
                </c:pt>
                <c:pt idx="97">
                  <c:v>0.51284722222222223</c:v>
                </c:pt>
                <c:pt idx="98">
                  <c:v>0.5131944444444444</c:v>
                </c:pt>
                <c:pt idx="99">
                  <c:v>0.51354166666666667</c:v>
                </c:pt>
                <c:pt idx="100">
                  <c:v>0.51388888888888895</c:v>
                </c:pt>
                <c:pt idx="101">
                  <c:v>0.51423611111111112</c:v>
                </c:pt>
                <c:pt idx="102">
                  <c:v>0.51458333333333328</c:v>
                </c:pt>
                <c:pt idx="103">
                  <c:v>0.51493055555555556</c:v>
                </c:pt>
                <c:pt idx="104">
                  <c:v>0.51527777777777783</c:v>
                </c:pt>
                <c:pt idx="105">
                  <c:v>0.515625</c:v>
                </c:pt>
                <c:pt idx="106">
                  <c:v>0.51597222222222217</c:v>
                </c:pt>
                <c:pt idx="107">
                  <c:v>0.51631944444444444</c:v>
                </c:pt>
                <c:pt idx="108">
                  <c:v>0.51666666666666672</c:v>
                </c:pt>
                <c:pt idx="109">
                  <c:v>0.51701388888888888</c:v>
                </c:pt>
                <c:pt idx="110">
                  <c:v>0.51736111111111105</c:v>
                </c:pt>
                <c:pt idx="111">
                  <c:v>0.51770833333333333</c:v>
                </c:pt>
                <c:pt idx="112">
                  <c:v>0.5180555555555556</c:v>
                </c:pt>
                <c:pt idx="113">
                  <c:v>0.51840277777777777</c:v>
                </c:pt>
                <c:pt idx="114">
                  <c:v>0.51874999999999993</c:v>
                </c:pt>
                <c:pt idx="115">
                  <c:v>0.51909722222222221</c:v>
                </c:pt>
                <c:pt idx="116">
                  <c:v>0.51944444444444449</c:v>
                </c:pt>
                <c:pt idx="117">
                  <c:v>0.51979166666666665</c:v>
                </c:pt>
                <c:pt idx="118">
                  <c:v>0.52013888888888882</c:v>
                </c:pt>
                <c:pt idx="119">
                  <c:v>0.52048611111111109</c:v>
                </c:pt>
                <c:pt idx="120">
                  <c:v>0.52083333333333337</c:v>
                </c:pt>
                <c:pt idx="121">
                  <c:v>0.52118055555555554</c:v>
                </c:pt>
                <c:pt idx="122">
                  <c:v>0.52152777777777781</c:v>
                </c:pt>
                <c:pt idx="123">
                  <c:v>0.52187499999999998</c:v>
                </c:pt>
                <c:pt idx="124">
                  <c:v>0.52222222222222225</c:v>
                </c:pt>
                <c:pt idx="125">
                  <c:v>0.52256944444444442</c:v>
                </c:pt>
                <c:pt idx="126">
                  <c:v>0.5229166666666667</c:v>
                </c:pt>
                <c:pt idx="127">
                  <c:v>0.52326388888888886</c:v>
                </c:pt>
                <c:pt idx="128">
                  <c:v>0.52361111111111114</c:v>
                </c:pt>
                <c:pt idx="129">
                  <c:v>0.5239583333333333</c:v>
                </c:pt>
                <c:pt idx="130">
                  <c:v>0.52430555555555558</c:v>
                </c:pt>
                <c:pt idx="131">
                  <c:v>0.52465277777777775</c:v>
                </c:pt>
                <c:pt idx="132">
                  <c:v>0.52500000000000002</c:v>
                </c:pt>
                <c:pt idx="133">
                  <c:v>0.52534722222222219</c:v>
                </c:pt>
                <c:pt idx="134">
                  <c:v>0.52569444444444446</c:v>
                </c:pt>
                <c:pt idx="135">
                  <c:v>0.52604166666666663</c:v>
                </c:pt>
                <c:pt idx="136">
                  <c:v>0.52638888888888891</c:v>
                </c:pt>
                <c:pt idx="137">
                  <c:v>0.52673611111111118</c:v>
                </c:pt>
                <c:pt idx="138">
                  <c:v>0.52708333333333335</c:v>
                </c:pt>
                <c:pt idx="139">
                  <c:v>0.52743055555555551</c:v>
                </c:pt>
                <c:pt idx="140">
                  <c:v>0.52777777777777779</c:v>
                </c:pt>
                <c:pt idx="141">
                  <c:v>0.52812500000000007</c:v>
                </c:pt>
                <c:pt idx="142">
                  <c:v>0.52847222222222223</c:v>
                </c:pt>
                <c:pt idx="143">
                  <c:v>0.5288194444444444</c:v>
                </c:pt>
                <c:pt idx="144">
                  <c:v>0.52916666666666667</c:v>
                </c:pt>
                <c:pt idx="145">
                  <c:v>0.52951388888888895</c:v>
                </c:pt>
                <c:pt idx="146">
                  <c:v>0.52986111111111112</c:v>
                </c:pt>
                <c:pt idx="147">
                  <c:v>0.53020833333333328</c:v>
                </c:pt>
                <c:pt idx="148">
                  <c:v>0.53055555555555556</c:v>
                </c:pt>
                <c:pt idx="149">
                  <c:v>0.53090277777777783</c:v>
                </c:pt>
                <c:pt idx="150">
                  <c:v>0.53125</c:v>
                </c:pt>
                <c:pt idx="151">
                  <c:v>0.53159722222222217</c:v>
                </c:pt>
                <c:pt idx="152">
                  <c:v>0.53194444444444444</c:v>
                </c:pt>
                <c:pt idx="153">
                  <c:v>0.53229166666666672</c:v>
                </c:pt>
                <c:pt idx="154">
                  <c:v>0.53263888888888888</c:v>
                </c:pt>
                <c:pt idx="155">
                  <c:v>0.53298611111111105</c:v>
                </c:pt>
                <c:pt idx="156">
                  <c:v>0.53333333333333333</c:v>
                </c:pt>
                <c:pt idx="157">
                  <c:v>0.5336805555555556</c:v>
                </c:pt>
                <c:pt idx="158">
                  <c:v>0.53402777777777777</c:v>
                </c:pt>
                <c:pt idx="159">
                  <c:v>0.53437499999999993</c:v>
                </c:pt>
                <c:pt idx="160">
                  <c:v>0.53472222222222221</c:v>
                </c:pt>
                <c:pt idx="161">
                  <c:v>0.53506944444444449</c:v>
                </c:pt>
                <c:pt idx="162">
                  <c:v>0.53541666666666665</c:v>
                </c:pt>
                <c:pt idx="163">
                  <c:v>0.53576388888888882</c:v>
                </c:pt>
                <c:pt idx="164">
                  <c:v>0.53611111111111109</c:v>
                </c:pt>
                <c:pt idx="165">
                  <c:v>0.53645833333333337</c:v>
                </c:pt>
                <c:pt idx="166">
                  <c:v>0.53680555555555554</c:v>
                </c:pt>
                <c:pt idx="167">
                  <c:v>0.53715277777777781</c:v>
                </c:pt>
                <c:pt idx="168">
                  <c:v>0.53749999999999998</c:v>
                </c:pt>
                <c:pt idx="169">
                  <c:v>0.53784722222222225</c:v>
                </c:pt>
                <c:pt idx="170">
                  <c:v>0.53819444444444442</c:v>
                </c:pt>
                <c:pt idx="171">
                  <c:v>0.5385416666666667</c:v>
                </c:pt>
                <c:pt idx="172">
                  <c:v>0.53888888888888886</c:v>
                </c:pt>
                <c:pt idx="173">
                  <c:v>0.53923611111111114</c:v>
                </c:pt>
                <c:pt idx="174">
                  <c:v>0.5395833333333333</c:v>
                </c:pt>
                <c:pt idx="175">
                  <c:v>0.53993055555555558</c:v>
                </c:pt>
                <c:pt idx="176">
                  <c:v>0.54027777777777775</c:v>
                </c:pt>
                <c:pt idx="177">
                  <c:v>0.54062500000000002</c:v>
                </c:pt>
                <c:pt idx="178">
                  <c:v>0.54097222222222219</c:v>
                </c:pt>
                <c:pt idx="179">
                  <c:v>0.54131944444444446</c:v>
                </c:pt>
                <c:pt idx="180">
                  <c:v>0.54166666666666663</c:v>
                </c:pt>
                <c:pt idx="181">
                  <c:v>0.54201388888888891</c:v>
                </c:pt>
                <c:pt idx="182">
                  <c:v>0.54236111111111118</c:v>
                </c:pt>
                <c:pt idx="183">
                  <c:v>0.54270833333333335</c:v>
                </c:pt>
                <c:pt idx="184">
                  <c:v>0.54305555555555551</c:v>
                </c:pt>
                <c:pt idx="185">
                  <c:v>0.54340277777777779</c:v>
                </c:pt>
                <c:pt idx="186">
                  <c:v>0.54375000000000007</c:v>
                </c:pt>
                <c:pt idx="187">
                  <c:v>0.54409722222222223</c:v>
                </c:pt>
                <c:pt idx="188">
                  <c:v>0.5444444444444444</c:v>
                </c:pt>
                <c:pt idx="189">
                  <c:v>0.54479166666666667</c:v>
                </c:pt>
                <c:pt idx="190">
                  <c:v>0.54513888888888895</c:v>
                </c:pt>
                <c:pt idx="191">
                  <c:v>0.54548611111111112</c:v>
                </c:pt>
                <c:pt idx="192">
                  <c:v>0.54583333333333328</c:v>
                </c:pt>
                <c:pt idx="193">
                  <c:v>0.54618055555555556</c:v>
                </c:pt>
                <c:pt idx="194">
                  <c:v>0.54652777777777783</c:v>
                </c:pt>
                <c:pt idx="195">
                  <c:v>0.546875</c:v>
                </c:pt>
                <c:pt idx="196">
                  <c:v>0.54722222222222217</c:v>
                </c:pt>
                <c:pt idx="197">
                  <c:v>0.54756944444444444</c:v>
                </c:pt>
                <c:pt idx="198">
                  <c:v>0.54791666666666672</c:v>
                </c:pt>
                <c:pt idx="199">
                  <c:v>0.54826388888888888</c:v>
                </c:pt>
                <c:pt idx="200">
                  <c:v>0.54861111111111105</c:v>
                </c:pt>
                <c:pt idx="201">
                  <c:v>0.54895833333333333</c:v>
                </c:pt>
                <c:pt idx="202">
                  <c:v>0.5493055555555556</c:v>
                </c:pt>
                <c:pt idx="203">
                  <c:v>0.54965277777777777</c:v>
                </c:pt>
                <c:pt idx="204">
                  <c:v>0.54999999999999993</c:v>
                </c:pt>
                <c:pt idx="205">
                  <c:v>0.55034722222222221</c:v>
                </c:pt>
                <c:pt idx="206">
                  <c:v>0.55069444444444449</c:v>
                </c:pt>
                <c:pt idx="207">
                  <c:v>0.55104166666666665</c:v>
                </c:pt>
                <c:pt idx="208">
                  <c:v>0.55138888888888882</c:v>
                </c:pt>
                <c:pt idx="209">
                  <c:v>0.55173611111111109</c:v>
                </c:pt>
                <c:pt idx="210">
                  <c:v>0.55208333333333337</c:v>
                </c:pt>
                <c:pt idx="211">
                  <c:v>0.55243055555555554</c:v>
                </c:pt>
                <c:pt idx="212">
                  <c:v>0.55277777777777781</c:v>
                </c:pt>
                <c:pt idx="213">
                  <c:v>0.55312499999999998</c:v>
                </c:pt>
                <c:pt idx="214">
                  <c:v>0.55347222222222225</c:v>
                </c:pt>
                <c:pt idx="215">
                  <c:v>0.55381944444444442</c:v>
                </c:pt>
                <c:pt idx="216">
                  <c:v>0.5541666666666667</c:v>
                </c:pt>
                <c:pt idx="217">
                  <c:v>0.55451388888888886</c:v>
                </c:pt>
                <c:pt idx="218">
                  <c:v>0.55486111111111114</c:v>
                </c:pt>
                <c:pt idx="219">
                  <c:v>0.5552083333333333</c:v>
                </c:pt>
                <c:pt idx="220">
                  <c:v>0.55555555555555558</c:v>
                </c:pt>
                <c:pt idx="221">
                  <c:v>0.55590277777777775</c:v>
                </c:pt>
                <c:pt idx="222">
                  <c:v>0.55625000000000002</c:v>
                </c:pt>
                <c:pt idx="223">
                  <c:v>0.55659722222222219</c:v>
                </c:pt>
                <c:pt idx="224">
                  <c:v>0.55694444444444446</c:v>
                </c:pt>
                <c:pt idx="225">
                  <c:v>0.55729166666666663</c:v>
                </c:pt>
                <c:pt idx="226">
                  <c:v>0.55763888888888891</c:v>
                </c:pt>
                <c:pt idx="227">
                  <c:v>0.55798611111111118</c:v>
                </c:pt>
                <c:pt idx="228">
                  <c:v>0.55833333333333335</c:v>
                </c:pt>
                <c:pt idx="229">
                  <c:v>0.55868055555555551</c:v>
                </c:pt>
                <c:pt idx="230">
                  <c:v>0.55902777777777779</c:v>
                </c:pt>
                <c:pt idx="231">
                  <c:v>0.55937500000000007</c:v>
                </c:pt>
                <c:pt idx="232">
                  <c:v>0.55972222222222223</c:v>
                </c:pt>
                <c:pt idx="233">
                  <c:v>0.5600694444444444</c:v>
                </c:pt>
                <c:pt idx="234">
                  <c:v>0.56041666666666667</c:v>
                </c:pt>
                <c:pt idx="235">
                  <c:v>0.56076388888888895</c:v>
                </c:pt>
                <c:pt idx="236">
                  <c:v>0.56111111111111112</c:v>
                </c:pt>
                <c:pt idx="237">
                  <c:v>0.56145833333333328</c:v>
                </c:pt>
                <c:pt idx="238">
                  <c:v>0.56180555555555556</c:v>
                </c:pt>
                <c:pt idx="239">
                  <c:v>0.56215277777777783</c:v>
                </c:pt>
                <c:pt idx="240">
                  <c:v>0.5625</c:v>
                </c:pt>
                <c:pt idx="241">
                  <c:v>0.56284722222222217</c:v>
                </c:pt>
                <c:pt idx="242">
                  <c:v>0.56319444444444444</c:v>
                </c:pt>
                <c:pt idx="243">
                  <c:v>0.56354166666666672</c:v>
                </c:pt>
                <c:pt idx="244">
                  <c:v>0.56388888888888888</c:v>
                </c:pt>
                <c:pt idx="245">
                  <c:v>0.56423611111111105</c:v>
                </c:pt>
                <c:pt idx="246">
                  <c:v>0.56458333333333333</c:v>
                </c:pt>
                <c:pt idx="247">
                  <c:v>0.5649305555555556</c:v>
                </c:pt>
                <c:pt idx="248">
                  <c:v>0.56527777777777777</c:v>
                </c:pt>
                <c:pt idx="249">
                  <c:v>0.56562499999999993</c:v>
                </c:pt>
                <c:pt idx="250">
                  <c:v>0.56597222222222221</c:v>
                </c:pt>
                <c:pt idx="251">
                  <c:v>0.56631944444444449</c:v>
                </c:pt>
                <c:pt idx="252">
                  <c:v>0.56666666666666665</c:v>
                </c:pt>
                <c:pt idx="253">
                  <c:v>0.56701388888888882</c:v>
                </c:pt>
                <c:pt idx="254">
                  <c:v>0.56736111111111109</c:v>
                </c:pt>
                <c:pt idx="255">
                  <c:v>0.56770833333333337</c:v>
                </c:pt>
                <c:pt idx="256">
                  <c:v>0.56805555555555554</c:v>
                </c:pt>
                <c:pt idx="257">
                  <c:v>0.56840277777777781</c:v>
                </c:pt>
                <c:pt idx="258">
                  <c:v>0.56874999999999998</c:v>
                </c:pt>
                <c:pt idx="259">
                  <c:v>0.56909722222222225</c:v>
                </c:pt>
                <c:pt idx="260">
                  <c:v>0.56944444444444442</c:v>
                </c:pt>
                <c:pt idx="261">
                  <c:v>0.5697916666666667</c:v>
                </c:pt>
                <c:pt idx="262">
                  <c:v>0.57013888888888886</c:v>
                </c:pt>
                <c:pt idx="263">
                  <c:v>0.57048611111111114</c:v>
                </c:pt>
                <c:pt idx="264">
                  <c:v>0.5708333333333333</c:v>
                </c:pt>
                <c:pt idx="265">
                  <c:v>0.57118055555555558</c:v>
                </c:pt>
                <c:pt idx="266">
                  <c:v>0.57152777777777775</c:v>
                </c:pt>
                <c:pt idx="267">
                  <c:v>0.57187500000000002</c:v>
                </c:pt>
                <c:pt idx="268">
                  <c:v>0.57222222222222219</c:v>
                </c:pt>
                <c:pt idx="269">
                  <c:v>0.57256944444444446</c:v>
                </c:pt>
                <c:pt idx="270">
                  <c:v>0.57291666666666663</c:v>
                </c:pt>
                <c:pt idx="271">
                  <c:v>0.57326388888888891</c:v>
                </c:pt>
                <c:pt idx="272">
                  <c:v>0.57361111111111118</c:v>
                </c:pt>
                <c:pt idx="273">
                  <c:v>0.57395833333333335</c:v>
                </c:pt>
                <c:pt idx="274">
                  <c:v>0.57430555555555551</c:v>
                </c:pt>
                <c:pt idx="275">
                  <c:v>0.57465277777777779</c:v>
                </c:pt>
                <c:pt idx="276">
                  <c:v>0.57500000000000007</c:v>
                </c:pt>
                <c:pt idx="277">
                  <c:v>0.57534722222222223</c:v>
                </c:pt>
                <c:pt idx="278">
                  <c:v>0.5756944444444444</c:v>
                </c:pt>
                <c:pt idx="279">
                  <c:v>0.57604166666666667</c:v>
                </c:pt>
                <c:pt idx="280">
                  <c:v>0.57638888888888895</c:v>
                </c:pt>
                <c:pt idx="281">
                  <c:v>0.57673611111111112</c:v>
                </c:pt>
                <c:pt idx="282">
                  <c:v>0.57708333333333328</c:v>
                </c:pt>
                <c:pt idx="283">
                  <c:v>0.57743055555555556</c:v>
                </c:pt>
                <c:pt idx="284">
                  <c:v>0.57777777777777783</c:v>
                </c:pt>
                <c:pt idx="285">
                  <c:v>0.578125</c:v>
                </c:pt>
                <c:pt idx="286">
                  <c:v>0.57847222222222217</c:v>
                </c:pt>
                <c:pt idx="287">
                  <c:v>0.57881944444444444</c:v>
                </c:pt>
                <c:pt idx="288">
                  <c:v>0.57916666666666672</c:v>
                </c:pt>
                <c:pt idx="289">
                  <c:v>0.57951388888888888</c:v>
                </c:pt>
                <c:pt idx="290">
                  <c:v>0.57986111111111105</c:v>
                </c:pt>
                <c:pt idx="291">
                  <c:v>0.58020833333333333</c:v>
                </c:pt>
                <c:pt idx="292">
                  <c:v>0.5805555555555556</c:v>
                </c:pt>
                <c:pt idx="293">
                  <c:v>0.58090277777777777</c:v>
                </c:pt>
                <c:pt idx="294">
                  <c:v>0.58124999999999993</c:v>
                </c:pt>
                <c:pt idx="295">
                  <c:v>0.58159722222222221</c:v>
                </c:pt>
                <c:pt idx="296">
                  <c:v>0.58194444444444449</c:v>
                </c:pt>
                <c:pt idx="297">
                  <c:v>0.58229166666666665</c:v>
                </c:pt>
                <c:pt idx="298">
                  <c:v>0.58263888888888882</c:v>
                </c:pt>
                <c:pt idx="299">
                  <c:v>0.58298611111111109</c:v>
                </c:pt>
                <c:pt idx="300">
                  <c:v>0.58333333333333337</c:v>
                </c:pt>
                <c:pt idx="301">
                  <c:v>0.58368055555555554</c:v>
                </c:pt>
                <c:pt idx="302">
                  <c:v>0.58402777777777781</c:v>
                </c:pt>
                <c:pt idx="303">
                  <c:v>0.58437499999999998</c:v>
                </c:pt>
                <c:pt idx="304">
                  <c:v>0.58472222222222225</c:v>
                </c:pt>
                <c:pt idx="305">
                  <c:v>0.58506944444444442</c:v>
                </c:pt>
                <c:pt idx="306">
                  <c:v>0.5854166666666667</c:v>
                </c:pt>
                <c:pt idx="307">
                  <c:v>0.58576388888888886</c:v>
                </c:pt>
                <c:pt idx="308">
                  <c:v>0.58611111111111114</c:v>
                </c:pt>
                <c:pt idx="309">
                  <c:v>0.5864583333333333</c:v>
                </c:pt>
                <c:pt idx="310">
                  <c:v>0.58680555555555558</c:v>
                </c:pt>
                <c:pt idx="311">
                  <c:v>0.58715277777777775</c:v>
                </c:pt>
                <c:pt idx="312">
                  <c:v>0.58750000000000002</c:v>
                </c:pt>
                <c:pt idx="313">
                  <c:v>0.58784722222222219</c:v>
                </c:pt>
                <c:pt idx="314">
                  <c:v>0.58819444444444446</c:v>
                </c:pt>
                <c:pt idx="315">
                  <c:v>0.58854166666666663</c:v>
                </c:pt>
                <c:pt idx="316">
                  <c:v>0.58888888888888891</c:v>
                </c:pt>
                <c:pt idx="317">
                  <c:v>0.58923611111111118</c:v>
                </c:pt>
                <c:pt idx="318">
                  <c:v>0.58958333333333335</c:v>
                </c:pt>
                <c:pt idx="319">
                  <c:v>0.58993055555555551</c:v>
                </c:pt>
                <c:pt idx="320">
                  <c:v>0.59027777777777779</c:v>
                </c:pt>
                <c:pt idx="321">
                  <c:v>0.59062500000000007</c:v>
                </c:pt>
                <c:pt idx="322">
                  <c:v>0.59097222222222223</c:v>
                </c:pt>
                <c:pt idx="323">
                  <c:v>0.5913194444444444</c:v>
                </c:pt>
                <c:pt idx="324">
                  <c:v>0.59166666666666667</c:v>
                </c:pt>
                <c:pt idx="325">
                  <c:v>0.59201388888888895</c:v>
                </c:pt>
                <c:pt idx="326">
                  <c:v>0.59236111111111112</c:v>
                </c:pt>
                <c:pt idx="327">
                  <c:v>0.59270833333333328</c:v>
                </c:pt>
                <c:pt idx="328">
                  <c:v>0.59305555555555556</c:v>
                </c:pt>
                <c:pt idx="329">
                  <c:v>0.59340277777777783</c:v>
                </c:pt>
                <c:pt idx="330">
                  <c:v>0.59375</c:v>
                </c:pt>
                <c:pt idx="331">
                  <c:v>0.59409722222222217</c:v>
                </c:pt>
                <c:pt idx="332">
                  <c:v>0.59444444444444444</c:v>
                </c:pt>
                <c:pt idx="333">
                  <c:v>0.59479166666666672</c:v>
                </c:pt>
                <c:pt idx="334">
                  <c:v>0.59513888888888888</c:v>
                </c:pt>
                <c:pt idx="335">
                  <c:v>0.59548611111111105</c:v>
                </c:pt>
                <c:pt idx="336">
                  <c:v>0.59583333333333333</c:v>
                </c:pt>
                <c:pt idx="337">
                  <c:v>0.5961805555555556</c:v>
                </c:pt>
                <c:pt idx="338">
                  <c:v>0.59652777777777777</c:v>
                </c:pt>
                <c:pt idx="339">
                  <c:v>0.59687499999999993</c:v>
                </c:pt>
                <c:pt idx="340">
                  <c:v>0.59722222222222221</c:v>
                </c:pt>
                <c:pt idx="341">
                  <c:v>0.59756944444444449</c:v>
                </c:pt>
                <c:pt idx="342">
                  <c:v>0.59791666666666665</c:v>
                </c:pt>
                <c:pt idx="343">
                  <c:v>0.59826388888888882</c:v>
                </c:pt>
                <c:pt idx="344">
                  <c:v>0.59861111111111109</c:v>
                </c:pt>
                <c:pt idx="345">
                  <c:v>0.59895833333333337</c:v>
                </c:pt>
                <c:pt idx="346">
                  <c:v>0.59930555555555554</c:v>
                </c:pt>
                <c:pt idx="347">
                  <c:v>0.59965277777777781</c:v>
                </c:pt>
                <c:pt idx="348">
                  <c:v>0.6</c:v>
                </c:pt>
                <c:pt idx="349">
                  <c:v>0.60034722222222225</c:v>
                </c:pt>
                <c:pt idx="350">
                  <c:v>0.60069444444444442</c:v>
                </c:pt>
                <c:pt idx="351">
                  <c:v>0.6010416666666667</c:v>
                </c:pt>
                <c:pt idx="352">
                  <c:v>0.60138888888888886</c:v>
                </c:pt>
                <c:pt idx="353">
                  <c:v>0.60173611111111114</c:v>
                </c:pt>
                <c:pt idx="354">
                  <c:v>0.6020833333333333</c:v>
                </c:pt>
                <c:pt idx="355">
                  <c:v>0.60243055555555558</c:v>
                </c:pt>
                <c:pt idx="356">
                  <c:v>0.60277777777777775</c:v>
                </c:pt>
                <c:pt idx="357">
                  <c:v>0.60312500000000002</c:v>
                </c:pt>
                <c:pt idx="358">
                  <c:v>0.60347222222222219</c:v>
                </c:pt>
                <c:pt idx="359">
                  <c:v>0.60381944444444446</c:v>
                </c:pt>
                <c:pt idx="360">
                  <c:v>0.60416666666666663</c:v>
                </c:pt>
                <c:pt idx="361">
                  <c:v>0.60451388888888891</c:v>
                </c:pt>
                <c:pt idx="362">
                  <c:v>0.60486111111111118</c:v>
                </c:pt>
                <c:pt idx="363">
                  <c:v>0.60520833333333335</c:v>
                </c:pt>
                <c:pt idx="364">
                  <c:v>0.60555555555555551</c:v>
                </c:pt>
                <c:pt idx="365">
                  <c:v>0.60590277777777779</c:v>
                </c:pt>
                <c:pt idx="366">
                  <c:v>0.60625000000000007</c:v>
                </c:pt>
                <c:pt idx="367">
                  <c:v>0.60659722222222223</c:v>
                </c:pt>
                <c:pt idx="368">
                  <c:v>0.6069444444444444</c:v>
                </c:pt>
                <c:pt idx="369">
                  <c:v>0.60729166666666667</c:v>
                </c:pt>
                <c:pt idx="370">
                  <c:v>0.60763888888888895</c:v>
                </c:pt>
                <c:pt idx="371">
                  <c:v>0.60798611111111112</c:v>
                </c:pt>
                <c:pt idx="372">
                  <c:v>0.60833333333333328</c:v>
                </c:pt>
                <c:pt idx="373">
                  <c:v>0.60868055555555556</c:v>
                </c:pt>
                <c:pt idx="374">
                  <c:v>0.60902777777777783</c:v>
                </c:pt>
                <c:pt idx="375">
                  <c:v>0.609375</c:v>
                </c:pt>
                <c:pt idx="376">
                  <c:v>0.60972222222222217</c:v>
                </c:pt>
                <c:pt idx="377">
                  <c:v>0.61006944444444444</c:v>
                </c:pt>
                <c:pt idx="378">
                  <c:v>0.61041666666666672</c:v>
                </c:pt>
                <c:pt idx="379">
                  <c:v>0.61076388888888888</c:v>
                </c:pt>
                <c:pt idx="380">
                  <c:v>0.61111111111111105</c:v>
                </c:pt>
                <c:pt idx="381">
                  <c:v>0.61145833333333333</c:v>
                </c:pt>
                <c:pt idx="382">
                  <c:v>0.6118055555555556</c:v>
                </c:pt>
                <c:pt idx="383">
                  <c:v>0.61215277777777777</c:v>
                </c:pt>
                <c:pt idx="384">
                  <c:v>0.61249999999999993</c:v>
                </c:pt>
                <c:pt idx="385">
                  <c:v>0.61284722222222221</c:v>
                </c:pt>
                <c:pt idx="386">
                  <c:v>0.61319444444444449</c:v>
                </c:pt>
                <c:pt idx="387">
                  <c:v>0.61354166666666665</c:v>
                </c:pt>
                <c:pt idx="388">
                  <c:v>0.61388888888888882</c:v>
                </c:pt>
                <c:pt idx="389">
                  <c:v>0.61423611111111109</c:v>
                </c:pt>
                <c:pt idx="390">
                  <c:v>0.61458333333333337</c:v>
                </c:pt>
                <c:pt idx="391">
                  <c:v>0.61493055555555554</c:v>
                </c:pt>
                <c:pt idx="392">
                  <c:v>0.61527777777777781</c:v>
                </c:pt>
                <c:pt idx="393">
                  <c:v>0.61562499999999998</c:v>
                </c:pt>
                <c:pt idx="394">
                  <c:v>0.61597222222222225</c:v>
                </c:pt>
                <c:pt idx="395">
                  <c:v>0.61631944444444442</c:v>
                </c:pt>
                <c:pt idx="396">
                  <c:v>0.6166666666666667</c:v>
                </c:pt>
                <c:pt idx="397">
                  <c:v>0.61701388888888886</c:v>
                </c:pt>
                <c:pt idx="398">
                  <c:v>0.61736111111111114</c:v>
                </c:pt>
                <c:pt idx="399">
                  <c:v>0.6177083333333333</c:v>
                </c:pt>
                <c:pt idx="400">
                  <c:v>0.61805555555555558</c:v>
                </c:pt>
                <c:pt idx="401">
                  <c:v>0.61840277777777775</c:v>
                </c:pt>
                <c:pt idx="402">
                  <c:v>0.61875000000000002</c:v>
                </c:pt>
                <c:pt idx="403">
                  <c:v>0.61909722222222219</c:v>
                </c:pt>
                <c:pt idx="404">
                  <c:v>0.61944444444444446</c:v>
                </c:pt>
                <c:pt idx="405">
                  <c:v>0.61979166666666663</c:v>
                </c:pt>
                <c:pt idx="406">
                  <c:v>0.62013888888888891</c:v>
                </c:pt>
                <c:pt idx="407">
                  <c:v>0.62048611111111118</c:v>
                </c:pt>
                <c:pt idx="408">
                  <c:v>0.62083333333333335</c:v>
                </c:pt>
                <c:pt idx="409">
                  <c:v>0.62118055555555551</c:v>
                </c:pt>
                <c:pt idx="410">
                  <c:v>0.62152777777777779</c:v>
                </c:pt>
                <c:pt idx="411">
                  <c:v>0.62187500000000007</c:v>
                </c:pt>
                <c:pt idx="412">
                  <c:v>0.62222222222222223</c:v>
                </c:pt>
                <c:pt idx="413">
                  <c:v>0.6225694444444444</c:v>
                </c:pt>
                <c:pt idx="414">
                  <c:v>0.62291666666666667</c:v>
                </c:pt>
                <c:pt idx="415">
                  <c:v>0.62326388888888895</c:v>
                </c:pt>
                <c:pt idx="416">
                  <c:v>0.62361111111111112</c:v>
                </c:pt>
                <c:pt idx="417">
                  <c:v>0.62395833333333328</c:v>
                </c:pt>
                <c:pt idx="418">
                  <c:v>0.62430555555555556</c:v>
                </c:pt>
                <c:pt idx="419">
                  <c:v>0.62465277777777783</c:v>
                </c:pt>
                <c:pt idx="420">
                  <c:v>0.625</c:v>
                </c:pt>
                <c:pt idx="421">
                  <c:v>0.62534722222222217</c:v>
                </c:pt>
                <c:pt idx="422">
                  <c:v>0.62569444444444444</c:v>
                </c:pt>
                <c:pt idx="423">
                  <c:v>0.62604166666666672</c:v>
                </c:pt>
                <c:pt idx="424">
                  <c:v>0.62638888888888888</c:v>
                </c:pt>
                <c:pt idx="425">
                  <c:v>0.62673611111111105</c:v>
                </c:pt>
                <c:pt idx="426">
                  <c:v>0.62708333333333333</c:v>
                </c:pt>
                <c:pt idx="427">
                  <c:v>0.6274305555555556</c:v>
                </c:pt>
                <c:pt idx="428">
                  <c:v>0.62777777777777777</c:v>
                </c:pt>
                <c:pt idx="429">
                  <c:v>0.62812499999999993</c:v>
                </c:pt>
                <c:pt idx="430">
                  <c:v>0.62847222222222221</c:v>
                </c:pt>
                <c:pt idx="431">
                  <c:v>0.62881944444444449</c:v>
                </c:pt>
                <c:pt idx="432">
                  <c:v>0.62916666666666665</c:v>
                </c:pt>
                <c:pt idx="433">
                  <c:v>0.62951388888888882</c:v>
                </c:pt>
                <c:pt idx="434">
                  <c:v>0.62986111111111109</c:v>
                </c:pt>
                <c:pt idx="435">
                  <c:v>0.63020833333333337</c:v>
                </c:pt>
                <c:pt idx="436">
                  <c:v>0.63055555555555554</c:v>
                </c:pt>
                <c:pt idx="437">
                  <c:v>0.63090277777777781</c:v>
                </c:pt>
                <c:pt idx="438">
                  <c:v>0.63124999999999998</c:v>
                </c:pt>
                <c:pt idx="439">
                  <c:v>0.63159722222222225</c:v>
                </c:pt>
                <c:pt idx="440">
                  <c:v>0.63194444444444442</c:v>
                </c:pt>
                <c:pt idx="441">
                  <c:v>0.6322916666666667</c:v>
                </c:pt>
                <c:pt idx="442">
                  <c:v>0.63263888888888886</c:v>
                </c:pt>
                <c:pt idx="443">
                  <c:v>0.63298611111111114</c:v>
                </c:pt>
                <c:pt idx="444">
                  <c:v>0.6333333333333333</c:v>
                </c:pt>
                <c:pt idx="445">
                  <c:v>0.63368055555555558</c:v>
                </c:pt>
                <c:pt idx="446">
                  <c:v>0.63402777777777775</c:v>
                </c:pt>
                <c:pt idx="447">
                  <c:v>0.63437500000000002</c:v>
                </c:pt>
                <c:pt idx="448">
                  <c:v>0.63472222222222219</c:v>
                </c:pt>
                <c:pt idx="449">
                  <c:v>0.63506944444444446</c:v>
                </c:pt>
                <c:pt idx="450">
                  <c:v>0.63541666666666663</c:v>
                </c:pt>
                <c:pt idx="451">
                  <c:v>0.63576388888888891</c:v>
                </c:pt>
                <c:pt idx="452">
                  <c:v>0.63611111111111118</c:v>
                </c:pt>
                <c:pt idx="453">
                  <c:v>0.63645833333333335</c:v>
                </c:pt>
                <c:pt idx="454">
                  <c:v>0.63680555555555551</c:v>
                </c:pt>
                <c:pt idx="455">
                  <c:v>0.63715277777777779</c:v>
                </c:pt>
                <c:pt idx="456">
                  <c:v>0.63750000000000007</c:v>
                </c:pt>
                <c:pt idx="457">
                  <c:v>0.63784722222222223</c:v>
                </c:pt>
                <c:pt idx="458">
                  <c:v>0.6381944444444444</c:v>
                </c:pt>
                <c:pt idx="459">
                  <c:v>0.63854166666666667</c:v>
                </c:pt>
                <c:pt idx="460">
                  <c:v>0.63888888888888895</c:v>
                </c:pt>
                <c:pt idx="461">
                  <c:v>0.63923611111111112</c:v>
                </c:pt>
                <c:pt idx="462">
                  <c:v>0.63958333333333328</c:v>
                </c:pt>
                <c:pt idx="463">
                  <c:v>0.63993055555555556</c:v>
                </c:pt>
                <c:pt idx="464">
                  <c:v>0.64027777777777783</c:v>
                </c:pt>
                <c:pt idx="465">
                  <c:v>0.640625</c:v>
                </c:pt>
                <c:pt idx="466">
                  <c:v>0.64097222222222217</c:v>
                </c:pt>
                <c:pt idx="467">
                  <c:v>0.64131944444444444</c:v>
                </c:pt>
                <c:pt idx="468">
                  <c:v>0.64166666666666672</c:v>
                </c:pt>
                <c:pt idx="469">
                  <c:v>0.64201388888888888</c:v>
                </c:pt>
                <c:pt idx="470">
                  <c:v>0.64236111111111105</c:v>
                </c:pt>
                <c:pt idx="471">
                  <c:v>0.64270833333333333</c:v>
                </c:pt>
                <c:pt idx="472">
                  <c:v>0.6430555555555556</c:v>
                </c:pt>
                <c:pt idx="473">
                  <c:v>0.64340277777777777</c:v>
                </c:pt>
                <c:pt idx="474">
                  <c:v>0.64374999999999993</c:v>
                </c:pt>
                <c:pt idx="475">
                  <c:v>0.64409722222222221</c:v>
                </c:pt>
                <c:pt idx="476">
                  <c:v>0.64444444444444449</c:v>
                </c:pt>
                <c:pt idx="477">
                  <c:v>0.64479166666666665</c:v>
                </c:pt>
                <c:pt idx="478">
                  <c:v>0.64513888888888882</c:v>
                </c:pt>
                <c:pt idx="479">
                  <c:v>0.64548611111111109</c:v>
                </c:pt>
                <c:pt idx="480">
                  <c:v>0.64583333333333337</c:v>
                </c:pt>
                <c:pt idx="481">
                  <c:v>0.64618055555555554</c:v>
                </c:pt>
                <c:pt idx="482">
                  <c:v>0.64652777777777781</c:v>
                </c:pt>
                <c:pt idx="483">
                  <c:v>0.64687499999999998</c:v>
                </c:pt>
                <c:pt idx="484">
                  <c:v>0.64722222222222225</c:v>
                </c:pt>
                <c:pt idx="485">
                  <c:v>0.64756944444444442</c:v>
                </c:pt>
                <c:pt idx="486">
                  <c:v>0.6479166666666667</c:v>
                </c:pt>
                <c:pt idx="487">
                  <c:v>0.64826388888888886</c:v>
                </c:pt>
                <c:pt idx="488">
                  <c:v>0.64861111111111114</c:v>
                </c:pt>
                <c:pt idx="489">
                  <c:v>0.6489583333333333</c:v>
                </c:pt>
                <c:pt idx="490">
                  <c:v>0.64930555555555558</c:v>
                </c:pt>
                <c:pt idx="491">
                  <c:v>0.64965277777777775</c:v>
                </c:pt>
                <c:pt idx="492">
                  <c:v>0.65</c:v>
                </c:pt>
                <c:pt idx="493">
                  <c:v>0.65034722222222219</c:v>
                </c:pt>
                <c:pt idx="494">
                  <c:v>0.65069444444444446</c:v>
                </c:pt>
                <c:pt idx="495">
                  <c:v>0.65104166666666663</c:v>
                </c:pt>
                <c:pt idx="496">
                  <c:v>0.65138888888888891</c:v>
                </c:pt>
                <c:pt idx="497">
                  <c:v>0.65173611111111118</c:v>
                </c:pt>
                <c:pt idx="498">
                  <c:v>0.65208333333333335</c:v>
                </c:pt>
                <c:pt idx="499">
                  <c:v>0.65243055555555551</c:v>
                </c:pt>
                <c:pt idx="500">
                  <c:v>0.65277777777777779</c:v>
                </c:pt>
                <c:pt idx="501">
                  <c:v>0.65312500000000007</c:v>
                </c:pt>
                <c:pt idx="502">
                  <c:v>0.65347222222222223</c:v>
                </c:pt>
                <c:pt idx="503">
                  <c:v>0.6538194444444444</c:v>
                </c:pt>
                <c:pt idx="504">
                  <c:v>0.65416666666666667</c:v>
                </c:pt>
                <c:pt idx="505">
                  <c:v>0.65451388888888895</c:v>
                </c:pt>
                <c:pt idx="506">
                  <c:v>0.65486111111111112</c:v>
                </c:pt>
                <c:pt idx="507">
                  <c:v>0.65520833333333328</c:v>
                </c:pt>
                <c:pt idx="508">
                  <c:v>0.65555555555555556</c:v>
                </c:pt>
                <c:pt idx="509">
                  <c:v>0.65590277777777783</c:v>
                </c:pt>
                <c:pt idx="510">
                  <c:v>0.65625</c:v>
                </c:pt>
                <c:pt idx="511">
                  <c:v>0.65659722222222217</c:v>
                </c:pt>
                <c:pt idx="512">
                  <c:v>0.65694444444444444</c:v>
                </c:pt>
                <c:pt idx="513">
                  <c:v>0.65729166666666672</c:v>
                </c:pt>
                <c:pt idx="514">
                  <c:v>0.65763888888888888</c:v>
                </c:pt>
                <c:pt idx="515">
                  <c:v>0.65798611111111105</c:v>
                </c:pt>
                <c:pt idx="516">
                  <c:v>0.65833333333333333</c:v>
                </c:pt>
                <c:pt idx="517">
                  <c:v>0.6586805555555556</c:v>
                </c:pt>
                <c:pt idx="518">
                  <c:v>0.65902777777777777</c:v>
                </c:pt>
                <c:pt idx="519">
                  <c:v>0.65937499999999993</c:v>
                </c:pt>
                <c:pt idx="520">
                  <c:v>0.65972222222222221</c:v>
                </c:pt>
                <c:pt idx="521">
                  <c:v>0.66006944444444449</c:v>
                </c:pt>
                <c:pt idx="522">
                  <c:v>0.66041666666666665</c:v>
                </c:pt>
                <c:pt idx="523">
                  <c:v>0.66076388888888882</c:v>
                </c:pt>
                <c:pt idx="524">
                  <c:v>0.66111111111111109</c:v>
                </c:pt>
                <c:pt idx="525">
                  <c:v>0.66145833333333337</c:v>
                </c:pt>
                <c:pt idx="526">
                  <c:v>0.66180555555555554</c:v>
                </c:pt>
                <c:pt idx="527">
                  <c:v>0.66215277777777781</c:v>
                </c:pt>
                <c:pt idx="528">
                  <c:v>0.66249999999999998</c:v>
                </c:pt>
                <c:pt idx="529">
                  <c:v>0.66284722222222225</c:v>
                </c:pt>
                <c:pt idx="530">
                  <c:v>0.66319444444444442</c:v>
                </c:pt>
                <c:pt idx="531">
                  <c:v>0.6635416666666667</c:v>
                </c:pt>
                <c:pt idx="532">
                  <c:v>0.66388888888888886</c:v>
                </c:pt>
                <c:pt idx="533">
                  <c:v>0.66423611111111114</c:v>
                </c:pt>
                <c:pt idx="534">
                  <c:v>0.6645833333333333</c:v>
                </c:pt>
                <c:pt idx="535">
                  <c:v>0.66493055555555558</c:v>
                </c:pt>
                <c:pt idx="536">
                  <c:v>0.66527777777777775</c:v>
                </c:pt>
                <c:pt idx="537">
                  <c:v>0.66562500000000002</c:v>
                </c:pt>
                <c:pt idx="538">
                  <c:v>0.66597222222222219</c:v>
                </c:pt>
                <c:pt idx="539">
                  <c:v>0.66631944444444446</c:v>
                </c:pt>
                <c:pt idx="540">
                  <c:v>0.66666666666666663</c:v>
                </c:pt>
              </c:numCache>
            </c:numRef>
          </c:xVal>
          <c:yVal>
            <c:numRef>
              <c:f>'LowBio PG'!$G$16:$G$556</c:f>
              <c:numCache>
                <c:formatCode>General</c:formatCode>
                <c:ptCount val="541"/>
                <c:pt idx="0">
                  <c:v>6.8492000000000108E-2</c:v>
                </c:pt>
                <c:pt idx="1">
                  <c:v>9.9378000000000077E-2</c:v>
                </c:pt>
                <c:pt idx="2">
                  <c:v>6.8492000000000108E-2</c:v>
                </c:pt>
                <c:pt idx="3">
                  <c:v>8.3934999999999982E-2</c:v>
                </c:pt>
                <c:pt idx="4">
                  <c:v>8.3934999999999982E-2</c:v>
                </c:pt>
                <c:pt idx="5">
                  <c:v>9.9378000000000077E-2</c:v>
                </c:pt>
                <c:pt idx="6">
                  <c:v>6.8492000000000108E-2</c:v>
                </c:pt>
                <c:pt idx="7">
                  <c:v>6.8492000000000108E-2</c:v>
                </c:pt>
                <c:pt idx="8">
                  <c:v>6.8492000000000108E-2</c:v>
                </c:pt>
                <c:pt idx="9">
                  <c:v>6.8492000000000108E-2</c:v>
                </c:pt>
                <c:pt idx="10">
                  <c:v>8.3934999999999982E-2</c:v>
                </c:pt>
                <c:pt idx="11">
                  <c:v>6.8492000000000108E-2</c:v>
                </c:pt>
                <c:pt idx="12">
                  <c:v>6.8492000000000108E-2</c:v>
                </c:pt>
                <c:pt idx="13">
                  <c:v>8.3934999999999982E-2</c:v>
                </c:pt>
                <c:pt idx="14">
                  <c:v>6.8492000000000108E-2</c:v>
                </c:pt>
                <c:pt idx="15">
                  <c:v>8.3934999999999982E-2</c:v>
                </c:pt>
                <c:pt idx="16">
                  <c:v>8.3934999999999982E-2</c:v>
                </c:pt>
                <c:pt idx="17">
                  <c:v>8.3934999999999982E-2</c:v>
                </c:pt>
                <c:pt idx="18">
                  <c:v>8.3934999999999982E-2</c:v>
                </c:pt>
                <c:pt idx="19">
                  <c:v>9.9378000000000077E-2</c:v>
                </c:pt>
                <c:pt idx="20">
                  <c:v>8.3934999999999982E-2</c:v>
                </c:pt>
                <c:pt idx="21">
                  <c:v>8.3934999999999982E-2</c:v>
                </c:pt>
                <c:pt idx="22">
                  <c:v>9.9378000000000077E-2</c:v>
                </c:pt>
                <c:pt idx="23">
                  <c:v>8.3934999999999982E-2</c:v>
                </c:pt>
                <c:pt idx="24">
                  <c:v>9.9378000000000077E-2</c:v>
                </c:pt>
                <c:pt idx="25">
                  <c:v>6.8492000000000108E-2</c:v>
                </c:pt>
                <c:pt idx="26">
                  <c:v>6.8492000000000108E-2</c:v>
                </c:pt>
                <c:pt idx="27">
                  <c:v>6.8492000000000108E-2</c:v>
                </c:pt>
                <c:pt idx="28">
                  <c:v>6.8492000000000108E-2</c:v>
                </c:pt>
                <c:pt idx="29">
                  <c:v>6.8492000000000108E-2</c:v>
                </c:pt>
                <c:pt idx="30">
                  <c:v>6.8492000000000108E-2</c:v>
                </c:pt>
                <c:pt idx="31">
                  <c:v>8.3934999999999982E-2</c:v>
                </c:pt>
                <c:pt idx="32">
                  <c:v>8.3934999999999982E-2</c:v>
                </c:pt>
                <c:pt idx="33">
                  <c:v>6.8492000000000108E-2</c:v>
                </c:pt>
                <c:pt idx="34">
                  <c:v>8.3934999999999982E-2</c:v>
                </c:pt>
                <c:pt idx="35">
                  <c:v>8.3934999999999982E-2</c:v>
                </c:pt>
                <c:pt idx="36">
                  <c:v>6.8492000000000108E-2</c:v>
                </c:pt>
                <c:pt idx="37">
                  <c:v>8.3934999999999982E-2</c:v>
                </c:pt>
                <c:pt idx="38">
                  <c:v>8.3934999999999982E-2</c:v>
                </c:pt>
                <c:pt idx="39">
                  <c:v>6.8492000000000108E-2</c:v>
                </c:pt>
                <c:pt idx="40">
                  <c:v>6.8492000000000108E-2</c:v>
                </c:pt>
                <c:pt idx="41">
                  <c:v>6.8492000000000108E-2</c:v>
                </c:pt>
                <c:pt idx="42">
                  <c:v>0.13026399999999994</c:v>
                </c:pt>
                <c:pt idx="43">
                  <c:v>8.3934999999999982E-2</c:v>
                </c:pt>
                <c:pt idx="44">
                  <c:v>6.8492000000000108E-2</c:v>
                </c:pt>
                <c:pt idx="45">
                  <c:v>8.3934999999999982E-2</c:v>
                </c:pt>
                <c:pt idx="46">
                  <c:v>6.8492000000000108E-2</c:v>
                </c:pt>
                <c:pt idx="47">
                  <c:v>6.8492000000000108E-2</c:v>
                </c:pt>
                <c:pt idx="48">
                  <c:v>8.3934999999999982E-2</c:v>
                </c:pt>
                <c:pt idx="49">
                  <c:v>8.3934999999999982E-2</c:v>
                </c:pt>
                <c:pt idx="50">
                  <c:v>9.9378000000000077E-2</c:v>
                </c:pt>
                <c:pt idx="51">
                  <c:v>0.25380800000000003</c:v>
                </c:pt>
                <c:pt idx="52">
                  <c:v>2.9254470000000001</c:v>
                </c:pt>
                <c:pt idx="53">
                  <c:v>14.059850000000001</c:v>
                </c:pt>
                <c:pt idx="54">
                  <c:v>50.320014</c:v>
                </c:pt>
                <c:pt idx="55">
                  <c:v>89.220930999999993</c:v>
                </c:pt>
                <c:pt idx="56">
                  <c:v>135.33372900000001</c:v>
                </c:pt>
                <c:pt idx="57">
                  <c:v>174.435405</c:v>
                </c:pt>
                <c:pt idx="58">
                  <c:v>197.53813300000002</c:v>
                </c:pt>
                <c:pt idx="59">
                  <c:v>206.27887100000001</c:v>
                </c:pt>
                <c:pt idx="60">
                  <c:v>202.52622199999999</c:v>
                </c:pt>
                <c:pt idx="61">
                  <c:v>191.63890699999999</c:v>
                </c:pt>
                <c:pt idx="62">
                  <c:v>176.38122300000001</c:v>
                </c:pt>
                <c:pt idx="63">
                  <c:v>159.36303700000002</c:v>
                </c:pt>
                <c:pt idx="64">
                  <c:v>142.17497800000001</c:v>
                </c:pt>
                <c:pt idx="65">
                  <c:v>125.83628399999999</c:v>
                </c:pt>
                <c:pt idx="66">
                  <c:v>110.964675</c:v>
                </c:pt>
                <c:pt idx="67">
                  <c:v>98.733818999999997</c:v>
                </c:pt>
                <c:pt idx="68">
                  <c:v>86.811823000000004</c:v>
                </c:pt>
                <c:pt idx="69">
                  <c:v>77.082733000000005</c:v>
                </c:pt>
                <c:pt idx="70">
                  <c:v>68.326552000000007</c:v>
                </c:pt>
                <c:pt idx="71">
                  <c:v>61.207329000000001</c:v>
                </c:pt>
                <c:pt idx="72">
                  <c:v>54.551396000000011</c:v>
                </c:pt>
                <c:pt idx="73">
                  <c:v>48.698498999999998</c:v>
                </c:pt>
                <c:pt idx="74">
                  <c:v>43.833954000000006</c:v>
                </c:pt>
                <c:pt idx="75">
                  <c:v>39.571686</c:v>
                </c:pt>
                <c:pt idx="76">
                  <c:v>37.239793000000006</c:v>
                </c:pt>
                <c:pt idx="77">
                  <c:v>35.417519000000006</c:v>
                </c:pt>
                <c:pt idx="78">
                  <c:v>30.614746</c:v>
                </c:pt>
                <c:pt idx="79">
                  <c:v>28.174752000000002</c:v>
                </c:pt>
                <c:pt idx="80">
                  <c:v>25.997289000000002</c:v>
                </c:pt>
                <c:pt idx="81">
                  <c:v>24.005141999999999</c:v>
                </c:pt>
                <c:pt idx="82">
                  <c:v>22.491728000000002</c:v>
                </c:pt>
                <c:pt idx="83">
                  <c:v>21.024643000000001</c:v>
                </c:pt>
                <c:pt idx="84">
                  <c:v>19.557558</c:v>
                </c:pt>
                <c:pt idx="85">
                  <c:v>18.383890000000001</c:v>
                </c:pt>
                <c:pt idx="86">
                  <c:v>17.349209000000002</c:v>
                </c:pt>
                <c:pt idx="87">
                  <c:v>16.345413999999998</c:v>
                </c:pt>
                <c:pt idx="88">
                  <c:v>15.387948</c:v>
                </c:pt>
                <c:pt idx="89">
                  <c:v>14.445925000000001</c:v>
                </c:pt>
                <c:pt idx="90">
                  <c:v>13.859091000000001</c:v>
                </c:pt>
                <c:pt idx="91">
                  <c:v>13.148712999999999</c:v>
                </c:pt>
                <c:pt idx="92">
                  <c:v>12.484664</c:v>
                </c:pt>
                <c:pt idx="93">
                  <c:v>11.851500999999999</c:v>
                </c:pt>
                <c:pt idx="94">
                  <c:v>11.310996000000001</c:v>
                </c:pt>
                <c:pt idx="95">
                  <c:v>10.81682</c:v>
                </c:pt>
                <c:pt idx="96">
                  <c:v>10.307200999999999</c:v>
                </c:pt>
                <c:pt idx="97">
                  <c:v>9.8902400000000004</c:v>
                </c:pt>
                <c:pt idx="98">
                  <c:v>9.4732789999999998</c:v>
                </c:pt>
                <c:pt idx="99">
                  <c:v>9.0717610000000004</c:v>
                </c:pt>
                <c:pt idx="100">
                  <c:v>8.7165719999999993</c:v>
                </c:pt>
                <c:pt idx="101">
                  <c:v>8.3922689999999989</c:v>
                </c:pt>
                <c:pt idx="102">
                  <c:v>8.052522999999999</c:v>
                </c:pt>
                <c:pt idx="103">
                  <c:v>7.7745490000000013</c:v>
                </c:pt>
                <c:pt idx="104">
                  <c:v>7.4811320000000014</c:v>
                </c:pt>
                <c:pt idx="105">
                  <c:v>7.2494870000000011</c:v>
                </c:pt>
                <c:pt idx="106">
                  <c:v>6.9869560000000011</c:v>
                </c:pt>
                <c:pt idx="107">
                  <c:v>6.770754000000001</c:v>
                </c:pt>
                <c:pt idx="108">
                  <c:v>6.5545520000000002</c:v>
                </c:pt>
                <c:pt idx="109">
                  <c:v>6.3692359999999999</c:v>
                </c:pt>
                <c:pt idx="110">
                  <c:v>6.1993630000000008</c:v>
                </c:pt>
                <c:pt idx="111">
                  <c:v>6.0140470000000006</c:v>
                </c:pt>
                <c:pt idx="112">
                  <c:v>5.8287310000000003</c:v>
                </c:pt>
                <c:pt idx="113">
                  <c:v>5.7051870000000005</c:v>
                </c:pt>
                <c:pt idx="114">
                  <c:v>5.5353140000000005</c:v>
                </c:pt>
                <c:pt idx="115">
                  <c:v>5.427213000000001</c:v>
                </c:pt>
                <c:pt idx="116">
                  <c:v>5.2727830000000004</c:v>
                </c:pt>
                <c:pt idx="117">
                  <c:v>5.1492390000000006</c:v>
                </c:pt>
                <c:pt idx="118">
                  <c:v>5.0256949999999998</c:v>
                </c:pt>
                <c:pt idx="119">
                  <c:v>4.9175940000000002</c:v>
                </c:pt>
                <c:pt idx="120">
                  <c:v>4.7940500000000013</c:v>
                </c:pt>
                <c:pt idx="121">
                  <c:v>4.6859489999999999</c:v>
                </c:pt>
                <c:pt idx="122">
                  <c:v>4.5778480000000004</c:v>
                </c:pt>
                <c:pt idx="123">
                  <c:v>4.4851900000000011</c:v>
                </c:pt>
                <c:pt idx="124">
                  <c:v>4.3616460000000004</c:v>
                </c:pt>
                <c:pt idx="125">
                  <c:v>4.2998740000000009</c:v>
                </c:pt>
                <c:pt idx="126">
                  <c:v>4.1917730000000004</c:v>
                </c:pt>
                <c:pt idx="127">
                  <c:v>4.1145580000000006</c:v>
                </c:pt>
                <c:pt idx="128">
                  <c:v>4.0373429999999999</c:v>
                </c:pt>
                <c:pt idx="129">
                  <c:v>3.9446849999999998</c:v>
                </c:pt>
                <c:pt idx="130">
                  <c:v>3.8520270000000005</c:v>
                </c:pt>
                <c:pt idx="131">
                  <c:v>3.7902550000000002</c:v>
                </c:pt>
                <c:pt idx="132">
                  <c:v>3.7284830000000007</c:v>
                </c:pt>
                <c:pt idx="133">
                  <c:v>3.6975970000000009</c:v>
                </c:pt>
                <c:pt idx="134">
                  <c:v>3.5740530000000001</c:v>
                </c:pt>
                <c:pt idx="135">
                  <c:v>3.5431670000000004</c:v>
                </c:pt>
                <c:pt idx="136">
                  <c:v>3.4505090000000003</c:v>
                </c:pt>
                <c:pt idx="137">
                  <c:v>3.4196230000000005</c:v>
                </c:pt>
                <c:pt idx="138">
                  <c:v>3.3424080000000007</c:v>
                </c:pt>
                <c:pt idx="139">
                  <c:v>3.2806360000000003</c:v>
                </c:pt>
                <c:pt idx="140">
                  <c:v>3.2497500000000006</c:v>
                </c:pt>
                <c:pt idx="141">
                  <c:v>3.1879780000000002</c:v>
                </c:pt>
                <c:pt idx="142">
                  <c:v>3.1262059999999998</c:v>
                </c:pt>
                <c:pt idx="143">
                  <c:v>3.0798770000000006</c:v>
                </c:pt>
                <c:pt idx="144">
                  <c:v>3.048991</c:v>
                </c:pt>
                <c:pt idx="145">
                  <c:v>3.0181050000000003</c:v>
                </c:pt>
                <c:pt idx="146">
                  <c:v>2.9872190000000005</c:v>
                </c:pt>
                <c:pt idx="147">
                  <c:v>2.9563329999999999</c:v>
                </c:pt>
                <c:pt idx="148">
                  <c:v>2.8945610000000004</c:v>
                </c:pt>
                <c:pt idx="149">
                  <c:v>2.8636749999999997</c:v>
                </c:pt>
                <c:pt idx="150">
                  <c:v>2.8173460000000006</c:v>
                </c:pt>
                <c:pt idx="151">
                  <c:v>2.7710169999999996</c:v>
                </c:pt>
                <c:pt idx="152">
                  <c:v>2.7555740000000002</c:v>
                </c:pt>
                <c:pt idx="153">
                  <c:v>2.6938019999999998</c:v>
                </c:pt>
                <c:pt idx="154">
                  <c:v>2.6629160000000001</c:v>
                </c:pt>
                <c:pt idx="155">
                  <c:v>2.6320300000000003</c:v>
                </c:pt>
                <c:pt idx="156">
                  <c:v>2.6011439999999997</c:v>
                </c:pt>
                <c:pt idx="157">
                  <c:v>2.5393720000000002</c:v>
                </c:pt>
                <c:pt idx="158">
                  <c:v>2.5239289999999999</c:v>
                </c:pt>
                <c:pt idx="159">
                  <c:v>2.4775999999999998</c:v>
                </c:pt>
                <c:pt idx="160">
                  <c:v>2.4312709999999997</c:v>
                </c:pt>
                <c:pt idx="161">
                  <c:v>2.4158280000000003</c:v>
                </c:pt>
                <c:pt idx="162">
                  <c:v>2.3849420000000006</c:v>
                </c:pt>
                <c:pt idx="163">
                  <c:v>2.3540559999999999</c:v>
                </c:pt>
                <c:pt idx="164">
                  <c:v>2.3077269999999999</c:v>
                </c:pt>
                <c:pt idx="165">
                  <c:v>2.2922840000000004</c:v>
                </c:pt>
                <c:pt idx="166">
                  <c:v>2.2613979999999998</c:v>
                </c:pt>
                <c:pt idx="167">
                  <c:v>2.2305120000000001</c:v>
                </c:pt>
                <c:pt idx="168">
                  <c:v>2.2150690000000006</c:v>
                </c:pt>
                <c:pt idx="169">
                  <c:v>2.184183</c:v>
                </c:pt>
                <c:pt idx="170">
                  <c:v>2.1532970000000002</c:v>
                </c:pt>
                <c:pt idx="171">
                  <c:v>2.1532970000000002</c:v>
                </c:pt>
                <c:pt idx="172">
                  <c:v>2.1069680000000002</c:v>
                </c:pt>
                <c:pt idx="173">
                  <c:v>2.0760819999999995</c:v>
                </c:pt>
                <c:pt idx="174">
                  <c:v>2.0760819999999995</c:v>
                </c:pt>
                <c:pt idx="175">
                  <c:v>2.0606390000000001</c:v>
                </c:pt>
                <c:pt idx="176">
                  <c:v>2.0451959999999998</c:v>
                </c:pt>
                <c:pt idx="177">
                  <c:v>2.0297530000000004</c:v>
                </c:pt>
                <c:pt idx="178">
                  <c:v>2.01431</c:v>
                </c:pt>
                <c:pt idx="179">
                  <c:v>1.9988669999999999</c:v>
                </c:pt>
                <c:pt idx="180">
                  <c:v>1.9988669999999999</c:v>
                </c:pt>
                <c:pt idx="181">
                  <c:v>1.9679810000000002</c:v>
                </c:pt>
                <c:pt idx="182">
                  <c:v>1.9370950000000005</c:v>
                </c:pt>
                <c:pt idx="183">
                  <c:v>1.9216520000000001</c:v>
                </c:pt>
                <c:pt idx="184">
                  <c:v>1.9062089999999998</c:v>
                </c:pt>
                <c:pt idx="185">
                  <c:v>1.8753230000000001</c:v>
                </c:pt>
                <c:pt idx="186">
                  <c:v>1.8598800000000002</c:v>
                </c:pt>
                <c:pt idx="187">
                  <c:v>1.8444370000000003</c:v>
                </c:pt>
                <c:pt idx="188">
                  <c:v>1.8289940000000005</c:v>
                </c:pt>
                <c:pt idx="189">
                  <c:v>1.7981079999999998</c:v>
                </c:pt>
                <c:pt idx="190">
                  <c:v>1.7826649999999999</c:v>
                </c:pt>
                <c:pt idx="191">
                  <c:v>1.7672220000000001</c:v>
                </c:pt>
                <c:pt idx="192">
                  <c:v>1.7672220000000001</c:v>
                </c:pt>
                <c:pt idx="193">
                  <c:v>1.7363360000000003</c:v>
                </c:pt>
                <c:pt idx="194">
                  <c:v>1.7363360000000003</c:v>
                </c:pt>
                <c:pt idx="195">
                  <c:v>1.7363360000000003</c:v>
                </c:pt>
                <c:pt idx="196">
                  <c:v>1.6745640000000004</c:v>
                </c:pt>
                <c:pt idx="197">
                  <c:v>1.6591210000000001</c:v>
                </c:pt>
                <c:pt idx="198">
                  <c:v>1.6436780000000002</c:v>
                </c:pt>
                <c:pt idx="199">
                  <c:v>1.6282350000000003</c:v>
                </c:pt>
                <c:pt idx="200">
                  <c:v>1.612792</c:v>
                </c:pt>
                <c:pt idx="201">
                  <c:v>1.5973490000000001</c:v>
                </c:pt>
                <c:pt idx="202">
                  <c:v>1.5973490000000001</c:v>
                </c:pt>
                <c:pt idx="203">
                  <c:v>1.5664629999999999</c:v>
                </c:pt>
                <c:pt idx="204">
                  <c:v>1.5664629999999999</c:v>
                </c:pt>
                <c:pt idx="205">
                  <c:v>1.5510200000000001</c:v>
                </c:pt>
                <c:pt idx="206">
                  <c:v>1.5355770000000002</c:v>
                </c:pt>
                <c:pt idx="207">
                  <c:v>1.5355770000000002</c:v>
                </c:pt>
                <c:pt idx="208">
                  <c:v>1.5201339999999999</c:v>
                </c:pt>
                <c:pt idx="209">
                  <c:v>1.504691</c:v>
                </c:pt>
                <c:pt idx="210">
                  <c:v>1.4892480000000001</c:v>
                </c:pt>
                <c:pt idx="211">
                  <c:v>1.4738050000000003</c:v>
                </c:pt>
                <c:pt idx="212">
                  <c:v>1.4738050000000003</c:v>
                </c:pt>
                <c:pt idx="213">
                  <c:v>1.4583620000000004</c:v>
                </c:pt>
                <c:pt idx="214">
                  <c:v>1.4429190000000001</c:v>
                </c:pt>
                <c:pt idx="215">
                  <c:v>1.4274760000000002</c:v>
                </c:pt>
                <c:pt idx="216">
                  <c:v>1.4274760000000002</c:v>
                </c:pt>
                <c:pt idx="217">
                  <c:v>1.39659</c:v>
                </c:pt>
                <c:pt idx="218">
                  <c:v>1.39659</c:v>
                </c:pt>
                <c:pt idx="219">
                  <c:v>1.4120330000000003</c:v>
                </c:pt>
                <c:pt idx="220">
                  <c:v>1.3811470000000001</c:v>
                </c:pt>
                <c:pt idx="221">
                  <c:v>1.39659</c:v>
                </c:pt>
                <c:pt idx="222">
                  <c:v>1.3811470000000001</c:v>
                </c:pt>
                <c:pt idx="223">
                  <c:v>1.3657040000000003</c:v>
                </c:pt>
                <c:pt idx="224">
                  <c:v>1.3657040000000003</c:v>
                </c:pt>
                <c:pt idx="225">
                  <c:v>1.3657040000000003</c:v>
                </c:pt>
                <c:pt idx="226">
                  <c:v>1.3502609999999999</c:v>
                </c:pt>
                <c:pt idx="227">
                  <c:v>1.3193750000000002</c:v>
                </c:pt>
                <c:pt idx="228">
                  <c:v>1.3193750000000002</c:v>
                </c:pt>
                <c:pt idx="229">
                  <c:v>1.3193750000000002</c:v>
                </c:pt>
                <c:pt idx="230">
                  <c:v>1.3039320000000001</c:v>
                </c:pt>
                <c:pt idx="231">
                  <c:v>1.3193750000000002</c:v>
                </c:pt>
                <c:pt idx="232">
                  <c:v>1.3039320000000001</c:v>
                </c:pt>
                <c:pt idx="233">
                  <c:v>1.2730460000000001</c:v>
                </c:pt>
                <c:pt idx="234">
                  <c:v>1.257603</c:v>
                </c:pt>
                <c:pt idx="235">
                  <c:v>1.2730460000000001</c:v>
                </c:pt>
                <c:pt idx="236">
                  <c:v>1.257603</c:v>
                </c:pt>
                <c:pt idx="237">
                  <c:v>1.257603</c:v>
                </c:pt>
                <c:pt idx="238">
                  <c:v>1.2421600000000002</c:v>
                </c:pt>
                <c:pt idx="239">
                  <c:v>1.2267170000000003</c:v>
                </c:pt>
                <c:pt idx="240">
                  <c:v>1.2421600000000002</c:v>
                </c:pt>
                <c:pt idx="241">
                  <c:v>1.2730460000000001</c:v>
                </c:pt>
                <c:pt idx="242">
                  <c:v>1.211274</c:v>
                </c:pt>
                <c:pt idx="243">
                  <c:v>1.211274</c:v>
                </c:pt>
                <c:pt idx="244">
                  <c:v>1.2267170000000003</c:v>
                </c:pt>
                <c:pt idx="245">
                  <c:v>1.211274</c:v>
                </c:pt>
                <c:pt idx="246">
                  <c:v>1.211274</c:v>
                </c:pt>
                <c:pt idx="247">
                  <c:v>1.1958310000000001</c:v>
                </c:pt>
                <c:pt idx="248">
                  <c:v>1.1649450000000001</c:v>
                </c:pt>
                <c:pt idx="249">
                  <c:v>1.1495020000000002</c:v>
                </c:pt>
                <c:pt idx="250">
                  <c:v>1.1649450000000001</c:v>
                </c:pt>
                <c:pt idx="251">
                  <c:v>1.1495020000000002</c:v>
                </c:pt>
                <c:pt idx="252">
                  <c:v>1.1495020000000002</c:v>
                </c:pt>
                <c:pt idx="253">
                  <c:v>1.1649450000000001</c:v>
                </c:pt>
                <c:pt idx="254">
                  <c:v>1.1495020000000002</c:v>
                </c:pt>
                <c:pt idx="255">
                  <c:v>1.1495020000000002</c:v>
                </c:pt>
                <c:pt idx="256">
                  <c:v>1.1495020000000002</c:v>
                </c:pt>
                <c:pt idx="257">
                  <c:v>1.1340589999999999</c:v>
                </c:pt>
                <c:pt idx="258">
                  <c:v>1.1186160000000001</c:v>
                </c:pt>
                <c:pt idx="259">
                  <c:v>1.1186160000000001</c:v>
                </c:pt>
                <c:pt idx="260">
                  <c:v>1.1031730000000002</c:v>
                </c:pt>
                <c:pt idx="261">
                  <c:v>1.1031730000000002</c:v>
                </c:pt>
                <c:pt idx="262">
                  <c:v>1.1031730000000002</c:v>
                </c:pt>
                <c:pt idx="263">
                  <c:v>1.0877300000000001</c:v>
                </c:pt>
                <c:pt idx="264">
                  <c:v>1.072287</c:v>
                </c:pt>
                <c:pt idx="265">
                  <c:v>1.072287</c:v>
                </c:pt>
                <c:pt idx="266">
                  <c:v>1.072287</c:v>
                </c:pt>
                <c:pt idx="267">
                  <c:v>1.072287</c:v>
                </c:pt>
                <c:pt idx="268">
                  <c:v>1.0568440000000001</c:v>
                </c:pt>
                <c:pt idx="269">
                  <c:v>1.041401</c:v>
                </c:pt>
                <c:pt idx="270">
                  <c:v>1.041401</c:v>
                </c:pt>
                <c:pt idx="271">
                  <c:v>1.041401</c:v>
                </c:pt>
                <c:pt idx="272">
                  <c:v>1.041401</c:v>
                </c:pt>
                <c:pt idx="273">
                  <c:v>1.041401</c:v>
                </c:pt>
                <c:pt idx="274">
                  <c:v>1.0259580000000001</c:v>
                </c:pt>
                <c:pt idx="275">
                  <c:v>1.0105150000000003</c:v>
                </c:pt>
                <c:pt idx="276">
                  <c:v>1.0105150000000003</c:v>
                </c:pt>
                <c:pt idx="277">
                  <c:v>1.0105150000000003</c:v>
                </c:pt>
                <c:pt idx="278">
                  <c:v>1.0105150000000003</c:v>
                </c:pt>
                <c:pt idx="279">
                  <c:v>1.0105150000000003</c:v>
                </c:pt>
                <c:pt idx="280">
                  <c:v>1.0105150000000003</c:v>
                </c:pt>
                <c:pt idx="281">
                  <c:v>0.99507199999999996</c:v>
                </c:pt>
                <c:pt idx="282">
                  <c:v>0.96418600000000021</c:v>
                </c:pt>
                <c:pt idx="283">
                  <c:v>0.99507199999999996</c:v>
                </c:pt>
                <c:pt idx="284">
                  <c:v>0.97962900000000008</c:v>
                </c:pt>
                <c:pt idx="285">
                  <c:v>0.97962900000000008</c:v>
                </c:pt>
                <c:pt idx="286">
                  <c:v>0.97962900000000008</c:v>
                </c:pt>
                <c:pt idx="287">
                  <c:v>0.96418600000000021</c:v>
                </c:pt>
                <c:pt idx="288">
                  <c:v>0.97962900000000008</c:v>
                </c:pt>
                <c:pt idx="289">
                  <c:v>1.0105150000000003</c:v>
                </c:pt>
                <c:pt idx="290">
                  <c:v>0.97962900000000008</c:v>
                </c:pt>
                <c:pt idx="291">
                  <c:v>0.94874300000000011</c:v>
                </c:pt>
                <c:pt idx="292">
                  <c:v>0.93330000000000002</c:v>
                </c:pt>
                <c:pt idx="293">
                  <c:v>0.93330000000000002</c:v>
                </c:pt>
                <c:pt idx="294">
                  <c:v>0.96418600000000021</c:v>
                </c:pt>
                <c:pt idx="295">
                  <c:v>0.91785700000000014</c:v>
                </c:pt>
                <c:pt idx="296">
                  <c:v>0.91785700000000014</c:v>
                </c:pt>
                <c:pt idx="297">
                  <c:v>0.90241400000000005</c:v>
                </c:pt>
                <c:pt idx="298">
                  <c:v>0.91785700000000014</c:v>
                </c:pt>
                <c:pt idx="299">
                  <c:v>0.88697100000000018</c:v>
                </c:pt>
                <c:pt idx="300">
                  <c:v>0.91785700000000014</c:v>
                </c:pt>
                <c:pt idx="301">
                  <c:v>0.88697100000000018</c:v>
                </c:pt>
                <c:pt idx="302">
                  <c:v>0.88697100000000018</c:v>
                </c:pt>
                <c:pt idx="303">
                  <c:v>0.87152799999999986</c:v>
                </c:pt>
                <c:pt idx="304">
                  <c:v>0.87152799999999986</c:v>
                </c:pt>
                <c:pt idx="305">
                  <c:v>0.85608499999999998</c:v>
                </c:pt>
                <c:pt idx="306">
                  <c:v>0.85608499999999998</c:v>
                </c:pt>
                <c:pt idx="307">
                  <c:v>0.85608499999999998</c:v>
                </c:pt>
                <c:pt idx="308">
                  <c:v>0.84064200000000011</c:v>
                </c:pt>
                <c:pt idx="309">
                  <c:v>0.82519900000000002</c:v>
                </c:pt>
                <c:pt idx="310">
                  <c:v>0.85608499999999998</c:v>
                </c:pt>
                <c:pt idx="311">
                  <c:v>0.82519900000000002</c:v>
                </c:pt>
                <c:pt idx="312">
                  <c:v>0.80975600000000014</c:v>
                </c:pt>
                <c:pt idx="313">
                  <c:v>0.82519900000000002</c:v>
                </c:pt>
                <c:pt idx="314">
                  <c:v>0.90241400000000005</c:v>
                </c:pt>
                <c:pt idx="315">
                  <c:v>0.82519900000000002</c:v>
                </c:pt>
                <c:pt idx="316">
                  <c:v>0.80975600000000014</c:v>
                </c:pt>
                <c:pt idx="317">
                  <c:v>0.82519900000000002</c:v>
                </c:pt>
                <c:pt idx="318">
                  <c:v>0.80975600000000014</c:v>
                </c:pt>
                <c:pt idx="319">
                  <c:v>0.79431300000000005</c:v>
                </c:pt>
                <c:pt idx="320">
                  <c:v>0.80975600000000014</c:v>
                </c:pt>
                <c:pt idx="321">
                  <c:v>0.79431300000000005</c:v>
                </c:pt>
                <c:pt idx="322">
                  <c:v>0.79431300000000005</c:v>
                </c:pt>
                <c:pt idx="323">
                  <c:v>0.79431300000000005</c:v>
                </c:pt>
                <c:pt idx="324">
                  <c:v>0.79431300000000005</c:v>
                </c:pt>
                <c:pt idx="325">
                  <c:v>0.79431300000000005</c:v>
                </c:pt>
                <c:pt idx="326">
                  <c:v>0.79431300000000005</c:v>
                </c:pt>
                <c:pt idx="327">
                  <c:v>0.79431300000000005</c:v>
                </c:pt>
                <c:pt idx="328">
                  <c:v>0.82519900000000002</c:v>
                </c:pt>
                <c:pt idx="329">
                  <c:v>0.76342700000000008</c:v>
                </c:pt>
                <c:pt idx="330">
                  <c:v>0.80975600000000014</c:v>
                </c:pt>
                <c:pt idx="331">
                  <c:v>0.76342700000000008</c:v>
                </c:pt>
                <c:pt idx="332">
                  <c:v>0.76342700000000008</c:v>
                </c:pt>
                <c:pt idx="333">
                  <c:v>0.76342700000000008</c:v>
                </c:pt>
                <c:pt idx="334">
                  <c:v>0.76342700000000008</c:v>
                </c:pt>
                <c:pt idx="335">
                  <c:v>0.76342700000000008</c:v>
                </c:pt>
                <c:pt idx="336">
                  <c:v>0.76342700000000008</c:v>
                </c:pt>
                <c:pt idx="337">
                  <c:v>0.7479840000000002</c:v>
                </c:pt>
                <c:pt idx="338">
                  <c:v>0.7479840000000002</c:v>
                </c:pt>
                <c:pt idx="339">
                  <c:v>0.76342700000000008</c:v>
                </c:pt>
                <c:pt idx="340">
                  <c:v>0.73254099999999989</c:v>
                </c:pt>
                <c:pt idx="341">
                  <c:v>0.73254099999999989</c:v>
                </c:pt>
                <c:pt idx="342">
                  <c:v>0.71709800000000001</c:v>
                </c:pt>
                <c:pt idx="343">
                  <c:v>0.73254099999999989</c:v>
                </c:pt>
                <c:pt idx="344">
                  <c:v>0.73254099999999989</c:v>
                </c:pt>
                <c:pt idx="345">
                  <c:v>0.73254099999999989</c:v>
                </c:pt>
                <c:pt idx="346">
                  <c:v>0.73254099999999989</c:v>
                </c:pt>
                <c:pt idx="347">
                  <c:v>0.73254099999999989</c:v>
                </c:pt>
                <c:pt idx="348">
                  <c:v>0.71709800000000001</c:v>
                </c:pt>
                <c:pt idx="349">
                  <c:v>0.73254099999999989</c:v>
                </c:pt>
                <c:pt idx="350">
                  <c:v>0.71709800000000001</c:v>
                </c:pt>
                <c:pt idx="351">
                  <c:v>0.71709800000000001</c:v>
                </c:pt>
                <c:pt idx="352">
                  <c:v>0.73254099999999989</c:v>
                </c:pt>
                <c:pt idx="353">
                  <c:v>0.73254099999999989</c:v>
                </c:pt>
                <c:pt idx="354">
                  <c:v>0.71709800000000001</c:v>
                </c:pt>
                <c:pt idx="355">
                  <c:v>0.71709800000000001</c:v>
                </c:pt>
                <c:pt idx="356">
                  <c:v>0.71709800000000001</c:v>
                </c:pt>
                <c:pt idx="357">
                  <c:v>0.70165500000000014</c:v>
                </c:pt>
                <c:pt idx="358">
                  <c:v>0.71709800000000001</c:v>
                </c:pt>
                <c:pt idx="359">
                  <c:v>0.71709800000000001</c:v>
                </c:pt>
                <c:pt idx="360">
                  <c:v>0.71709800000000001</c:v>
                </c:pt>
                <c:pt idx="361">
                  <c:v>0.70165500000000014</c:v>
                </c:pt>
                <c:pt idx="362">
                  <c:v>0.70165500000000014</c:v>
                </c:pt>
                <c:pt idx="363">
                  <c:v>0.70165500000000014</c:v>
                </c:pt>
                <c:pt idx="364">
                  <c:v>0.71709800000000001</c:v>
                </c:pt>
                <c:pt idx="365">
                  <c:v>0.70165500000000014</c:v>
                </c:pt>
                <c:pt idx="366">
                  <c:v>0.70165500000000014</c:v>
                </c:pt>
                <c:pt idx="367">
                  <c:v>0.70165500000000014</c:v>
                </c:pt>
                <c:pt idx="368">
                  <c:v>0.70165500000000014</c:v>
                </c:pt>
                <c:pt idx="369">
                  <c:v>0.70165500000000014</c:v>
                </c:pt>
                <c:pt idx="370">
                  <c:v>0.68621200000000004</c:v>
                </c:pt>
                <c:pt idx="371">
                  <c:v>0.68621200000000004</c:v>
                </c:pt>
                <c:pt idx="372">
                  <c:v>0.67076900000000017</c:v>
                </c:pt>
                <c:pt idx="373">
                  <c:v>0.68621200000000004</c:v>
                </c:pt>
                <c:pt idx="374">
                  <c:v>0.65532600000000008</c:v>
                </c:pt>
                <c:pt idx="375">
                  <c:v>0.63988299999999998</c:v>
                </c:pt>
                <c:pt idx="376">
                  <c:v>0.65532600000000008</c:v>
                </c:pt>
                <c:pt idx="377">
                  <c:v>0.65532600000000008</c:v>
                </c:pt>
                <c:pt idx="378">
                  <c:v>0.65532600000000008</c:v>
                </c:pt>
                <c:pt idx="379">
                  <c:v>0.65532600000000008</c:v>
                </c:pt>
                <c:pt idx="380">
                  <c:v>0.63988299999999998</c:v>
                </c:pt>
                <c:pt idx="381">
                  <c:v>0.63988299999999998</c:v>
                </c:pt>
                <c:pt idx="382">
                  <c:v>0.63988299999999998</c:v>
                </c:pt>
                <c:pt idx="383">
                  <c:v>0.62444000000000011</c:v>
                </c:pt>
                <c:pt idx="384">
                  <c:v>0.63988299999999998</c:v>
                </c:pt>
                <c:pt idx="385">
                  <c:v>0.63988299999999998</c:v>
                </c:pt>
                <c:pt idx="386">
                  <c:v>0.63988299999999998</c:v>
                </c:pt>
                <c:pt idx="387">
                  <c:v>0.62444000000000011</c:v>
                </c:pt>
                <c:pt idx="388">
                  <c:v>0.62444000000000011</c:v>
                </c:pt>
                <c:pt idx="389">
                  <c:v>0.62444000000000011</c:v>
                </c:pt>
                <c:pt idx="390">
                  <c:v>0.62444000000000011</c:v>
                </c:pt>
                <c:pt idx="391">
                  <c:v>0.62444000000000011</c:v>
                </c:pt>
                <c:pt idx="392">
                  <c:v>0.62444000000000011</c:v>
                </c:pt>
                <c:pt idx="393">
                  <c:v>0.60899700000000023</c:v>
                </c:pt>
                <c:pt idx="394">
                  <c:v>0.60899700000000023</c:v>
                </c:pt>
                <c:pt idx="395">
                  <c:v>0.62444000000000011</c:v>
                </c:pt>
                <c:pt idx="396">
                  <c:v>0.59355399999999992</c:v>
                </c:pt>
                <c:pt idx="397">
                  <c:v>0.60899700000000023</c:v>
                </c:pt>
                <c:pt idx="398">
                  <c:v>0.62444000000000011</c:v>
                </c:pt>
                <c:pt idx="399">
                  <c:v>0.60899700000000023</c:v>
                </c:pt>
                <c:pt idx="400">
                  <c:v>0.60899700000000023</c:v>
                </c:pt>
                <c:pt idx="401">
                  <c:v>0.59355399999999992</c:v>
                </c:pt>
                <c:pt idx="402">
                  <c:v>0.57811100000000004</c:v>
                </c:pt>
                <c:pt idx="403">
                  <c:v>0.59355399999999992</c:v>
                </c:pt>
                <c:pt idx="404">
                  <c:v>0.59355399999999992</c:v>
                </c:pt>
                <c:pt idx="405">
                  <c:v>0.59355399999999992</c:v>
                </c:pt>
                <c:pt idx="406">
                  <c:v>0.57811100000000004</c:v>
                </c:pt>
                <c:pt idx="407">
                  <c:v>0.59355399999999992</c:v>
                </c:pt>
                <c:pt idx="408">
                  <c:v>0.59355399999999992</c:v>
                </c:pt>
                <c:pt idx="409">
                  <c:v>0.59355399999999992</c:v>
                </c:pt>
                <c:pt idx="410">
                  <c:v>0.60899700000000023</c:v>
                </c:pt>
                <c:pt idx="411">
                  <c:v>0.60899700000000023</c:v>
                </c:pt>
                <c:pt idx="412">
                  <c:v>0.59355399999999992</c:v>
                </c:pt>
                <c:pt idx="413">
                  <c:v>0.57811100000000004</c:v>
                </c:pt>
                <c:pt idx="414">
                  <c:v>0.59355399999999992</c:v>
                </c:pt>
                <c:pt idx="415">
                  <c:v>0.59355399999999992</c:v>
                </c:pt>
                <c:pt idx="416">
                  <c:v>0.57811100000000004</c:v>
                </c:pt>
                <c:pt idx="417">
                  <c:v>0.60899700000000023</c:v>
                </c:pt>
                <c:pt idx="418">
                  <c:v>0.57811100000000004</c:v>
                </c:pt>
                <c:pt idx="419">
                  <c:v>0.57811100000000004</c:v>
                </c:pt>
                <c:pt idx="420">
                  <c:v>0.57811100000000004</c:v>
                </c:pt>
                <c:pt idx="421">
                  <c:v>0.59355399999999992</c:v>
                </c:pt>
                <c:pt idx="422">
                  <c:v>0.57811100000000004</c:v>
                </c:pt>
                <c:pt idx="423">
                  <c:v>0.57811100000000004</c:v>
                </c:pt>
                <c:pt idx="424">
                  <c:v>0.57811100000000004</c:v>
                </c:pt>
                <c:pt idx="425">
                  <c:v>0.57811100000000004</c:v>
                </c:pt>
                <c:pt idx="426">
                  <c:v>0.59355399999999992</c:v>
                </c:pt>
                <c:pt idx="427">
                  <c:v>0.57811100000000004</c:v>
                </c:pt>
                <c:pt idx="428">
                  <c:v>0.57811100000000004</c:v>
                </c:pt>
                <c:pt idx="429">
                  <c:v>0.57811100000000004</c:v>
                </c:pt>
                <c:pt idx="430">
                  <c:v>0.57811100000000004</c:v>
                </c:pt>
                <c:pt idx="431">
                  <c:v>0.56266800000000017</c:v>
                </c:pt>
                <c:pt idx="432">
                  <c:v>0.56266800000000017</c:v>
                </c:pt>
                <c:pt idx="433">
                  <c:v>0.56266800000000017</c:v>
                </c:pt>
                <c:pt idx="434">
                  <c:v>0.56266800000000017</c:v>
                </c:pt>
                <c:pt idx="435">
                  <c:v>0.54722500000000007</c:v>
                </c:pt>
                <c:pt idx="436">
                  <c:v>0.54722500000000007</c:v>
                </c:pt>
                <c:pt idx="437">
                  <c:v>0.54722500000000007</c:v>
                </c:pt>
                <c:pt idx="438">
                  <c:v>0.5317820000000002</c:v>
                </c:pt>
                <c:pt idx="439">
                  <c:v>0.56266800000000017</c:v>
                </c:pt>
                <c:pt idx="440">
                  <c:v>0.56266800000000017</c:v>
                </c:pt>
                <c:pt idx="441">
                  <c:v>0.5317820000000002</c:v>
                </c:pt>
                <c:pt idx="442">
                  <c:v>0.5317820000000002</c:v>
                </c:pt>
                <c:pt idx="443">
                  <c:v>0.54722500000000007</c:v>
                </c:pt>
                <c:pt idx="444">
                  <c:v>0.56266800000000017</c:v>
                </c:pt>
                <c:pt idx="445">
                  <c:v>0.5163390000000001</c:v>
                </c:pt>
                <c:pt idx="446">
                  <c:v>0.5317820000000002</c:v>
                </c:pt>
                <c:pt idx="447">
                  <c:v>0.5163390000000001</c:v>
                </c:pt>
                <c:pt idx="448">
                  <c:v>0.5317820000000002</c:v>
                </c:pt>
                <c:pt idx="449">
                  <c:v>0.54722500000000007</c:v>
                </c:pt>
                <c:pt idx="450">
                  <c:v>0.5163390000000001</c:v>
                </c:pt>
                <c:pt idx="451">
                  <c:v>0.5317820000000002</c:v>
                </c:pt>
                <c:pt idx="452">
                  <c:v>0.5317820000000002</c:v>
                </c:pt>
                <c:pt idx="453">
                  <c:v>0.5163390000000001</c:v>
                </c:pt>
                <c:pt idx="454">
                  <c:v>0.5163390000000001</c:v>
                </c:pt>
                <c:pt idx="455">
                  <c:v>0.5163390000000001</c:v>
                </c:pt>
                <c:pt idx="456">
                  <c:v>0.5317820000000002</c:v>
                </c:pt>
                <c:pt idx="457">
                  <c:v>0.50089600000000001</c:v>
                </c:pt>
                <c:pt idx="458">
                  <c:v>0.50089600000000001</c:v>
                </c:pt>
                <c:pt idx="459">
                  <c:v>0.48545300000000013</c:v>
                </c:pt>
                <c:pt idx="460">
                  <c:v>0.5163390000000001</c:v>
                </c:pt>
                <c:pt idx="461">
                  <c:v>0.5163390000000001</c:v>
                </c:pt>
                <c:pt idx="462">
                  <c:v>0.5317820000000002</c:v>
                </c:pt>
                <c:pt idx="463">
                  <c:v>0.50089600000000001</c:v>
                </c:pt>
                <c:pt idx="464">
                  <c:v>0.50089600000000001</c:v>
                </c:pt>
                <c:pt idx="465">
                  <c:v>0.5317820000000002</c:v>
                </c:pt>
                <c:pt idx="466">
                  <c:v>0.50089600000000001</c:v>
                </c:pt>
                <c:pt idx="467">
                  <c:v>0.48545300000000013</c:v>
                </c:pt>
                <c:pt idx="468">
                  <c:v>0.48545300000000013</c:v>
                </c:pt>
                <c:pt idx="469">
                  <c:v>0.5163390000000001</c:v>
                </c:pt>
                <c:pt idx="470">
                  <c:v>0.50089600000000001</c:v>
                </c:pt>
                <c:pt idx="471">
                  <c:v>0.50089600000000001</c:v>
                </c:pt>
                <c:pt idx="472">
                  <c:v>0.5163390000000001</c:v>
                </c:pt>
                <c:pt idx="473">
                  <c:v>0.50089600000000001</c:v>
                </c:pt>
                <c:pt idx="474">
                  <c:v>0.50089600000000001</c:v>
                </c:pt>
                <c:pt idx="475">
                  <c:v>0.50089600000000001</c:v>
                </c:pt>
                <c:pt idx="476">
                  <c:v>0.48545300000000013</c:v>
                </c:pt>
                <c:pt idx="477">
                  <c:v>0.50089600000000001</c:v>
                </c:pt>
                <c:pt idx="478">
                  <c:v>0.50089600000000001</c:v>
                </c:pt>
                <c:pt idx="479">
                  <c:v>0.48545300000000013</c:v>
                </c:pt>
                <c:pt idx="480">
                  <c:v>0.50089600000000001</c:v>
                </c:pt>
                <c:pt idx="481">
                  <c:v>0.48545300000000013</c:v>
                </c:pt>
                <c:pt idx="482">
                  <c:v>0.47001000000000004</c:v>
                </c:pt>
                <c:pt idx="483">
                  <c:v>0.48545300000000013</c:v>
                </c:pt>
                <c:pt idx="484">
                  <c:v>0.50089600000000001</c:v>
                </c:pt>
                <c:pt idx="485">
                  <c:v>0.48545300000000013</c:v>
                </c:pt>
                <c:pt idx="486">
                  <c:v>0.48545300000000013</c:v>
                </c:pt>
                <c:pt idx="487">
                  <c:v>0.47001000000000004</c:v>
                </c:pt>
                <c:pt idx="488">
                  <c:v>0.48545300000000013</c:v>
                </c:pt>
                <c:pt idx="489">
                  <c:v>0.47001000000000004</c:v>
                </c:pt>
                <c:pt idx="490">
                  <c:v>0.47001000000000004</c:v>
                </c:pt>
                <c:pt idx="491">
                  <c:v>0.47001000000000004</c:v>
                </c:pt>
                <c:pt idx="492">
                  <c:v>0.48545300000000013</c:v>
                </c:pt>
                <c:pt idx="493">
                  <c:v>0.47001000000000004</c:v>
                </c:pt>
                <c:pt idx="494">
                  <c:v>0.48545300000000013</c:v>
                </c:pt>
                <c:pt idx="495">
                  <c:v>0.47001000000000004</c:v>
                </c:pt>
                <c:pt idx="496">
                  <c:v>0.47001000000000004</c:v>
                </c:pt>
                <c:pt idx="497">
                  <c:v>0.45456699999999994</c:v>
                </c:pt>
                <c:pt idx="498">
                  <c:v>0.47001000000000004</c:v>
                </c:pt>
                <c:pt idx="499">
                  <c:v>0.47001000000000004</c:v>
                </c:pt>
                <c:pt idx="500">
                  <c:v>0.45456699999999994</c:v>
                </c:pt>
                <c:pt idx="501">
                  <c:v>0.45456699999999994</c:v>
                </c:pt>
                <c:pt idx="502">
                  <c:v>0.45456699999999994</c:v>
                </c:pt>
                <c:pt idx="503">
                  <c:v>0.47001000000000004</c:v>
                </c:pt>
                <c:pt idx="504">
                  <c:v>0.47001000000000004</c:v>
                </c:pt>
                <c:pt idx="505">
                  <c:v>0.47001000000000004</c:v>
                </c:pt>
                <c:pt idx="506">
                  <c:v>0.45456699999999994</c:v>
                </c:pt>
                <c:pt idx="507">
                  <c:v>0.45456699999999994</c:v>
                </c:pt>
                <c:pt idx="508">
                  <c:v>0.47001000000000004</c:v>
                </c:pt>
                <c:pt idx="509">
                  <c:v>0.45456699999999994</c:v>
                </c:pt>
                <c:pt idx="510">
                  <c:v>0.47001000000000004</c:v>
                </c:pt>
                <c:pt idx="511">
                  <c:v>0.45456699999999994</c:v>
                </c:pt>
                <c:pt idx="512">
                  <c:v>0.47001000000000004</c:v>
                </c:pt>
                <c:pt idx="513">
                  <c:v>0.45456699999999994</c:v>
                </c:pt>
                <c:pt idx="514">
                  <c:v>0.45456699999999994</c:v>
                </c:pt>
                <c:pt idx="515">
                  <c:v>0.47001000000000004</c:v>
                </c:pt>
                <c:pt idx="516">
                  <c:v>0.47001000000000004</c:v>
                </c:pt>
                <c:pt idx="517">
                  <c:v>0.43912400000000007</c:v>
                </c:pt>
                <c:pt idx="518">
                  <c:v>0.45456699999999994</c:v>
                </c:pt>
                <c:pt idx="519">
                  <c:v>0.45456699999999994</c:v>
                </c:pt>
                <c:pt idx="520">
                  <c:v>0.43912400000000007</c:v>
                </c:pt>
                <c:pt idx="521">
                  <c:v>0.45456699999999994</c:v>
                </c:pt>
                <c:pt idx="522">
                  <c:v>0.45456699999999994</c:v>
                </c:pt>
                <c:pt idx="523">
                  <c:v>0.43912400000000007</c:v>
                </c:pt>
                <c:pt idx="524">
                  <c:v>0.45456699999999994</c:v>
                </c:pt>
                <c:pt idx="525">
                  <c:v>0.43912400000000007</c:v>
                </c:pt>
                <c:pt idx="526">
                  <c:v>0.45456699999999994</c:v>
                </c:pt>
                <c:pt idx="527">
                  <c:v>0.45456699999999994</c:v>
                </c:pt>
                <c:pt idx="528">
                  <c:v>0.43912400000000007</c:v>
                </c:pt>
                <c:pt idx="529">
                  <c:v>0.45456699999999994</c:v>
                </c:pt>
                <c:pt idx="530">
                  <c:v>0.43912400000000007</c:v>
                </c:pt>
                <c:pt idx="531">
                  <c:v>0.43912400000000007</c:v>
                </c:pt>
                <c:pt idx="532">
                  <c:v>0.45456699999999994</c:v>
                </c:pt>
                <c:pt idx="533">
                  <c:v>0.43912400000000007</c:v>
                </c:pt>
                <c:pt idx="534">
                  <c:v>0.45456699999999994</c:v>
                </c:pt>
                <c:pt idx="535">
                  <c:v>0.50089600000000001</c:v>
                </c:pt>
                <c:pt idx="536">
                  <c:v>0.4082380000000001</c:v>
                </c:pt>
                <c:pt idx="537">
                  <c:v>0.43912400000000007</c:v>
                </c:pt>
                <c:pt idx="538">
                  <c:v>0.45456699999999994</c:v>
                </c:pt>
                <c:pt idx="539">
                  <c:v>0.4236810000000002</c:v>
                </c:pt>
                <c:pt idx="540">
                  <c:v>0.43912400000000007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1342-BC5B-41FE682C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6784"/>
        <c:axId val="387158096"/>
      </c:scatterChart>
      <c:valAx>
        <c:axId val="387156784"/>
        <c:scaling>
          <c:orientation val="minMax"/>
          <c:max val="0.53"/>
          <c:min val="0.49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8096"/>
        <c:crosses val="autoZero"/>
        <c:crossBetween val="midCat"/>
      </c:valAx>
      <c:valAx>
        <c:axId val="387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Cobb LowBio</a:t>
            </a:r>
            <a:r>
              <a:rPr lang="en-US" baseline="0"/>
              <a:t> (Ringo)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'LowBio COBB_EarlyCut'!$B$16:$B$367</c:f>
              <c:numCache>
                <c:formatCode>h:mm:ss</c:formatCode>
                <c:ptCount val="352"/>
                <c:pt idx="0">
                  <c:v>0.47916666666666669</c:v>
                </c:pt>
                <c:pt idx="1">
                  <c:v>0.47951388888888885</c:v>
                </c:pt>
                <c:pt idx="2">
                  <c:v>0.47986111111111113</c:v>
                </c:pt>
                <c:pt idx="3">
                  <c:v>0.48020833333333335</c:v>
                </c:pt>
                <c:pt idx="4">
                  <c:v>0.48055555555555557</c:v>
                </c:pt>
                <c:pt idx="5">
                  <c:v>0.48090277777777773</c:v>
                </c:pt>
                <c:pt idx="6">
                  <c:v>0.48125000000000001</c:v>
                </c:pt>
                <c:pt idx="7">
                  <c:v>0.48159722222222223</c:v>
                </c:pt>
                <c:pt idx="8">
                  <c:v>0.48194444444444445</c:v>
                </c:pt>
                <c:pt idx="9">
                  <c:v>0.48229166666666662</c:v>
                </c:pt>
                <c:pt idx="10">
                  <c:v>0.4826388888888889</c:v>
                </c:pt>
                <c:pt idx="11">
                  <c:v>0.48298611111111112</c:v>
                </c:pt>
                <c:pt idx="12">
                  <c:v>0.48333333333333334</c:v>
                </c:pt>
                <c:pt idx="13">
                  <c:v>0.4836805555555555</c:v>
                </c:pt>
                <c:pt idx="14">
                  <c:v>0.48402777777777778</c:v>
                </c:pt>
                <c:pt idx="15">
                  <c:v>0.484375</c:v>
                </c:pt>
                <c:pt idx="16">
                  <c:v>0.48472222222222222</c:v>
                </c:pt>
                <c:pt idx="17">
                  <c:v>0.4850694444444445</c:v>
                </c:pt>
                <c:pt idx="18">
                  <c:v>0.48541666666666666</c:v>
                </c:pt>
                <c:pt idx="19">
                  <c:v>0.48576388888888888</c:v>
                </c:pt>
                <c:pt idx="20">
                  <c:v>0.4861111111111111</c:v>
                </c:pt>
                <c:pt idx="21">
                  <c:v>0.48645833333333338</c:v>
                </c:pt>
                <c:pt idx="22">
                  <c:v>0.48680555555555555</c:v>
                </c:pt>
                <c:pt idx="23">
                  <c:v>0.48715277777777777</c:v>
                </c:pt>
                <c:pt idx="24">
                  <c:v>0.48749999999999999</c:v>
                </c:pt>
                <c:pt idx="25">
                  <c:v>0.48784722222222227</c:v>
                </c:pt>
                <c:pt idx="26">
                  <c:v>0.48819444444444443</c:v>
                </c:pt>
                <c:pt idx="27">
                  <c:v>0.48854166666666665</c:v>
                </c:pt>
                <c:pt idx="28">
                  <c:v>0.48888888888888887</c:v>
                </c:pt>
                <c:pt idx="29">
                  <c:v>0.48923611111111115</c:v>
                </c:pt>
                <c:pt idx="30">
                  <c:v>0.48958333333333331</c:v>
                </c:pt>
                <c:pt idx="31">
                  <c:v>0.48993055555555554</c:v>
                </c:pt>
                <c:pt idx="32">
                  <c:v>0.49027777777777781</c:v>
                </c:pt>
                <c:pt idx="33">
                  <c:v>0.49062500000000003</c:v>
                </c:pt>
                <c:pt idx="34">
                  <c:v>0.4909722222222222</c:v>
                </c:pt>
                <c:pt idx="35">
                  <c:v>0.49131944444444442</c:v>
                </c:pt>
                <c:pt idx="36">
                  <c:v>0.4916666666666667</c:v>
                </c:pt>
                <c:pt idx="37">
                  <c:v>0.49201388888888892</c:v>
                </c:pt>
                <c:pt idx="38">
                  <c:v>0.49236111111111108</c:v>
                </c:pt>
                <c:pt idx="39">
                  <c:v>0.4927083333333333</c:v>
                </c:pt>
                <c:pt idx="40">
                  <c:v>0.49305555555555558</c:v>
                </c:pt>
                <c:pt idx="41">
                  <c:v>0.4934027777777778</c:v>
                </c:pt>
                <c:pt idx="42">
                  <c:v>0.49374999999999997</c:v>
                </c:pt>
                <c:pt idx="43">
                  <c:v>0.49409722222222219</c:v>
                </c:pt>
                <c:pt idx="44">
                  <c:v>0.49444444444444446</c:v>
                </c:pt>
                <c:pt idx="45">
                  <c:v>0.49479166666666669</c:v>
                </c:pt>
                <c:pt idx="46">
                  <c:v>0.49513888888888885</c:v>
                </c:pt>
                <c:pt idx="47">
                  <c:v>0.49548611111111113</c:v>
                </c:pt>
                <c:pt idx="48">
                  <c:v>0.49583333333333335</c:v>
                </c:pt>
                <c:pt idx="49">
                  <c:v>0.49618055555555557</c:v>
                </c:pt>
                <c:pt idx="50">
                  <c:v>0.49652777777777773</c:v>
                </c:pt>
                <c:pt idx="51">
                  <c:v>0.49687500000000001</c:v>
                </c:pt>
                <c:pt idx="52">
                  <c:v>0.49722222222222223</c:v>
                </c:pt>
                <c:pt idx="53">
                  <c:v>0.49756944444444445</c:v>
                </c:pt>
                <c:pt idx="54">
                  <c:v>0.49791666666666662</c:v>
                </c:pt>
                <c:pt idx="55">
                  <c:v>0.4982638888888889</c:v>
                </c:pt>
                <c:pt idx="56">
                  <c:v>0.49861111111111112</c:v>
                </c:pt>
                <c:pt idx="57">
                  <c:v>0.49895833333333334</c:v>
                </c:pt>
                <c:pt idx="58">
                  <c:v>0.4993055555555555</c:v>
                </c:pt>
                <c:pt idx="59">
                  <c:v>0.49965277777777778</c:v>
                </c:pt>
                <c:pt idx="60">
                  <c:v>0.5</c:v>
                </c:pt>
                <c:pt idx="61">
                  <c:v>0.50034722222222217</c:v>
                </c:pt>
                <c:pt idx="62">
                  <c:v>0.50069444444444444</c:v>
                </c:pt>
                <c:pt idx="63">
                  <c:v>0.50104166666666672</c:v>
                </c:pt>
                <c:pt idx="64">
                  <c:v>0.50138888888888888</c:v>
                </c:pt>
                <c:pt idx="65">
                  <c:v>0.50173611111111105</c:v>
                </c:pt>
                <c:pt idx="66">
                  <c:v>0.50208333333333333</c:v>
                </c:pt>
                <c:pt idx="67">
                  <c:v>0.5024305555555556</c:v>
                </c:pt>
                <c:pt idx="68">
                  <c:v>0.50277777777777777</c:v>
                </c:pt>
                <c:pt idx="69">
                  <c:v>0.50312499999999993</c:v>
                </c:pt>
                <c:pt idx="70">
                  <c:v>0.50347222222222221</c:v>
                </c:pt>
                <c:pt idx="71">
                  <c:v>0.50381944444444449</c:v>
                </c:pt>
                <c:pt idx="72">
                  <c:v>0.50416666666666665</c:v>
                </c:pt>
                <c:pt idx="73">
                  <c:v>0.50451388888888882</c:v>
                </c:pt>
                <c:pt idx="74">
                  <c:v>0.50486111111111109</c:v>
                </c:pt>
                <c:pt idx="75">
                  <c:v>0.50520833333333337</c:v>
                </c:pt>
                <c:pt idx="76">
                  <c:v>0.50555555555555554</c:v>
                </c:pt>
                <c:pt idx="77">
                  <c:v>0.50590277777777781</c:v>
                </c:pt>
                <c:pt idx="78">
                  <c:v>0.50624999999999998</c:v>
                </c:pt>
                <c:pt idx="79">
                  <c:v>0.50659722222222225</c:v>
                </c:pt>
                <c:pt idx="80">
                  <c:v>0.50694444444444442</c:v>
                </c:pt>
                <c:pt idx="81">
                  <c:v>0.5072916666666667</c:v>
                </c:pt>
                <c:pt idx="82">
                  <c:v>0.50763888888888886</c:v>
                </c:pt>
                <c:pt idx="83">
                  <c:v>0.50798611111111114</c:v>
                </c:pt>
                <c:pt idx="84">
                  <c:v>0.5083333333333333</c:v>
                </c:pt>
                <c:pt idx="85">
                  <c:v>0.50868055555555558</c:v>
                </c:pt>
                <c:pt idx="86">
                  <c:v>0.50902777777777775</c:v>
                </c:pt>
                <c:pt idx="87">
                  <c:v>0.50937500000000002</c:v>
                </c:pt>
                <c:pt idx="88">
                  <c:v>0.50972222222222219</c:v>
                </c:pt>
                <c:pt idx="89">
                  <c:v>0.51006944444444446</c:v>
                </c:pt>
                <c:pt idx="90">
                  <c:v>0.51041666666666663</c:v>
                </c:pt>
                <c:pt idx="91">
                  <c:v>0.51076388888888891</c:v>
                </c:pt>
                <c:pt idx="92">
                  <c:v>0.51111111111111118</c:v>
                </c:pt>
                <c:pt idx="93">
                  <c:v>0.51145833333333335</c:v>
                </c:pt>
                <c:pt idx="94">
                  <c:v>0.51180555555555551</c:v>
                </c:pt>
                <c:pt idx="95">
                  <c:v>0.51215277777777779</c:v>
                </c:pt>
                <c:pt idx="96">
                  <c:v>0.51250000000000007</c:v>
                </c:pt>
                <c:pt idx="97">
                  <c:v>0.51284722222222223</c:v>
                </c:pt>
                <c:pt idx="98">
                  <c:v>0.5131944444444444</c:v>
                </c:pt>
                <c:pt idx="99">
                  <c:v>0.51354166666666667</c:v>
                </c:pt>
                <c:pt idx="100">
                  <c:v>0.51388888888888895</c:v>
                </c:pt>
                <c:pt idx="101">
                  <c:v>0.51423611111111112</c:v>
                </c:pt>
                <c:pt idx="102">
                  <c:v>0.51458333333333328</c:v>
                </c:pt>
                <c:pt idx="103">
                  <c:v>0.51493055555555556</c:v>
                </c:pt>
                <c:pt idx="104">
                  <c:v>0.51527777777777783</c:v>
                </c:pt>
                <c:pt idx="105">
                  <c:v>0.515625</c:v>
                </c:pt>
                <c:pt idx="106">
                  <c:v>0.51597222222222217</c:v>
                </c:pt>
                <c:pt idx="107">
                  <c:v>0.51631944444444444</c:v>
                </c:pt>
                <c:pt idx="108">
                  <c:v>0.51666666666666672</c:v>
                </c:pt>
                <c:pt idx="109">
                  <c:v>0.51701388888888888</c:v>
                </c:pt>
                <c:pt idx="110">
                  <c:v>0.51736111111111105</c:v>
                </c:pt>
                <c:pt idx="111">
                  <c:v>0.51770833333333333</c:v>
                </c:pt>
                <c:pt idx="112">
                  <c:v>0.5180555555555556</c:v>
                </c:pt>
                <c:pt idx="113">
                  <c:v>0.51840277777777777</c:v>
                </c:pt>
                <c:pt idx="114">
                  <c:v>0.51874999999999993</c:v>
                </c:pt>
                <c:pt idx="115">
                  <c:v>0.51909722222222221</c:v>
                </c:pt>
                <c:pt idx="116">
                  <c:v>0.51944444444444449</c:v>
                </c:pt>
                <c:pt idx="117">
                  <c:v>0.51979166666666665</c:v>
                </c:pt>
                <c:pt idx="118">
                  <c:v>0.52013888888888882</c:v>
                </c:pt>
                <c:pt idx="119">
                  <c:v>0.52048611111111109</c:v>
                </c:pt>
                <c:pt idx="120">
                  <c:v>0.52083333333333337</c:v>
                </c:pt>
                <c:pt idx="121">
                  <c:v>0.52118055555555554</c:v>
                </c:pt>
                <c:pt idx="122">
                  <c:v>0.52152777777777781</c:v>
                </c:pt>
                <c:pt idx="123">
                  <c:v>0.52187499999999998</c:v>
                </c:pt>
                <c:pt idx="124">
                  <c:v>0.52222222222222225</c:v>
                </c:pt>
                <c:pt idx="125">
                  <c:v>0.52256944444444442</c:v>
                </c:pt>
                <c:pt idx="126">
                  <c:v>0.5229166666666667</c:v>
                </c:pt>
                <c:pt idx="127">
                  <c:v>0.52326388888888886</c:v>
                </c:pt>
                <c:pt idx="128">
                  <c:v>0.52361111111111114</c:v>
                </c:pt>
                <c:pt idx="129">
                  <c:v>0.5239583333333333</c:v>
                </c:pt>
                <c:pt idx="130">
                  <c:v>0.52430555555555558</c:v>
                </c:pt>
                <c:pt idx="131">
                  <c:v>0.52465277777777775</c:v>
                </c:pt>
                <c:pt idx="132">
                  <c:v>0.52500000000000002</c:v>
                </c:pt>
                <c:pt idx="133">
                  <c:v>0.52534722222222219</c:v>
                </c:pt>
                <c:pt idx="134">
                  <c:v>0.52569444444444446</c:v>
                </c:pt>
                <c:pt idx="135">
                  <c:v>0.52604166666666663</c:v>
                </c:pt>
                <c:pt idx="136">
                  <c:v>0.52638888888888891</c:v>
                </c:pt>
                <c:pt idx="137">
                  <c:v>0.52673611111111118</c:v>
                </c:pt>
                <c:pt idx="138">
                  <c:v>0.52708333333333335</c:v>
                </c:pt>
                <c:pt idx="139">
                  <c:v>0.52743055555555551</c:v>
                </c:pt>
                <c:pt idx="140">
                  <c:v>0.52777777777777779</c:v>
                </c:pt>
                <c:pt idx="141">
                  <c:v>0.52812500000000007</c:v>
                </c:pt>
                <c:pt idx="142">
                  <c:v>0.52847222222222223</c:v>
                </c:pt>
                <c:pt idx="143">
                  <c:v>0.5288194444444444</c:v>
                </c:pt>
                <c:pt idx="144">
                  <c:v>0.52916666666666667</c:v>
                </c:pt>
                <c:pt idx="145">
                  <c:v>0.52951388888888895</c:v>
                </c:pt>
                <c:pt idx="146">
                  <c:v>0.52986111111111112</c:v>
                </c:pt>
                <c:pt idx="147">
                  <c:v>0.53020833333333328</c:v>
                </c:pt>
                <c:pt idx="148">
                  <c:v>0.53055555555555556</c:v>
                </c:pt>
                <c:pt idx="149">
                  <c:v>0.53090277777777783</c:v>
                </c:pt>
                <c:pt idx="150">
                  <c:v>0.53125</c:v>
                </c:pt>
                <c:pt idx="151">
                  <c:v>0.53159722222222217</c:v>
                </c:pt>
                <c:pt idx="152">
                  <c:v>0.53194444444444444</c:v>
                </c:pt>
                <c:pt idx="153">
                  <c:v>0.53229166666666672</c:v>
                </c:pt>
                <c:pt idx="154">
                  <c:v>0.53263888888888888</c:v>
                </c:pt>
                <c:pt idx="155">
                  <c:v>0.53298611111111105</c:v>
                </c:pt>
                <c:pt idx="156">
                  <c:v>0.53333333333333333</c:v>
                </c:pt>
                <c:pt idx="157">
                  <c:v>0.5336805555555556</c:v>
                </c:pt>
                <c:pt idx="158">
                  <c:v>0.53402777777777777</c:v>
                </c:pt>
                <c:pt idx="159">
                  <c:v>0.53437499999999993</c:v>
                </c:pt>
                <c:pt idx="160">
                  <c:v>0.53472222222222221</c:v>
                </c:pt>
                <c:pt idx="161">
                  <c:v>0.53506944444444449</c:v>
                </c:pt>
                <c:pt idx="162">
                  <c:v>0.53541666666666665</c:v>
                </c:pt>
                <c:pt idx="163">
                  <c:v>0.53576388888888882</c:v>
                </c:pt>
                <c:pt idx="164">
                  <c:v>0.53611111111111109</c:v>
                </c:pt>
                <c:pt idx="165">
                  <c:v>0.53645833333333337</c:v>
                </c:pt>
                <c:pt idx="166">
                  <c:v>0.53680555555555554</c:v>
                </c:pt>
                <c:pt idx="167">
                  <c:v>0.53715277777777781</c:v>
                </c:pt>
                <c:pt idx="168">
                  <c:v>0.53749999999999998</c:v>
                </c:pt>
                <c:pt idx="169">
                  <c:v>0.53784722222222225</c:v>
                </c:pt>
                <c:pt idx="170">
                  <c:v>0.53819444444444442</c:v>
                </c:pt>
                <c:pt idx="171">
                  <c:v>0.5385416666666667</c:v>
                </c:pt>
                <c:pt idx="172">
                  <c:v>0.53888888888888886</c:v>
                </c:pt>
                <c:pt idx="173">
                  <c:v>0.53923611111111114</c:v>
                </c:pt>
                <c:pt idx="174">
                  <c:v>0.5395833333333333</c:v>
                </c:pt>
                <c:pt idx="175">
                  <c:v>0.53993055555555558</c:v>
                </c:pt>
                <c:pt idx="176">
                  <c:v>0.54027777777777775</c:v>
                </c:pt>
                <c:pt idx="177">
                  <c:v>0.54062500000000002</c:v>
                </c:pt>
                <c:pt idx="178">
                  <c:v>0.54097222222222219</c:v>
                </c:pt>
                <c:pt idx="179">
                  <c:v>0.54131944444444446</c:v>
                </c:pt>
                <c:pt idx="180">
                  <c:v>0.54166666666666663</c:v>
                </c:pt>
                <c:pt idx="181">
                  <c:v>0.54201388888888891</c:v>
                </c:pt>
                <c:pt idx="182">
                  <c:v>0.54236111111111118</c:v>
                </c:pt>
                <c:pt idx="183">
                  <c:v>0.54270833333333335</c:v>
                </c:pt>
                <c:pt idx="184">
                  <c:v>0.54305555555555551</c:v>
                </c:pt>
                <c:pt idx="185">
                  <c:v>0.54340277777777779</c:v>
                </c:pt>
                <c:pt idx="186">
                  <c:v>0.54375000000000007</c:v>
                </c:pt>
                <c:pt idx="187">
                  <c:v>0.54409722222222223</c:v>
                </c:pt>
                <c:pt idx="188">
                  <c:v>0.5444444444444444</c:v>
                </c:pt>
                <c:pt idx="189">
                  <c:v>0.54479166666666667</c:v>
                </c:pt>
                <c:pt idx="190">
                  <c:v>0.54513888888888895</c:v>
                </c:pt>
                <c:pt idx="191">
                  <c:v>0.54548611111111112</c:v>
                </c:pt>
                <c:pt idx="192">
                  <c:v>0.54583333333333328</c:v>
                </c:pt>
                <c:pt idx="193">
                  <c:v>0.54618055555555556</c:v>
                </c:pt>
                <c:pt idx="194">
                  <c:v>0.54652777777777783</c:v>
                </c:pt>
                <c:pt idx="195">
                  <c:v>0.546875</c:v>
                </c:pt>
                <c:pt idx="196">
                  <c:v>0.54722222222222217</c:v>
                </c:pt>
                <c:pt idx="197">
                  <c:v>0.54756944444444444</c:v>
                </c:pt>
                <c:pt idx="198">
                  <c:v>0.54791666666666672</c:v>
                </c:pt>
                <c:pt idx="199">
                  <c:v>0.54826388888888888</c:v>
                </c:pt>
                <c:pt idx="200">
                  <c:v>0.54861111111111105</c:v>
                </c:pt>
                <c:pt idx="201">
                  <c:v>0.54895833333333333</c:v>
                </c:pt>
                <c:pt idx="202">
                  <c:v>0.5493055555555556</c:v>
                </c:pt>
                <c:pt idx="203">
                  <c:v>0.54965277777777777</c:v>
                </c:pt>
                <c:pt idx="204">
                  <c:v>0.54999999999999993</c:v>
                </c:pt>
                <c:pt idx="205">
                  <c:v>0.55034722222222221</c:v>
                </c:pt>
                <c:pt idx="206">
                  <c:v>0.55069444444444449</c:v>
                </c:pt>
                <c:pt idx="207">
                  <c:v>0.55104166666666665</c:v>
                </c:pt>
                <c:pt idx="208">
                  <c:v>0.55138888888888882</c:v>
                </c:pt>
                <c:pt idx="209">
                  <c:v>0.55173611111111109</c:v>
                </c:pt>
                <c:pt idx="210">
                  <c:v>0.55208333333333337</c:v>
                </c:pt>
                <c:pt idx="211">
                  <c:v>0.55243055555555554</c:v>
                </c:pt>
                <c:pt idx="212">
                  <c:v>0.55277777777777781</c:v>
                </c:pt>
                <c:pt idx="213">
                  <c:v>0.55312499999999998</c:v>
                </c:pt>
                <c:pt idx="214">
                  <c:v>0.55347222222222225</c:v>
                </c:pt>
                <c:pt idx="215">
                  <c:v>0.55381944444444442</c:v>
                </c:pt>
                <c:pt idx="216">
                  <c:v>0.5541666666666667</c:v>
                </c:pt>
                <c:pt idx="217">
                  <c:v>0.55451388888888886</c:v>
                </c:pt>
                <c:pt idx="218">
                  <c:v>0.55486111111111114</c:v>
                </c:pt>
                <c:pt idx="219">
                  <c:v>0.5552083333333333</c:v>
                </c:pt>
                <c:pt idx="220">
                  <c:v>0.55555555555555558</c:v>
                </c:pt>
                <c:pt idx="221">
                  <c:v>0.55590277777777775</c:v>
                </c:pt>
                <c:pt idx="222">
                  <c:v>0.55625000000000002</c:v>
                </c:pt>
                <c:pt idx="223">
                  <c:v>0.55659722222222219</c:v>
                </c:pt>
                <c:pt idx="224">
                  <c:v>0.55694444444444446</c:v>
                </c:pt>
                <c:pt idx="225">
                  <c:v>0.55729166666666663</c:v>
                </c:pt>
                <c:pt idx="226">
                  <c:v>0.55763888888888891</c:v>
                </c:pt>
                <c:pt idx="227">
                  <c:v>0.55798611111111118</c:v>
                </c:pt>
                <c:pt idx="228">
                  <c:v>0.55833333333333335</c:v>
                </c:pt>
                <c:pt idx="229">
                  <c:v>0.55868055555555551</c:v>
                </c:pt>
                <c:pt idx="230">
                  <c:v>0.55902777777777779</c:v>
                </c:pt>
                <c:pt idx="231">
                  <c:v>0.55937500000000007</c:v>
                </c:pt>
                <c:pt idx="232">
                  <c:v>0.55972222222222223</c:v>
                </c:pt>
                <c:pt idx="233">
                  <c:v>0.5600694444444444</c:v>
                </c:pt>
                <c:pt idx="234">
                  <c:v>0.56041666666666667</c:v>
                </c:pt>
                <c:pt idx="235">
                  <c:v>0.56076388888888895</c:v>
                </c:pt>
                <c:pt idx="236">
                  <c:v>0.56111111111111112</c:v>
                </c:pt>
                <c:pt idx="237">
                  <c:v>0.56145833333333328</c:v>
                </c:pt>
                <c:pt idx="238">
                  <c:v>0.56180555555555556</c:v>
                </c:pt>
                <c:pt idx="239">
                  <c:v>0.56215277777777783</c:v>
                </c:pt>
                <c:pt idx="240">
                  <c:v>0.5625</c:v>
                </c:pt>
                <c:pt idx="241">
                  <c:v>0.56284722222222217</c:v>
                </c:pt>
                <c:pt idx="242">
                  <c:v>0.56319444444444444</c:v>
                </c:pt>
                <c:pt idx="243">
                  <c:v>0.56354166666666672</c:v>
                </c:pt>
                <c:pt idx="244">
                  <c:v>0.56388888888888888</c:v>
                </c:pt>
                <c:pt idx="245">
                  <c:v>0.56423611111111105</c:v>
                </c:pt>
                <c:pt idx="246">
                  <c:v>0.56458333333333333</c:v>
                </c:pt>
                <c:pt idx="247">
                  <c:v>0.5649305555555556</c:v>
                </c:pt>
                <c:pt idx="248">
                  <c:v>0.56527777777777777</c:v>
                </c:pt>
                <c:pt idx="249">
                  <c:v>0.56562499999999993</c:v>
                </c:pt>
                <c:pt idx="250">
                  <c:v>0.56597222222222221</c:v>
                </c:pt>
                <c:pt idx="251">
                  <c:v>0.56631944444444449</c:v>
                </c:pt>
                <c:pt idx="252">
                  <c:v>0.56666666666666665</c:v>
                </c:pt>
                <c:pt idx="253">
                  <c:v>0.56701388888888882</c:v>
                </c:pt>
                <c:pt idx="254">
                  <c:v>0.56736111111111109</c:v>
                </c:pt>
                <c:pt idx="255">
                  <c:v>0.56770833333333337</c:v>
                </c:pt>
                <c:pt idx="256">
                  <c:v>0.56805555555555554</c:v>
                </c:pt>
                <c:pt idx="257">
                  <c:v>0.56840277777777781</c:v>
                </c:pt>
                <c:pt idx="258">
                  <c:v>0.56874999999999998</c:v>
                </c:pt>
                <c:pt idx="259">
                  <c:v>0.56909722222222225</c:v>
                </c:pt>
                <c:pt idx="260">
                  <c:v>0.56944444444444442</c:v>
                </c:pt>
                <c:pt idx="261">
                  <c:v>0.5697916666666667</c:v>
                </c:pt>
                <c:pt idx="262">
                  <c:v>0.57013888888888886</c:v>
                </c:pt>
                <c:pt idx="263">
                  <c:v>0.57048611111111114</c:v>
                </c:pt>
                <c:pt idx="264">
                  <c:v>0.5708333333333333</c:v>
                </c:pt>
                <c:pt idx="265">
                  <c:v>0.57118055555555558</c:v>
                </c:pt>
                <c:pt idx="266">
                  <c:v>0.57152777777777775</c:v>
                </c:pt>
                <c:pt idx="267">
                  <c:v>0.57187500000000002</c:v>
                </c:pt>
                <c:pt idx="268">
                  <c:v>0.57222222222222219</c:v>
                </c:pt>
                <c:pt idx="269">
                  <c:v>0.57256944444444446</c:v>
                </c:pt>
                <c:pt idx="270">
                  <c:v>0.57291666666666663</c:v>
                </c:pt>
                <c:pt idx="271">
                  <c:v>0.57326388888888891</c:v>
                </c:pt>
                <c:pt idx="272">
                  <c:v>0.57361111111111118</c:v>
                </c:pt>
                <c:pt idx="273">
                  <c:v>0.57395833333333335</c:v>
                </c:pt>
                <c:pt idx="274">
                  <c:v>0.57430555555555551</c:v>
                </c:pt>
                <c:pt idx="275">
                  <c:v>0.57465277777777779</c:v>
                </c:pt>
                <c:pt idx="276">
                  <c:v>0.57500000000000007</c:v>
                </c:pt>
                <c:pt idx="277">
                  <c:v>0.57534722222222223</c:v>
                </c:pt>
                <c:pt idx="278">
                  <c:v>0.5756944444444444</c:v>
                </c:pt>
                <c:pt idx="279">
                  <c:v>0.57604166666666667</c:v>
                </c:pt>
                <c:pt idx="280">
                  <c:v>0.57638888888888895</c:v>
                </c:pt>
                <c:pt idx="281">
                  <c:v>0.57673611111111112</c:v>
                </c:pt>
                <c:pt idx="282">
                  <c:v>0.57708333333333328</c:v>
                </c:pt>
                <c:pt idx="283">
                  <c:v>0.57743055555555556</c:v>
                </c:pt>
                <c:pt idx="284">
                  <c:v>0.57777777777777783</c:v>
                </c:pt>
                <c:pt idx="285">
                  <c:v>0.578125</c:v>
                </c:pt>
                <c:pt idx="286">
                  <c:v>0.57847222222222217</c:v>
                </c:pt>
                <c:pt idx="287">
                  <c:v>0.57881944444444444</c:v>
                </c:pt>
                <c:pt idx="288">
                  <c:v>0.57916666666666672</c:v>
                </c:pt>
                <c:pt idx="289">
                  <c:v>0.57951388888888888</c:v>
                </c:pt>
                <c:pt idx="290">
                  <c:v>0.57986111111111105</c:v>
                </c:pt>
                <c:pt idx="291">
                  <c:v>0.58020833333333333</c:v>
                </c:pt>
                <c:pt idx="292">
                  <c:v>0.5805555555555556</c:v>
                </c:pt>
                <c:pt idx="293">
                  <c:v>0.58090277777777777</c:v>
                </c:pt>
                <c:pt idx="294">
                  <c:v>0.58124999999999993</c:v>
                </c:pt>
                <c:pt idx="295">
                  <c:v>0.58159722222222221</c:v>
                </c:pt>
                <c:pt idx="296">
                  <c:v>0.58194444444444449</c:v>
                </c:pt>
                <c:pt idx="297">
                  <c:v>0.58229166666666665</c:v>
                </c:pt>
                <c:pt idx="298">
                  <c:v>0.58263888888888882</c:v>
                </c:pt>
                <c:pt idx="299">
                  <c:v>0.58298611111111109</c:v>
                </c:pt>
                <c:pt idx="300">
                  <c:v>0.58333333333333337</c:v>
                </c:pt>
                <c:pt idx="301">
                  <c:v>0.58368055555555554</c:v>
                </c:pt>
                <c:pt idx="302">
                  <c:v>0.58402777777777781</c:v>
                </c:pt>
                <c:pt idx="303">
                  <c:v>0.58437499999999998</c:v>
                </c:pt>
                <c:pt idx="304">
                  <c:v>0.58472222222222225</c:v>
                </c:pt>
                <c:pt idx="305">
                  <c:v>0.58506944444444442</c:v>
                </c:pt>
                <c:pt idx="306">
                  <c:v>0.5854166666666667</c:v>
                </c:pt>
                <c:pt idx="307">
                  <c:v>0.58576388888888886</c:v>
                </c:pt>
                <c:pt idx="308">
                  <c:v>0.58611111111111114</c:v>
                </c:pt>
                <c:pt idx="309">
                  <c:v>0.5864583333333333</c:v>
                </c:pt>
                <c:pt idx="310">
                  <c:v>0.58680555555555558</c:v>
                </c:pt>
                <c:pt idx="311">
                  <c:v>0.58715277777777775</c:v>
                </c:pt>
                <c:pt idx="312">
                  <c:v>0.58750000000000002</c:v>
                </c:pt>
                <c:pt idx="313">
                  <c:v>0.58784722222222219</c:v>
                </c:pt>
                <c:pt idx="314">
                  <c:v>0.58819444444444446</c:v>
                </c:pt>
                <c:pt idx="315">
                  <c:v>0.58854166666666663</c:v>
                </c:pt>
                <c:pt idx="316">
                  <c:v>0.58888888888888891</c:v>
                </c:pt>
                <c:pt idx="317">
                  <c:v>0.58923611111111118</c:v>
                </c:pt>
                <c:pt idx="318">
                  <c:v>0.58958333333333335</c:v>
                </c:pt>
                <c:pt idx="319">
                  <c:v>0.58993055555555551</c:v>
                </c:pt>
                <c:pt idx="320">
                  <c:v>0.59027777777777779</c:v>
                </c:pt>
                <c:pt idx="321">
                  <c:v>0.59062500000000007</c:v>
                </c:pt>
                <c:pt idx="322">
                  <c:v>0.59097222222222223</c:v>
                </c:pt>
                <c:pt idx="323">
                  <c:v>0.5913194444444444</c:v>
                </c:pt>
                <c:pt idx="324">
                  <c:v>0.59166666666666667</c:v>
                </c:pt>
                <c:pt idx="325">
                  <c:v>0.59201388888888895</c:v>
                </c:pt>
                <c:pt idx="326">
                  <c:v>0.59236111111111112</c:v>
                </c:pt>
                <c:pt idx="327">
                  <c:v>0.59270833333333328</c:v>
                </c:pt>
                <c:pt idx="328">
                  <c:v>0.59305555555555556</c:v>
                </c:pt>
                <c:pt idx="329">
                  <c:v>0.59340277777777783</c:v>
                </c:pt>
                <c:pt idx="330">
                  <c:v>0.59375</c:v>
                </c:pt>
                <c:pt idx="331">
                  <c:v>0.59409722222222217</c:v>
                </c:pt>
                <c:pt idx="332">
                  <c:v>0.59444444444444444</c:v>
                </c:pt>
                <c:pt idx="333">
                  <c:v>0.59479166666666672</c:v>
                </c:pt>
                <c:pt idx="334">
                  <c:v>0.59513888888888888</c:v>
                </c:pt>
                <c:pt idx="335">
                  <c:v>0.59548611111111105</c:v>
                </c:pt>
                <c:pt idx="336">
                  <c:v>0.59583333333333333</c:v>
                </c:pt>
                <c:pt idx="337">
                  <c:v>0.5961805555555556</c:v>
                </c:pt>
                <c:pt idx="338">
                  <c:v>0.59652777777777777</c:v>
                </c:pt>
                <c:pt idx="339">
                  <c:v>0.59687499999999993</c:v>
                </c:pt>
                <c:pt idx="340">
                  <c:v>0.59722222222222221</c:v>
                </c:pt>
                <c:pt idx="341">
                  <c:v>0.59756944444444449</c:v>
                </c:pt>
                <c:pt idx="342">
                  <c:v>0.59791666666666665</c:v>
                </c:pt>
                <c:pt idx="343">
                  <c:v>0.59826388888888882</c:v>
                </c:pt>
                <c:pt idx="344">
                  <c:v>0.59861111111111109</c:v>
                </c:pt>
                <c:pt idx="345">
                  <c:v>0.59895833333333337</c:v>
                </c:pt>
                <c:pt idx="346">
                  <c:v>0.59930555555555554</c:v>
                </c:pt>
                <c:pt idx="347">
                  <c:v>0.59965277777777781</c:v>
                </c:pt>
                <c:pt idx="348">
                  <c:v>0.6</c:v>
                </c:pt>
                <c:pt idx="349">
                  <c:v>0.60034722222222225</c:v>
                </c:pt>
                <c:pt idx="350">
                  <c:v>0.60069444444444442</c:v>
                </c:pt>
                <c:pt idx="351">
                  <c:v>0.6010416666666667</c:v>
                </c:pt>
              </c:numCache>
            </c:numRef>
          </c:xVal>
          <c:yVal>
            <c:numRef>
              <c:f>'LowBio COBB_EarlyCut'!$G$16:$G$367</c:f>
              <c:numCache>
                <c:formatCode>General</c:formatCode>
                <c:ptCount val="352"/>
                <c:pt idx="0">
                  <c:v>0.73876000000000008</c:v>
                </c:pt>
                <c:pt idx="1">
                  <c:v>0.77255400000000019</c:v>
                </c:pt>
                <c:pt idx="2">
                  <c:v>0.80634799999999984</c:v>
                </c:pt>
                <c:pt idx="3">
                  <c:v>0.85703899999999988</c:v>
                </c:pt>
                <c:pt idx="4">
                  <c:v>0.75565700000000002</c:v>
                </c:pt>
                <c:pt idx="5">
                  <c:v>0.84014199999999994</c:v>
                </c:pt>
                <c:pt idx="6">
                  <c:v>0.70496599999999998</c:v>
                </c:pt>
                <c:pt idx="7">
                  <c:v>0.87393600000000005</c:v>
                </c:pt>
                <c:pt idx="8">
                  <c:v>0.70496599999999998</c:v>
                </c:pt>
                <c:pt idx="9">
                  <c:v>0.85703899999999988</c:v>
                </c:pt>
                <c:pt idx="10">
                  <c:v>0.80634799999999984</c:v>
                </c:pt>
                <c:pt idx="11">
                  <c:v>0.68806900000000004</c:v>
                </c:pt>
                <c:pt idx="12">
                  <c:v>0.72186300000000014</c:v>
                </c:pt>
                <c:pt idx="13">
                  <c:v>0.80634799999999984</c:v>
                </c:pt>
                <c:pt idx="14">
                  <c:v>0.6711720000000001</c:v>
                </c:pt>
                <c:pt idx="15">
                  <c:v>0.87393600000000005</c:v>
                </c:pt>
                <c:pt idx="16">
                  <c:v>0.87393600000000005</c:v>
                </c:pt>
                <c:pt idx="17">
                  <c:v>0.85703899999999988</c:v>
                </c:pt>
                <c:pt idx="18">
                  <c:v>0.70496599999999998</c:v>
                </c:pt>
                <c:pt idx="19">
                  <c:v>0.77255400000000019</c:v>
                </c:pt>
                <c:pt idx="20">
                  <c:v>0.6711720000000001</c:v>
                </c:pt>
                <c:pt idx="21">
                  <c:v>0.77255400000000019</c:v>
                </c:pt>
                <c:pt idx="22">
                  <c:v>0.73876000000000008</c:v>
                </c:pt>
                <c:pt idx="23">
                  <c:v>0.77255400000000019</c:v>
                </c:pt>
                <c:pt idx="24">
                  <c:v>0.75565700000000002</c:v>
                </c:pt>
                <c:pt idx="25">
                  <c:v>0.6711720000000001</c:v>
                </c:pt>
                <c:pt idx="26">
                  <c:v>0.87393600000000005</c:v>
                </c:pt>
                <c:pt idx="27">
                  <c:v>0.75565700000000002</c:v>
                </c:pt>
                <c:pt idx="28">
                  <c:v>0.72186300000000014</c:v>
                </c:pt>
                <c:pt idx="29">
                  <c:v>0.85703899999999988</c:v>
                </c:pt>
                <c:pt idx="30">
                  <c:v>0.70496599999999998</c:v>
                </c:pt>
                <c:pt idx="31">
                  <c:v>0.80634799999999984</c:v>
                </c:pt>
                <c:pt idx="32">
                  <c:v>0.823245</c:v>
                </c:pt>
                <c:pt idx="33">
                  <c:v>0.84014199999999994</c:v>
                </c:pt>
                <c:pt idx="34">
                  <c:v>0.78945100000000012</c:v>
                </c:pt>
                <c:pt idx="35">
                  <c:v>0.89083299999999999</c:v>
                </c:pt>
                <c:pt idx="36">
                  <c:v>0.78945100000000012</c:v>
                </c:pt>
                <c:pt idx="37">
                  <c:v>0.84014199999999994</c:v>
                </c:pt>
                <c:pt idx="38">
                  <c:v>0.84014199999999994</c:v>
                </c:pt>
                <c:pt idx="39">
                  <c:v>0.87393600000000005</c:v>
                </c:pt>
                <c:pt idx="40">
                  <c:v>0.80634799999999984</c:v>
                </c:pt>
                <c:pt idx="41">
                  <c:v>0.73876000000000008</c:v>
                </c:pt>
                <c:pt idx="42">
                  <c:v>0.95842099999999997</c:v>
                </c:pt>
                <c:pt idx="43">
                  <c:v>0.78945100000000012</c:v>
                </c:pt>
                <c:pt idx="44">
                  <c:v>0.94152400000000003</c:v>
                </c:pt>
                <c:pt idx="45">
                  <c:v>0.80634799999999984</c:v>
                </c:pt>
                <c:pt idx="46">
                  <c:v>1.0767</c:v>
                </c:pt>
                <c:pt idx="47">
                  <c:v>2.1750050000000001</c:v>
                </c:pt>
                <c:pt idx="48">
                  <c:v>4.4898939999999996</c:v>
                </c:pt>
                <c:pt idx="49">
                  <c:v>9.8124490000000009</c:v>
                </c:pt>
                <c:pt idx="50">
                  <c:v>25.306998</c:v>
                </c:pt>
                <c:pt idx="51">
                  <c:v>54.488117000000003</c:v>
                </c:pt>
                <c:pt idx="52">
                  <c:v>85.865846000000005</c:v>
                </c:pt>
                <c:pt idx="53">
                  <c:v>128.44628600000001</c:v>
                </c:pt>
                <c:pt idx="54">
                  <c:v>164.63965999999999</c:v>
                </c:pt>
                <c:pt idx="55">
                  <c:v>193.49973600000001</c:v>
                </c:pt>
                <c:pt idx="56">
                  <c:v>208.50427200000001</c:v>
                </c:pt>
                <c:pt idx="57">
                  <c:v>211.37676199999999</c:v>
                </c:pt>
                <c:pt idx="58">
                  <c:v>204.80382900000001</c:v>
                </c:pt>
                <c:pt idx="59">
                  <c:v>191.641066</c:v>
                </c:pt>
                <c:pt idx="60">
                  <c:v>174.862345</c:v>
                </c:pt>
                <c:pt idx="61">
                  <c:v>156.748761</c:v>
                </c:pt>
                <c:pt idx="62">
                  <c:v>139.48002699999998</c:v>
                </c:pt>
                <c:pt idx="63">
                  <c:v>122.718203</c:v>
                </c:pt>
                <c:pt idx="64">
                  <c:v>107.78125499999999</c:v>
                </c:pt>
                <c:pt idx="65">
                  <c:v>94.821255999999991</c:v>
                </c:pt>
                <c:pt idx="66">
                  <c:v>83.398883999999995</c:v>
                </c:pt>
                <c:pt idx="67">
                  <c:v>73.953461000000004</c:v>
                </c:pt>
                <c:pt idx="68">
                  <c:v>65.471166999999994</c:v>
                </c:pt>
                <c:pt idx="69">
                  <c:v>58.526499999999999</c:v>
                </c:pt>
                <c:pt idx="70">
                  <c:v>51.970463999999993</c:v>
                </c:pt>
                <c:pt idx="71">
                  <c:v>50.044206000000003</c:v>
                </c:pt>
                <c:pt idx="72">
                  <c:v>45.735470999999997</c:v>
                </c:pt>
                <c:pt idx="73">
                  <c:v>41.730882000000001</c:v>
                </c:pt>
                <c:pt idx="74">
                  <c:v>38.723216000000001</c:v>
                </c:pt>
                <c:pt idx="75">
                  <c:v>35.394507000000004</c:v>
                </c:pt>
                <c:pt idx="76">
                  <c:v>32.876854000000002</c:v>
                </c:pt>
                <c:pt idx="77">
                  <c:v>30.173334000000001</c:v>
                </c:pt>
                <c:pt idx="78">
                  <c:v>28.432942999999998</c:v>
                </c:pt>
                <c:pt idx="79">
                  <c:v>26.134951000000001</c:v>
                </c:pt>
                <c:pt idx="80">
                  <c:v>24.985955000000001</c:v>
                </c:pt>
                <c:pt idx="81">
                  <c:v>23.144182000000001</c:v>
                </c:pt>
                <c:pt idx="82">
                  <c:v>22.028980000000001</c:v>
                </c:pt>
                <c:pt idx="83">
                  <c:v>20.727910999999999</c:v>
                </c:pt>
                <c:pt idx="84">
                  <c:v>19.714091</c:v>
                </c:pt>
                <c:pt idx="85">
                  <c:v>18.784756000000002</c:v>
                </c:pt>
                <c:pt idx="86">
                  <c:v>17.585069000000001</c:v>
                </c:pt>
                <c:pt idx="87">
                  <c:v>16.588146000000002</c:v>
                </c:pt>
                <c:pt idx="88">
                  <c:v>15.996751</c:v>
                </c:pt>
                <c:pt idx="89">
                  <c:v>15.135004</c:v>
                </c:pt>
                <c:pt idx="90">
                  <c:v>14.5943</c:v>
                </c:pt>
                <c:pt idx="91">
                  <c:v>13.867729000000001</c:v>
                </c:pt>
                <c:pt idx="92">
                  <c:v>13.310128000000001</c:v>
                </c:pt>
                <c:pt idx="93">
                  <c:v>12.837012000000001</c:v>
                </c:pt>
                <c:pt idx="94">
                  <c:v>12.245617000000001</c:v>
                </c:pt>
                <c:pt idx="95">
                  <c:v>11.890779999999999</c:v>
                </c:pt>
                <c:pt idx="96">
                  <c:v>10.927651000000001</c:v>
                </c:pt>
                <c:pt idx="97">
                  <c:v>11.012136</c:v>
                </c:pt>
                <c:pt idx="98">
                  <c:v>10.488329</c:v>
                </c:pt>
                <c:pt idx="99">
                  <c:v>10.268668</c:v>
                </c:pt>
                <c:pt idx="100">
                  <c:v>9.7448610000000002</c:v>
                </c:pt>
                <c:pt idx="101">
                  <c:v>9.2379510000000007</c:v>
                </c:pt>
                <c:pt idx="102">
                  <c:v>9.0351870000000005</c:v>
                </c:pt>
                <c:pt idx="103">
                  <c:v>8.6465560000000004</c:v>
                </c:pt>
                <c:pt idx="104">
                  <c:v>8.3931009999999997</c:v>
                </c:pt>
                <c:pt idx="105">
                  <c:v>8.1227490000000007</c:v>
                </c:pt>
                <c:pt idx="106">
                  <c:v>7.8186029999999995</c:v>
                </c:pt>
                <c:pt idx="107">
                  <c:v>7.8355000000000015</c:v>
                </c:pt>
                <c:pt idx="108">
                  <c:v>7.4299720000000011</c:v>
                </c:pt>
                <c:pt idx="109">
                  <c:v>7.413075000000001</c:v>
                </c:pt>
                <c:pt idx="110">
                  <c:v>7.4806629999999998</c:v>
                </c:pt>
                <c:pt idx="111">
                  <c:v>7.2441049999999994</c:v>
                </c:pt>
                <c:pt idx="112">
                  <c:v>6.8047830000000005</c:v>
                </c:pt>
                <c:pt idx="113">
                  <c:v>6.8723709999999993</c:v>
                </c:pt>
                <c:pt idx="114">
                  <c:v>6.6020190000000003</c:v>
                </c:pt>
                <c:pt idx="115">
                  <c:v>6.6358130000000006</c:v>
                </c:pt>
                <c:pt idx="116">
                  <c:v>6.3654609999999998</c:v>
                </c:pt>
                <c:pt idx="117">
                  <c:v>6.0275210000000001</c:v>
                </c:pt>
                <c:pt idx="118">
                  <c:v>5.2333619999999996</c:v>
                </c:pt>
                <c:pt idx="119">
                  <c:v>5.1319800000000004</c:v>
                </c:pt>
                <c:pt idx="120">
                  <c:v>4.9630100000000006</c:v>
                </c:pt>
                <c:pt idx="121">
                  <c:v>4.8278339999999993</c:v>
                </c:pt>
                <c:pt idx="122">
                  <c:v>4.6757609999999996</c:v>
                </c:pt>
                <c:pt idx="123">
                  <c:v>4.5743790000000004</c:v>
                </c:pt>
                <c:pt idx="124">
                  <c:v>4.5743790000000004</c:v>
                </c:pt>
                <c:pt idx="125">
                  <c:v>4.7771429999999988</c:v>
                </c:pt>
                <c:pt idx="126">
                  <c:v>4.6757609999999996</c:v>
                </c:pt>
                <c:pt idx="127">
                  <c:v>4.5912760000000006</c:v>
                </c:pt>
                <c:pt idx="128">
                  <c:v>4.4560999999999993</c:v>
                </c:pt>
                <c:pt idx="129">
                  <c:v>4.4223060000000007</c:v>
                </c:pt>
                <c:pt idx="130">
                  <c:v>4.3209239999999998</c:v>
                </c:pt>
                <c:pt idx="131">
                  <c:v>4.2364390000000007</c:v>
                </c:pt>
                <c:pt idx="132">
                  <c:v>4.1857480000000002</c:v>
                </c:pt>
                <c:pt idx="133">
                  <c:v>4.1181599999999996</c:v>
                </c:pt>
                <c:pt idx="134">
                  <c:v>3.9829839999999996</c:v>
                </c:pt>
                <c:pt idx="135">
                  <c:v>3.9491900000000002</c:v>
                </c:pt>
                <c:pt idx="136">
                  <c:v>3.932293</c:v>
                </c:pt>
                <c:pt idx="137">
                  <c:v>3.8140139999999998</c:v>
                </c:pt>
                <c:pt idx="138">
                  <c:v>3.746426</c:v>
                </c:pt>
                <c:pt idx="139">
                  <c:v>3.6619410000000001</c:v>
                </c:pt>
                <c:pt idx="140">
                  <c:v>3.6619410000000001</c:v>
                </c:pt>
                <c:pt idx="141">
                  <c:v>3.5774560000000002</c:v>
                </c:pt>
                <c:pt idx="142">
                  <c:v>3.4760740000000001</c:v>
                </c:pt>
                <c:pt idx="143">
                  <c:v>3.5098680000000004</c:v>
                </c:pt>
                <c:pt idx="144">
                  <c:v>3.4760740000000001</c:v>
                </c:pt>
                <c:pt idx="145">
                  <c:v>3.4422799999999998</c:v>
                </c:pt>
                <c:pt idx="146">
                  <c:v>3.4591769999999999</c:v>
                </c:pt>
                <c:pt idx="147">
                  <c:v>3.374692</c:v>
                </c:pt>
                <c:pt idx="148">
                  <c:v>3.2564130000000002</c:v>
                </c:pt>
                <c:pt idx="149">
                  <c:v>3.2395160000000001</c:v>
                </c:pt>
                <c:pt idx="150">
                  <c:v>3.2564130000000002</c:v>
                </c:pt>
                <c:pt idx="151">
                  <c:v>3.0705459999999998</c:v>
                </c:pt>
                <c:pt idx="152">
                  <c:v>3.1043399999999997</c:v>
                </c:pt>
                <c:pt idx="153">
                  <c:v>3.1212370000000003</c:v>
                </c:pt>
                <c:pt idx="154">
                  <c:v>3.0198549999999997</c:v>
                </c:pt>
                <c:pt idx="155">
                  <c:v>3.0536490000000001</c:v>
                </c:pt>
                <c:pt idx="156">
                  <c:v>2.9184729999999997</c:v>
                </c:pt>
                <c:pt idx="157">
                  <c:v>2.8170909999999996</c:v>
                </c:pt>
                <c:pt idx="158">
                  <c:v>2.8170909999999996</c:v>
                </c:pt>
                <c:pt idx="159">
                  <c:v>2.8170909999999996</c:v>
                </c:pt>
                <c:pt idx="160">
                  <c:v>2.8001939999999998</c:v>
                </c:pt>
                <c:pt idx="161">
                  <c:v>2.8001939999999998</c:v>
                </c:pt>
                <c:pt idx="162">
                  <c:v>2.5974300000000001</c:v>
                </c:pt>
                <c:pt idx="163">
                  <c:v>2.681915</c:v>
                </c:pt>
                <c:pt idx="164">
                  <c:v>2.5636360000000002</c:v>
                </c:pt>
                <c:pt idx="165">
                  <c:v>2.5974300000000001</c:v>
                </c:pt>
                <c:pt idx="166">
                  <c:v>2.5298419999999999</c:v>
                </c:pt>
                <c:pt idx="167">
                  <c:v>2.496048</c:v>
                </c:pt>
                <c:pt idx="168">
                  <c:v>2.4284599999999998</c:v>
                </c:pt>
                <c:pt idx="169">
                  <c:v>2.394666</c:v>
                </c:pt>
                <c:pt idx="170">
                  <c:v>2.4284599999999998</c:v>
                </c:pt>
                <c:pt idx="171">
                  <c:v>2.394666</c:v>
                </c:pt>
                <c:pt idx="172">
                  <c:v>2.3270779999999998</c:v>
                </c:pt>
                <c:pt idx="173">
                  <c:v>2.2763870000000002</c:v>
                </c:pt>
                <c:pt idx="174">
                  <c:v>2.3777690000000002</c:v>
                </c:pt>
                <c:pt idx="175">
                  <c:v>2.2425929999999998</c:v>
                </c:pt>
                <c:pt idx="176">
                  <c:v>2.3270779999999998</c:v>
                </c:pt>
                <c:pt idx="177">
                  <c:v>2.3270779999999998</c:v>
                </c:pt>
                <c:pt idx="178">
                  <c:v>2.2763870000000002</c:v>
                </c:pt>
                <c:pt idx="179">
                  <c:v>2.1919020000000002</c:v>
                </c:pt>
                <c:pt idx="180">
                  <c:v>2.1919020000000002</c:v>
                </c:pt>
                <c:pt idx="181">
                  <c:v>2.1919020000000002</c:v>
                </c:pt>
                <c:pt idx="182">
                  <c:v>2.208799</c:v>
                </c:pt>
                <c:pt idx="183">
                  <c:v>2.1919020000000002</c:v>
                </c:pt>
                <c:pt idx="184">
                  <c:v>2.2425929999999998</c:v>
                </c:pt>
                <c:pt idx="185">
                  <c:v>2.1074169999999999</c:v>
                </c:pt>
                <c:pt idx="186">
                  <c:v>2.073623</c:v>
                </c:pt>
                <c:pt idx="187">
                  <c:v>2.1750050000000001</c:v>
                </c:pt>
                <c:pt idx="188">
                  <c:v>1.9891380000000001</c:v>
                </c:pt>
                <c:pt idx="189">
                  <c:v>1.9722409999999999</c:v>
                </c:pt>
                <c:pt idx="190">
                  <c:v>1.9553440000000002</c:v>
                </c:pt>
                <c:pt idx="191">
                  <c:v>2.0398289999999997</c:v>
                </c:pt>
                <c:pt idx="192">
                  <c:v>1.9722409999999999</c:v>
                </c:pt>
                <c:pt idx="193">
                  <c:v>2.0060349999999998</c:v>
                </c:pt>
                <c:pt idx="194">
                  <c:v>1.938447</c:v>
                </c:pt>
                <c:pt idx="195">
                  <c:v>1.938447</c:v>
                </c:pt>
                <c:pt idx="196">
                  <c:v>1.8539620000000001</c:v>
                </c:pt>
                <c:pt idx="197">
                  <c:v>1.8201679999999998</c:v>
                </c:pt>
                <c:pt idx="198">
                  <c:v>1.7694769999999997</c:v>
                </c:pt>
                <c:pt idx="199">
                  <c:v>1.75258</c:v>
                </c:pt>
                <c:pt idx="200">
                  <c:v>1.75258</c:v>
                </c:pt>
                <c:pt idx="201">
                  <c:v>1.7694769999999997</c:v>
                </c:pt>
                <c:pt idx="202">
                  <c:v>1.701889</c:v>
                </c:pt>
                <c:pt idx="203">
                  <c:v>1.6849919999999998</c:v>
                </c:pt>
                <c:pt idx="204">
                  <c:v>1.7356829999999999</c:v>
                </c:pt>
                <c:pt idx="205">
                  <c:v>1.701889</c:v>
                </c:pt>
                <c:pt idx="206">
                  <c:v>1.701889</c:v>
                </c:pt>
                <c:pt idx="207">
                  <c:v>1.6343009999999998</c:v>
                </c:pt>
                <c:pt idx="208">
                  <c:v>1.6849919999999998</c:v>
                </c:pt>
                <c:pt idx="209">
                  <c:v>1.5836099999999997</c:v>
                </c:pt>
                <c:pt idx="210">
                  <c:v>1.6005069999999999</c:v>
                </c:pt>
                <c:pt idx="211">
                  <c:v>1.6511979999999999</c:v>
                </c:pt>
                <c:pt idx="212">
                  <c:v>1.566713</c:v>
                </c:pt>
                <c:pt idx="213">
                  <c:v>1.566713</c:v>
                </c:pt>
                <c:pt idx="214">
                  <c:v>1.516022</c:v>
                </c:pt>
                <c:pt idx="215">
                  <c:v>1.5329189999999997</c:v>
                </c:pt>
                <c:pt idx="216">
                  <c:v>1.516022</c:v>
                </c:pt>
                <c:pt idx="217">
                  <c:v>1.4822280000000001</c:v>
                </c:pt>
                <c:pt idx="218">
                  <c:v>1.516022</c:v>
                </c:pt>
                <c:pt idx="219">
                  <c:v>1.516022</c:v>
                </c:pt>
                <c:pt idx="220">
                  <c:v>1.4822280000000001</c:v>
                </c:pt>
                <c:pt idx="221">
                  <c:v>1.4991250000000003</c:v>
                </c:pt>
                <c:pt idx="222">
                  <c:v>1.4822280000000001</c:v>
                </c:pt>
                <c:pt idx="223">
                  <c:v>1.4484340000000002</c:v>
                </c:pt>
                <c:pt idx="224">
                  <c:v>1.3977430000000002</c:v>
                </c:pt>
                <c:pt idx="225">
                  <c:v>1.4315370000000001</c:v>
                </c:pt>
                <c:pt idx="226">
                  <c:v>1.380846</c:v>
                </c:pt>
                <c:pt idx="227">
                  <c:v>1.3470519999999999</c:v>
                </c:pt>
                <c:pt idx="228">
                  <c:v>1.4315370000000001</c:v>
                </c:pt>
                <c:pt idx="229">
                  <c:v>1.3639490000000001</c:v>
                </c:pt>
                <c:pt idx="230">
                  <c:v>1.313258</c:v>
                </c:pt>
                <c:pt idx="231">
                  <c:v>1.330155</c:v>
                </c:pt>
                <c:pt idx="232">
                  <c:v>1.3470519999999999</c:v>
                </c:pt>
                <c:pt idx="233">
                  <c:v>1.313258</c:v>
                </c:pt>
                <c:pt idx="234">
                  <c:v>1.2963609999999999</c:v>
                </c:pt>
                <c:pt idx="235">
                  <c:v>1.2794639999999999</c:v>
                </c:pt>
                <c:pt idx="236">
                  <c:v>1.313258</c:v>
                </c:pt>
                <c:pt idx="237">
                  <c:v>1.2794639999999999</c:v>
                </c:pt>
                <c:pt idx="238">
                  <c:v>1.2794639999999999</c:v>
                </c:pt>
                <c:pt idx="239">
                  <c:v>1.2794639999999999</c:v>
                </c:pt>
                <c:pt idx="240">
                  <c:v>1.2456699999999998</c:v>
                </c:pt>
                <c:pt idx="241">
                  <c:v>1.262567</c:v>
                </c:pt>
                <c:pt idx="242">
                  <c:v>1.262567</c:v>
                </c:pt>
                <c:pt idx="243">
                  <c:v>1.2794639999999999</c:v>
                </c:pt>
                <c:pt idx="244">
                  <c:v>1.2118760000000002</c:v>
                </c:pt>
                <c:pt idx="245">
                  <c:v>1.2118760000000002</c:v>
                </c:pt>
                <c:pt idx="246">
                  <c:v>1.2456699999999998</c:v>
                </c:pt>
                <c:pt idx="247">
                  <c:v>1.262567</c:v>
                </c:pt>
                <c:pt idx="248">
                  <c:v>1.2456699999999998</c:v>
                </c:pt>
                <c:pt idx="249">
                  <c:v>1.2456699999999998</c:v>
                </c:pt>
                <c:pt idx="250">
                  <c:v>1.1780820000000001</c:v>
                </c:pt>
                <c:pt idx="251">
                  <c:v>1.2287729999999999</c:v>
                </c:pt>
                <c:pt idx="252">
                  <c:v>1.1611850000000001</c:v>
                </c:pt>
                <c:pt idx="253">
                  <c:v>1.194979</c:v>
                </c:pt>
                <c:pt idx="254">
                  <c:v>1.2118760000000002</c:v>
                </c:pt>
                <c:pt idx="255">
                  <c:v>1.1611850000000001</c:v>
                </c:pt>
                <c:pt idx="256">
                  <c:v>1.1611850000000001</c:v>
                </c:pt>
                <c:pt idx="257">
                  <c:v>1.2456699999999998</c:v>
                </c:pt>
                <c:pt idx="258">
                  <c:v>1.1104940000000001</c:v>
                </c:pt>
                <c:pt idx="259">
                  <c:v>1.127391</c:v>
                </c:pt>
                <c:pt idx="260">
                  <c:v>1.144288</c:v>
                </c:pt>
                <c:pt idx="261">
                  <c:v>1.127391</c:v>
                </c:pt>
                <c:pt idx="262">
                  <c:v>1.1611850000000001</c:v>
                </c:pt>
                <c:pt idx="263">
                  <c:v>1.127391</c:v>
                </c:pt>
                <c:pt idx="264">
                  <c:v>1.1104940000000001</c:v>
                </c:pt>
                <c:pt idx="265">
                  <c:v>1.1104940000000001</c:v>
                </c:pt>
                <c:pt idx="266">
                  <c:v>1.144288</c:v>
                </c:pt>
                <c:pt idx="267">
                  <c:v>1.0935969999999999</c:v>
                </c:pt>
                <c:pt idx="268">
                  <c:v>1.144288</c:v>
                </c:pt>
                <c:pt idx="269">
                  <c:v>1.0767</c:v>
                </c:pt>
                <c:pt idx="270">
                  <c:v>1.0935969999999999</c:v>
                </c:pt>
                <c:pt idx="271">
                  <c:v>1.0935969999999999</c:v>
                </c:pt>
                <c:pt idx="272">
                  <c:v>1.0935969999999999</c:v>
                </c:pt>
                <c:pt idx="273">
                  <c:v>1.0598030000000001</c:v>
                </c:pt>
                <c:pt idx="274">
                  <c:v>1.0598030000000001</c:v>
                </c:pt>
                <c:pt idx="275">
                  <c:v>1.0598030000000001</c:v>
                </c:pt>
                <c:pt idx="276">
                  <c:v>1.0260089999999999</c:v>
                </c:pt>
                <c:pt idx="277">
                  <c:v>1.0429059999999999</c:v>
                </c:pt>
                <c:pt idx="278">
                  <c:v>1.0429059999999999</c:v>
                </c:pt>
                <c:pt idx="279">
                  <c:v>1.0091119999999998</c:v>
                </c:pt>
                <c:pt idx="280">
                  <c:v>0.99221500000000007</c:v>
                </c:pt>
                <c:pt idx="281">
                  <c:v>1.0260089999999999</c:v>
                </c:pt>
                <c:pt idx="282">
                  <c:v>1.0260089999999999</c:v>
                </c:pt>
                <c:pt idx="283">
                  <c:v>0.99221500000000007</c:v>
                </c:pt>
                <c:pt idx="284">
                  <c:v>0.99221500000000007</c:v>
                </c:pt>
                <c:pt idx="285">
                  <c:v>1.0260089999999999</c:v>
                </c:pt>
                <c:pt idx="286">
                  <c:v>1.0091119999999998</c:v>
                </c:pt>
                <c:pt idx="287">
                  <c:v>1.0091119999999998</c:v>
                </c:pt>
                <c:pt idx="288">
                  <c:v>0.97531800000000013</c:v>
                </c:pt>
                <c:pt idx="289">
                  <c:v>0.95842099999999997</c:v>
                </c:pt>
                <c:pt idx="290">
                  <c:v>0.94152400000000003</c:v>
                </c:pt>
                <c:pt idx="291">
                  <c:v>0.90772999999999993</c:v>
                </c:pt>
                <c:pt idx="292">
                  <c:v>0.92462700000000009</c:v>
                </c:pt>
                <c:pt idx="293">
                  <c:v>0.92462700000000009</c:v>
                </c:pt>
                <c:pt idx="294">
                  <c:v>0.92462700000000009</c:v>
                </c:pt>
                <c:pt idx="295">
                  <c:v>0.94152400000000003</c:v>
                </c:pt>
                <c:pt idx="296">
                  <c:v>0.95842099999999997</c:v>
                </c:pt>
                <c:pt idx="297">
                  <c:v>0.90772999999999993</c:v>
                </c:pt>
                <c:pt idx="298">
                  <c:v>0.89083299999999999</c:v>
                </c:pt>
                <c:pt idx="299">
                  <c:v>0.87393600000000005</c:v>
                </c:pt>
                <c:pt idx="300">
                  <c:v>0.90772999999999993</c:v>
                </c:pt>
                <c:pt idx="301">
                  <c:v>0.90772999999999993</c:v>
                </c:pt>
                <c:pt idx="302">
                  <c:v>0.87393600000000005</c:v>
                </c:pt>
                <c:pt idx="303">
                  <c:v>0.90772999999999993</c:v>
                </c:pt>
                <c:pt idx="304">
                  <c:v>0.94152400000000003</c:v>
                </c:pt>
                <c:pt idx="305">
                  <c:v>0.85703899999999988</c:v>
                </c:pt>
                <c:pt idx="306">
                  <c:v>0.84014199999999994</c:v>
                </c:pt>
                <c:pt idx="307">
                  <c:v>0.89083299999999999</c:v>
                </c:pt>
                <c:pt idx="308">
                  <c:v>1.0429059999999999</c:v>
                </c:pt>
                <c:pt idx="309">
                  <c:v>0.92462700000000009</c:v>
                </c:pt>
                <c:pt idx="310">
                  <c:v>0.87393600000000005</c:v>
                </c:pt>
                <c:pt idx="311">
                  <c:v>0.90772999999999993</c:v>
                </c:pt>
                <c:pt idx="312">
                  <c:v>0.84014199999999994</c:v>
                </c:pt>
                <c:pt idx="313">
                  <c:v>0.87393600000000005</c:v>
                </c:pt>
                <c:pt idx="314">
                  <c:v>0.84014199999999994</c:v>
                </c:pt>
                <c:pt idx="315">
                  <c:v>0.92462700000000009</c:v>
                </c:pt>
                <c:pt idx="316">
                  <c:v>0.89083299999999999</c:v>
                </c:pt>
                <c:pt idx="317">
                  <c:v>0.92462700000000009</c:v>
                </c:pt>
                <c:pt idx="318">
                  <c:v>0.92462700000000009</c:v>
                </c:pt>
                <c:pt idx="319">
                  <c:v>0.95842099999999997</c:v>
                </c:pt>
                <c:pt idx="320">
                  <c:v>0.85703899999999988</c:v>
                </c:pt>
                <c:pt idx="321">
                  <c:v>1.0260089999999999</c:v>
                </c:pt>
                <c:pt idx="322">
                  <c:v>0.97531800000000013</c:v>
                </c:pt>
                <c:pt idx="323">
                  <c:v>0.95842099999999997</c:v>
                </c:pt>
                <c:pt idx="324">
                  <c:v>0.78945100000000012</c:v>
                </c:pt>
                <c:pt idx="325">
                  <c:v>0.77255400000000019</c:v>
                </c:pt>
                <c:pt idx="326">
                  <c:v>0.78945100000000012</c:v>
                </c:pt>
                <c:pt idx="327">
                  <c:v>0.78945100000000012</c:v>
                </c:pt>
                <c:pt idx="328">
                  <c:v>0.78945100000000012</c:v>
                </c:pt>
                <c:pt idx="329">
                  <c:v>0.75565700000000002</c:v>
                </c:pt>
                <c:pt idx="330">
                  <c:v>0.77255400000000019</c:v>
                </c:pt>
                <c:pt idx="331">
                  <c:v>0.80634799999999984</c:v>
                </c:pt>
                <c:pt idx="332">
                  <c:v>0.78945100000000012</c:v>
                </c:pt>
                <c:pt idx="333">
                  <c:v>0.77255400000000019</c:v>
                </c:pt>
                <c:pt idx="334">
                  <c:v>0.73876000000000008</c:v>
                </c:pt>
                <c:pt idx="335">
                  <c:v>0.75565700000000002</c:v>
                </c:pt>
                <c:pt idx="336">
                  <c:v>0.73876000000000008</c:v>
                </c:pt>
                <c:pt idx="337">
                  <c:v>0.75565700000000002</c:v>
                </c:pt>
                <c:pt idx="338">
                  <c:v>0.73876000000000008</c:v>
                </c:pt>
                <c:pt idx="339">
                  <c:v>0.75565700000000002</c:v>
                </c:pt>
                <c:pt idx="340">
                  <c:v>0.75565700000000002</c:v>
                </c:pt>
                <c:pt idx="341">
                  <c:v>0.73876000000000008</c:v>
                </c:pt>
                <c:pt idx="342">
                  <c:v>0.75565700000000002</c:v>
                </c:pt>
                <c:pt idx="343">
                  <c:v>0.77255400000000019</c:v>
                </c:pt>
                <c:pt idx="344">
                  <c:v>0.77255400000000019</c:v>
                </c:pt>
                <c:pt idx="345">
                  <c:v>0.823245</c:v>
                </c:pt>
                <c:pt idx="346">
                  <c:v>0.823245</c:v>
                </c:pt>
                <c:pt idx="347">
                  <c:v>2.496048</c:v>
                </c:pt>
                <c:pt idx="348">
                  <c:v>0.75565700000000002</c:v>
                </c:pt>
                <c:pt idx="349">
                  <c:v>0.73876000000000008</c:v>
                </c:pt>
                <c:pt idx="350">
                  <c:v>0.80634799999999984</c:v>
                </c:pt>
                <c:pt idx="351">
                  <c:v>0.77255400000000019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E346-AA94-F3AC2CB2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25480"/>
        <c:axId val="531725808"/>
      </c:scatterChart>
      <c:valAx>
        <c:axId val="531725480"/>
        <c:scaling>
          <c:orientation val="minMax"/>
          <c:max val="0.57000000000000006"/>
          <c:min val="0.49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5808"/>
        <c:crosses val="autoZero"/>
        <c:crossBetween val="midCat"/>
      </c:valAx>
      <c:valAx>
        <c:axId val="5317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 #1 LowBio (Ringo)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'LowBio SAND_Early'!$B$16:$B$496</c:f>
              <c:numCache>
                <c:formatCode>h:mm:ss</c:formatCode>
                <c:ptCount val="481"/>
                <c:pt idx="0">
                  <c:v>0.58333333333333337</c:v>
                </c:pt>
                <c:pt idx="1">
                  <c:v>0.58368055555555554</c:v>
                </c:pt>
                <c:pt idx="2">
                  <c:v>0.58402777777777781</c:v>
                </c:pt>
                <c:pt idx="3">
                  <c:v>0.58437499999999998</c:v>
                </c:pt>
                <c:pt idx="4">
                  <c:v>0.58472222222222225</c:v>
                </c:pt>
                <c:pt idx="5">
                  <c:v>0.58506944444444442</c:v>
                </c:pt>
                <c:pt idx="6">
                  <c:v>0.5854166666666667</c:v>
                </c:pt>
                <c:pt idx="7">
                  <c:v>0.58576388888888886</c:v>
                </c:pt>
                <c:pt idx="8">
                  <c:v>0.58611111111111114</c:v>
                </c:pt>
                <c:pt idx="9">
                  <c:v>0.5864583333333333</c:v>
                </c:pt>
                <c:pt idx="10">
                  <c:v>0.58680555555555558</c:v>
                </c:pt>
                <c:pt idx="11">
                  <c:v>0.58715277777777775</c:v>
                </c:pt>
                <c:pt idx="12">
                  <c:v>0.58750000000000002</c:v>
                </c:pt>
                <c:pt idx="13">
                  <c:v>0.58784722222222219</c:v>
                </c:pt>
                <c:pt idx="14">
                  <c:v>0.58819444444444446</c:v>
                </c:pt>
                <c:pt idx="15">
                  <c:v>0.58854166666666663</c:v>
                </c:pt>
                <c:pt idx="16">
                  <c:v>0.58888888888888891</c:v>
                </c:pt>
                <c:pt idx="17">
                  <c:v>0.58923611111111118</c:v>
                </c:pt>
                <c:pt idx="18">
                  <c:v>0.58958333333333335</c:v>
                </c:pt>
                <c:pt idx="19">
                  <c:v>0.58993055555555551</c:v>
                </c:pt>
                <c:pt idx="20">
                  <c:v>0.59027777777777779</c:v>
                </c:pt>
                <c:pt idx="21">
                  <c:v>0.59062500000000007</c:v>
                </c:pt>
                <c:pt idx="22">
                  <c:v>0.59097222222222223</c:v>
                </c:pt>
                <c:pt idx="23">
                  <c:v>0.5913194444444444</c:v>
                </c:pt>
                <c:pt idx="24">
                  <c:v>0.59166666666666667</c:v>
                </c:pt>
                <c:pt idx="25">
                  <c:v>0.59201388888888895</c:v>
                </c:pt>
                <c:pt idx="26">
                  <c:v>0.59236111111111112</c:v>
                </c:pt>
                <c:pt idx="27">
                  <c:v>0.59270833333333328</c:v>
                </c:pt>
                <c:pt idx="28">
                  <c:v>0.59305555555555556</c:v>
                </c:pt>
                <c:pt idx="29">
                  <c:v>0.59340277777777783</c:v>
                </c:pt>
                <c:pt idx="30">
                  <c:v>0.59375</c:v>
                </c:pt>
                <c:pt idx="31">
                  <c:v>0.59409722222222217</c:v>
                </c:pt>
                <c:pt idx="32">
                  <c:v>0.59444444444444444</c:v>
                </c:pt>
                <c:pt idx="33">
                  <c:v>0.59479166666666672</c:v>
                </c:pt>
                <c:pt idx="34">
                  <c:v>0.59513888888888888</c:v>
                </c:pt>
                <c:pt idx="35">
                  <c:v>0.59548611111111105</c:v>
                </c:pt>
                <c:pt idx="36">
                  <c:v>0.59583333333333333</c:v>
                </c:pt>
                <c:pt idx="37">
                  <c:v>0.5961805555555556</c:v>
                </c:pt>
                <c:pt idx="38">
                  <c:v>0.59652777777777777</c:v>
                </c:pt>
                <c:pt idx="39">
                  <c:v>0.59687499999999993</c:v>
                </c:pt>
                <c:pt idx="40">
                  <c:v>0.59722222222222221</c:v>
                </c:pt>
                <c:pt idx="41">
                  <c:v>0.59756944444444449</c:v>
                </c:pt>
                <c:pt idx="42">
                  <c:v>0.59791666666666665</c:v>
                </c:pt>
                <c:pt idx="43">
                  <c:v>0.59826388888888882</c:v>
                </c:pt>
                <c:pt idx="44">
                  <c:v>0.59861111111111109</c:v>
                </c:pt>
                <c:pt idx="45">
                  <c:v>0.59895833333333337</c:v>
                </c:pt>
                <c:pt idx="46">
                  <c:v>0.59930555555555554</c:v>
                </c:pt>
                <c:pt idx="47">
                  <c:v>0.59965277777777781</c:v>
                </c:pt>
                <c:pt idx="48">
                  <c:v>0.6</c:v>
                </c:pt>
                <c:pt idx="49">
                  <c:v>0.60034722222222225</c:v>
                </c:pt>
                <c:pt idx="50">
                  <c:v>0.60069444444444442</c:v>
                </c:pt>
                <c:pt idx="51">
                  <c:v>0.6010416666666667</c:v>
                </c:pt>
                <c:pt idx="52">
                  <c:v>0.60138888888888886</c:v>
                </c:pt>
                <c:pt idx="53">
                  <c:v>0.60173611111111114</c:v>
                </c:pt>
                <c:pt idx="54">
                  <c:v>0.6020833333333333</c:v>
                </c:pt>
                <c:pt idx="55">
                  <c:v>0.60243055555555558</c:v>
                </c:pt>
                <c:pt idx="56">
                  <c:v>0.60277777777777775</c:v>
                </c:pt>
                <c:pt idx="57">
                  <c:v>0.60312500000000002</c:v>
                </c:pt>
                <c:pt idx="58">
                  <c:v>0.60347222222222219</c:v>
                </c:pt>
                <c:pt idx="59">
                  <c:v>0.60381944444444446</c:v>
                </c:pt>
                <c:pt idx="60">
                  <c:v>0.60416666666666663</c:v>
                </c:pt>
                <c:pt idx="61">
                  <c:v>0.60451388888888891</c:v>
                </c:pt>
                <c:pt idx="62">
                  <c:v>0.60486111111111118</c:v>
                </c:pt>
                <c:pt idx="63">
                  <c:v>0.60520833333333335</c:v>
                </c:pt>
                <c:pt idx="64">
                  <c:v>0.60555555555555551</c:v>
                </c:pt>
                <c:pt idx="65">
                  <c:v>0.60590277777777779</c:v>
                </c:pt>
                <c:pt idx="66">
                  <c:v>0.60625000000000007</c:v>
                </c:pt>
                <c:pt idx="67">
                  <c:v>0.60659722222222223</c:v>
                </c:pt>
                <c:pt idx="68">
                  <c:v>0.6069444444444444</c:v>
                </c:pt>
                <c:pt idx="69">
                  <c:v>0.60729166666666667</c:v>
                </c:pt>
                <c:pt idx="70">
                  <c:v>0.60763888888888895</c:v>
                </c:pt>
                <c:pt idx="71">
                  <c:v>0.60798611111111112</c:v>
                </c:pt>
                <c:pt idx="72">
                  <c:v>0.60833333333333328</c:v>
                </c:pt>
                <c:pt idx="73">
                  <c:v>0.60868055555555556</c:v>
                </c:pt>
                <c:pt idx="74">
                  <c:v>0.60902777777777783</c:v>
                </c:pt>
                <c:pt idx="75">
                  <c:v>0.609375</c:v>
                </c:pt>
                <c:pt idx="76">
                  <c:v>0.60972222222222217</c:v>
                </c:pt>
                <c:pt idx="77">
                  <c:v>0.61006944444444444</c:v>
                </c:pt>
                <c:pt idx="78">
                  <c:v>0.61041666666666672</c:v>
                </c:pt>
                <c:pt idx="79">
                  <c:v>0.61076388888888888</c:v>
                </c:pt>
                <c:pt idx="80">
                  <c:v>0.61111111111111105</c:v>
                </c:pt>
                <c:pt idx="81">
                  <c:v>0.61145833333333333</c:v>
                </c:pt>
                <c:pt idx="82">
                  <c:v>0.6118055555555556</c:v>
                </c:pt>
                <c:pt idx="83">
                  <c:v>0.61215277777777777</c:v>
                </c:pt>
                <c:pt idx="84">
                  <c:v>0.61249999999999993</c:v>
                </c:pt>
                <c:pt idx="85">
                  <c:v>0.61284722222222221</c:v>
                </c:pt>
                <c:pt idx="86">
                  <c:v>0.61319444444444449</c:v>
                </c:pt>
                <c:pt idx="87">
                  <c:v>0.61354166666666665</c:v>
                </c:pt>
                <c:pt idx="88">
                  <c:v>0.61388888888888882</c:v>
                </c:pt>
                <c:pt idx="89">
                  <c:v>0.61423611111111109</c:v>
                </c:pt>
                <c:pt idx="90">
                  <c:v>0.61458333333333337</c:v>
                </c:pt>
                <c:pt idx="91">
                  <c:v>0.61493055555555554</c:v>
                </c:pt>
                <c:pt idx="92">
                  <c:v>0.61527777777777781</c:v>
                </c:pt>
                <c:pt idx="93">
                  <c:v>0.61562499999999998</c:v>
                </c:pt>
                <c:pt idx="94">
                  <c:v>0.61597222222222225</c:v>
                </c:pt>
                <c:pt idx="95">
                  <c:v>0.61631944444444442</c:v>
                </c:pt>
                <c:pt idx="96">
                  <c:v>0.6166666666666667</c:v>
                </c:pt>
                <c:pt idx="97">
                  <c:v>0.61701388888888886</c:v>
                </c:pt>
                <c:pt idx="98">
                  <c:v>0.61736111111111114</c:v>
                </c:pt>
                <c:pt idx="99">
                  <c:v>0.6177083333333333</c:v>
                </c:pt>
                <c:pt idx="100">
                  <c:v>0.61805555555555558</c:v>
                </c:pt>
                <c:pt idx="101">
                  <c:v>0.61840277777777775</c:v>
                </c:pt>
                <c:pt idx="102">
                  <c:v>0.61875000000000002</c:v>
                </c:pt>
                <c:pt idx="103">
                  <c:v>0.61909722222222219</c:v>
                </c:pt>
                <c:pt idx="104">
                  <c:v>0.61944444444444446</c:v>
                </c:pt>
                <c:pt idx="105">
                  <c:v>0.61979166666666663</c:v>
                </c:pt>
                <c:pt idx="106">
                  <c:v>0.62013888888888891</c:v>
                </c:pt>
                <c:pt idx="107">
                  <c:v>0.62048611111111118</c:v>
                </c:pt>
                <c:pt idx="108">
                  <c:v>0.62083333333333335</c:v>
                </c:pt>
                <c:pt idx="109">
                  <c:v>0.62118055555555551</c:v>
                </c:pt>
                <c:pt idx="110">
                  <c:v>0.62152777777777779</c:v>
                </c:pt>
                <c:pt idx="111">
                  <c:v>0.62187500000000007</c:v>
                </c:pt>
                <c:pt idx="112">
                  <c:v>0.62222222222222223</c:v>
                </c:pt>
                <c:pt idx="113">
                  <c:v>0.6225694444444444</c:v>
                </c:pt>
                <c:pt idx="114">
                  <c:v>0.62291666666666667</c:v>
                </c:pt>
                <c:pt idx="115">
                  <c:v>0.62326388888888895</c:v>
                </c:pt>
                <c:pt idx="116">
                  <c:v>0.62361111111111112</c:v>
                </c:pt>
                <c:pt idx="117">
                  <c:v>0.62395833333333328</c:v>
                </c:pt>
                <c:pt idx="118">
                  <c:v>0.62430555555555556</c:v>
                </c:pt>
                <c:pt idx="119">
                  <c:v>0.62465277777777783</c:v>
                </c:pt>
                <c:pt idx="120">
                  <c:v>0.625</c:v>
                </c:pt>
                <c:pt idx="121">
                  <c:v>0.62534722222222217</c:v>
                </c:pt>
                <c:pt idx="122">
                  <c:v>0.62569444444444444</c:v>
                </c:pt>
                <c:pt idx="123">
                  <c:v>0.62604166666666672</c:v>
                </c:pt>
                <c:pt idx="124">
                  <c:v>0.62638888888888888</c:v>
                </c:pt>
                <c:pt idx="125">
                  <c:v>0.62673611111111105</c:v>
                </c:pt>
                <c:pt idx="126">
                  <c:v>0.62708333333333333</c:v>
                </c:pt>
                <c:pt idx="127">
                  <c:v>0.6274305555555556</c:v>
                </c:pt>
                <c:pt idx="128">
                  <c:v>0.62777777777777777</c:v>
                </c:pt>
                <c:pt idx="129">
                  <c:v>0.62812499999999993</c:v>
                </c:pt>
                <c:pt idx="130">
                  <c:v>0.62847222222222221</c:v>
                </c:pt>
                <c:pt idx="131">
                  <c:v>0.62881944444444449</c:v>
                </c:pt>
                <c:pt idx="132">
                  <c:v>0.62916666666666665</c:v>
                </c:pt>
                <c:pt idx="133">
                  <c:v>0.62951388888888882</c:v>
                </c:pt>
                <c:pt idx="134">
                  <c:v>0.62986111111111109</c:v>
                </c:pt>
                <c:pt idx="135">
                  <c:v>0.63020833333333337</c:v>
                </c:pt>
                <c:pt idx="136">
                  <c:v>0.63055555555555554</c:v>
                </c:pt>
                <c:pt idx="137">
                  <c:v>0.63090277777777781</c:v>
                </c:pt>
                <c:pt idx="138">
                  <c:v>0.63124999999999998</c:v>
                </c:pt>
                <c:pt idx="139">
                  <c:v>0.63159722222222225</c:v>
                </c:pt>
                <c:pt idx="140">
                  <c:v>0.63194444444444442</c:v>
                </c:pt>
                <c:pt idx="141">
                  <c:v>0.6322916666666667</c:v>
                </c:pt>
                <c:pt idx="142">
                  <c:v>0.63263888888888886</c:v>
                </c:pt>
                <c:pt idx="143">
                  <c:v>0.63298611111111114</c:v>
                </c:pt>
                <c:pt idx="144">
                  <c:v>0.6333333333333333</c:v>
                </c:pt>
                <c:pt idx="145">
                  <c:v>0.63368055555555558</c:v>
                </c:pt>
                <c:pt idx="146">
                  <c:v>0.63402777777777775</c:v>
                </c:pt>
                <c:pt idx="147">
                  <c:v>0.63437500000000002</c:v>
                </c:pt>
                <c:pt idx="148">
                  <c:v>0.63472222222222219</c:v>
                </c:pt>
                <c:pt idx="149">
                  <c:v>0.63506944444444446</c:v>
                </c:pt>
                <c:pt idx="150">
                  <c:v>0.63541666666666663</c:v>
                </c:pt>
                <c:pt idx="151">
                  <c:v>0.63576388888888891</c:v>
                </c:pt>
                <c:pt idx="152">
                  <c:v>0.63611111111111118</c:v>
                </c:pt>
                <c:pt idx="153">
                  <c:v>0.63645833333333335</c:v>
                </c:pt>
                <c:pt idx="154">
                  <c:v>0.63680555555555551</c:v>
                </c:pt>
                <c:pt idx="155">
                  <c:v>0.63715277777777779</c:v>
                </c:pt>
                <c:pt idx="156">
                  <c:v>0.63750000000000007</c:v>
                </c:pt>
                <c:pt idx="157">
                  <c:v>0.63784722222222223</c:v>
                </c:pt>
                <c:pt idx="158">
                  <c:v>0.6381944444444444</c:v>
                </c:pt>
                <c:pt idx="159">
                  <c:v>0.63854166666666667</c:v>
                </c:pt>
                <c:pt idx="160">
                  <c:v>0.63888888888888895</c:v>
                </c:pt>
                <c:pt idx="161">
                  <c:v>0.63923611111111112</c:v>
                </c:pt>
                <c:pt idx="162">
                  <c:v>0.63958333333333328</c:v>
                </c:pt>
                <c:pt idx="163">
                  <c:v>0.63993055555555556</c:v>
                </c:pt>
                <c:pt idx="164">
                  <c:v>0.64027777777777783</c:v>
                </c:pt>
                <c:pt idx="165">
                  <c:v>0.640625</c:v>
                </c:pt>
                <c:pt idx="166">
                  <c:v>0.64097222222222217</c:v>
                </c:pt>
                <c:pt idx="167">
                  <c:v>0.64131944444444444</c:v>
                </c:pt>
                <c:pt idx="168">
                  <c:v>0.64166666666666672</c:v>
                </c:pt>
                <c:pt idx="169">
                  <c:v>0.64201388888888888</c:v>
                </c:pt>
                <c:pt idx="170">
                  <c:v>0.64236111111111105</c:v>
                </c:pt>
                <c:pt idx="171">
                  <c:v>0.64270833333333333</c:v>
                </c:pt>
                <c:pt idx="172">
                  <c:v>0.6430555555555556</c:v>
                </c:pt>
                <c:pt idx="173">
                  <c:v>0.64340277777777777</c:v>
                </c:pt>
                <c:pt idx="174">
                  <c:v>0.64374999999999993</c:v>
                </c:pt>
                <c:pt idx="175">
                  <c:v>0.64409722222222221</c:v>
                </c:pt>
                <c:pt idx="176">
                  <c:v>0.64444444444444449</c:v>
                </c:pt>
                <c:pt idx="177">
                  <c:v>0.64479166666666665</c:v>
                </c:pt>
                <c:pt idx="178">
                  <c:v>0.64513888888888882</c:v>
                </c:pt>
                <c:pt idx="179">
                  <c:v>0.64548611111111109</c:v>
                </c:pt>
                <c:pt idx="180">
                  <c:v>0.64583333333333337</c:v>
                </c:pt>
                <c:pt idx="181">
                  <c:v>0.64618055555555554</c:v>
                </c:pt>
                <c:pt idx="182">
                  <c:v>0.64652777777777781</c:v>
                </c:pt>
                <c:pt idx="183">
                  <c:v>0.64687499999999998</c:v>
                </c:pt>
                <c:pt idx="184">
                  <c:v>0.64722222222222225</c:v>
                </c:pt>
                <c:pt idx="185">
                  <c:v>0.64756944444444442</c:v>
                </c:pt>
                <c:pt idx="186">
                  <c:v>0.6479166666666667</c:v>
                </c:pt>
                <c:pt idx="187">
                  <c:v>0.64826388888888886</c:v>
                </c:pt>
                <c:pt idx="188">
                  <c:v>0.64861111111111114</c:v>
                </c:pt>
                <c:pt idx="189">
                  <c:v>0.6489583333333333</c:v>
                </c:pt>
                <c:pt idx="190">
                  <c:v>0.64930555555555558</c:v>
                </c:pt>
                <c:pt idx="191">
                  <c:v>0.64965277777777775</c:v>
                </c:pt>
                <c:pt idx="192">
                  <c:v>0.65</c:v>
                </c:pt>
                <c:pt idx="193">
                  <c:v>0.65034722222222219</c:v>
                </c:pt>
                <c:pt idx="194">
                  <c:v>0.65069444444444446</c:v>
                </c:pt>
                <c:pt idx="195">
                  <c:v>0.65104166666666663</c:v>
                </c:pt>
                <c:pt idx="196">
                  <c:v>0.65138888888888891</c:v>
                </c:pt>
                <c:pt idx="197">
                  <c:v>0.65173611111111118</c:v>
                </c:pt>
                <c:pt idx="198">
                  <c:v>0.65208333333333335</c:v>
                </c:pt>
                <c:pt idx="199">
                  <c:v>0.65243055555555551</c:v>
                </c:pt>
                <c:pt idx="200">
                  <c:v>0.65277777777777779</c:v>
                </c:pt>
                <c:pt idx="201">
                  <c:v>0.65312500000000007</c:v>
                </c:pt>
                <c:pt idx="202">
                  <c:v>0.65347222222222223</c:v>
                </c:pt>
                <c:pt idx="203">
                  <c:v>0.6538194444444444</c:v>
                </c:pt>
                <c:pt idx="204">
                  <c:v>0.65416666666666667</c:v>
                </c:pt>
                <c:pt idx="205">
                  <c:v>0.65451388888888895</c:v>
                </c:pt>
                <c:pt idx="206">
                  <c:v>0.65486111111111112</c:v>
                </c:pt>
                <c:pt idx="207">
                  <c:v>0.65520833333333328</c:v>
                </c:pt>
                <c:pt idx="208">
                  <c:v>0.65555555555555556</c:v>
                </c:pt>
                <c:pt idx="209">
                  <c:v>0.65590277777777783</c:v>
                </c:pt>
                <c:pt idx="210">
                  <c:v>0.65625</c:v>
                </c:pt>
                <c:pt idx="211">
                  <c:v>0.65659722222222217</c:v>
                </c:pt>
                <c:pt idx="212">
                  <c:v>0.65694444444444444</c:v>
                </c:pt>
                <c:pt idx="213">
                  <c:v>0.65729166666666672</c:v>
                </c:pt>
                <c:pt idx="214">
                  <c:v>0.65763888888888888</c:v>
                </c:pt>
                <c:pt idx="215">
                  <c:v>0.65798611111111105</c:v>
                </c:pt>
                <c:pt idx="216">
                  <c:v>0.65833333333333333</c:v>
                </c:pt>
                <c:pt idx="217">
                  <c:v>0.6586805555555556</c:v>
                </c:pt>
                <c:pt idx="218">
                  <c:v>0.65902777777777777</c:v>
                </c:pt>
                <c:pt idx="219">
                  <c:v>0.65937499999999993</c:v>
                </c:pt>
                <c:pt idx="220">
                  <c:v>0.65972222222222221</c:v>
                </c:pt>
                <c:pt idx="221">
                  <c:v>0.66006944444444449</c:v>
                </c:pt>
                <c:pt idx="222">
                  <c:v>0.66041666666666665</c:v>
                </c:pt>
                <c:pt idx="223">
                  <c:v>0.66076388888888882</c:v>
                </c:pt>
                <c:pt idx="224">
                  <c:v>0.66111111111111109</c:v>
                </c:pt>
                <c:pt idx="225">
                  <c:v>0.66145833333333337</c:v>
                </c:pt>
                <c:pt idx="226">
                  <c:v>0.66180555555555554</c:v>
                </c:pt>
                <c:pt idx="227">
                  <c:v>0.66215277777777781</c:v>
                </c:pt>
                <c:pt idx="228">
                  <c:v>0.66249999999999998</c:v>
                </c:pt>
                <c:pt idx="229">
                  <c:v>0.66284722222222225</c:v>
                </c:pt>
                <c:pt idx="230">
                  <c:v>0.66319444444444442</c:v>
                </c:pt>
                <c:pt idx="231">
                  <c:v>0.6635416666666667</c:v>
                </c:pt>
                <c:pt idx="232">
                  <c:v>0.66388888888888886</c:v>
                </c:pt>
                <c:pt idx="233">
                  <c:v>0.66423611111111114</c:v>
                </c:pt>
                <c:pt idx="234">
                  <c:v>0.6645833333333333</c:v>
                </c:pt>
                <c:pt idx="235">
                  <c:v>0.66493055555555558</c:v>
                </c:pt>
                <c:pt idx="236">
                  <c:v>0.66527777777777775</c:v>
                </c:pt>
                <c:pt idx="237">
                  <c:v>0.66562500000000002</c:v>
                </c:pt>
                <c:pt idx="238">
                  <c:v>0.66597222222222219</c:v>
                </c:pt>
                <c:pt idx="239">
                  <c:v>0.66631944444444446</c:v>
                </c:pt>
                <c:pt idx="240">
                  <c:v>0.66666666666666663</c:v>
                </c:pt>
                <c:pt idx="241">
                  <c:v>0.66701388888888891</c:v>
                </c:pt>
                <c:pt idx="242">
                  <c:v>0.66736111111111107</c:v>
                </c:pt>
                <c:pt idx="243">
                  <c:v>0.66770833333333324</c:v>
                </c:pt>
                <c:pt idx="244">
                  <c:v>0.66805555555555562</c:v>
                </c:pt>
                <c:pt idx="245">
                  <c:v>0.66840277777777779</c:v>
                </c:pt>
                <c:pt idx="246">
                  <c:v>0.66875000000000007</c:v>
                </c:pt>
                <c:pt idx="247">
                  <c:v>0.66909722222222223</c:v>
                </c:pt>
                <c:pt idx="248">
                  <c:v>0.6694444444444444</c:v>
                </c:pt>
                <c:pt idx="249">
                  <c:v>0.66979166666666667</c:v>
                </c:pt>
                <c:pt idx="250">
                  <c:v>0.67013888888888884</c:v>
                </c:pt>
                <c:pt idx="251">
                  <c:v>0.67048611111111101</c:v>
                </c:pt>
                <c:pt idx="252">
                  <c:v>0.67083333333333339</c:v>
                </c:pt>
                <c:pt idx="253">
                  <c:v>0.67118055555555556</c:v>
                </c:pt>
                <c:pt idx="254">
                  <c:v>0.67152777777777783</c:v>
                </c:pt>
                <c:pt idx="255">
                  <c:v>0.671875</c:v>
                </c:pt>
                <c:pt idx="256">
                  <c:v>0.67222222222222217</c:v>
                </c:pt>
                <c:pt idx="257">
                  <c:v>0.67256944444444444</c:v>
                </c:pt>
                <c:pt idx="258">
                  <c:v>0.67291666666666661</c:v>
                </c:pt>
                <c:pt idx="259">
                  <c:v>0.67326388888888899</c:v>
                </c:pt>
                <c:pt idx="260">
                  <c:v>0.67361111111111116</c:v>
                </c:pt>
                <c:pt idx="261">
                  <c:v>0.67395833333333333</c:v>
                </c:pt>
                <c:pt idx="262">
                  <c:v>0.6743055555555556</c:v>
                </c:pt>
                <c:pt idx="263">
                  <c:v>0.67465277777777777</c:v>
                </c:pt>
                <c:pt idx="264">
                  <c:v>0.67499999999999993</c:v>
                </c:pt>
                <c:pt idx="265">
                  <c:v>0.67534722222222221</c:v>
                </c:pt>
                <c:pt idx="266">
                  <c:v>0.67569444444444438</c:v>
                </c:pt>
                <c:pt idx="267">
                  <c:v>0.67604166666666676</c:v>
                </c:pt>
                <c:pt idx="268">
                  <c:v>0.67638888888888893</c:v>
                </c:pt>
                <c:pt idx="269">
                  <c:v>0.67673611111111109</c:v>
                </c:pt>
                <c:pt idx="270">
                  <c:v>0.67708333333333337</c:v>
                </c:pt>
                <c:pt idx="271">
                  <c:v>0.67743055555555554</c:v>
                </c:pt>
                <c:pt idx="272">
                  <c:v>0.6777777777777777</c:v>
                </c:pt>
                <c:pt idx="273">
                  <c:v>0.67812499999999998</c:v>
                </c:pt>
                <c:pt idx="274">
                  <c:v>0.67847222222222225</c:v>
                </c:pt>
                <c:pt idx="275">
                  <c:v>0.67881944444444453</c:v>
                </c:pt>
                <c:pt idx="276">
                  <c:v>0.6791666666666667</c:v>
                </c:pt>
                <c:pt idx="277">
                  <c:v>0.67951388888888886</c:v>
                </c:pt>
                <c:pt idx="278">
                  <c:v>0.67986111111111114</c:v>
                </c:pt>
                <c:pt idx="279">
                  <c:v>0.6802083333333333</c:v>
                </c:pt>
                <c:pt idx="280">
                  <c:v>0.68055555555555547</c:v>
                </c:pt>
                <c:pt idx="281">
                  <c:v>0.68090277777777775</c:v>
                </c:pt>
                <c:pt idx="282">
                  <c:v>0.68125000000000002</c:v>
                </c:pt>
                <c:pt idx="283">
                  <c:v>0.6815972222222223</c:v>
                </c:pt>
                <c:pt idx="284">
                  <c:v>0.68194444444444446</c:v>
                </c:pt>
                <c:pt idx="285">
                  <c:v>0.68229166666666663</c:v>
                </c:pt>
                <c:pt idx="286">
                  <c:v>0.68263888888888891</c:v>
                </c:pt>
                <c:pt idx="287">
                  <c:v>0.68298611111111107</c:v>
                </c:pt>
                <c:pt idx="288">
                  <c:v>0.68333333333333324</c:v>
                </c:pt>
                <c:pt idx="289">
                  <c:v>0.68368055555555562</c:v>
                </c:pt>
                <c:pt idx="290">
                  <c:v>0.68402777777777779</c:v>
                </c:pt>
                <c:pt idx="291">
                  <c:v>0.68437500000000007</c:v>
                </c:pt>
                <c:pt idx="292">
                  <c:v>0.68472222222222223</c:v>
                </c:pt>
                <c:pt idx="293">
                  <c:v>0.6850694444444444</c:v>
                </c:pt>
                <c:pt idx="294">
                  <c:v>0.68541666666666667</c:v>
                </c:pt>
                <c:pt idx="295">
                  <c:v>0.68576388888888884</c:v>
                </c:pt>
                <c:pt idx="296">
                  <c:v>0.68611111111111101</c:v>
                </c:pt>
                <c:pt idx="297">
                  <c:v>0.68645833333333339</c:v>
                </c:pt>
                <c:pt idx="298">
                  <c:v>0.68680555555555556</c:v>
                </c:pt>
                <c:pt idx="299">
                  <c:v>0.68715277777777783</c:v>
                </c:pt>
                <c:pt idx="300">
                  <c:v>0.6875</c:v>
                </c:pt>
                <c:pt idx="301">
                  <c:v>0.68784722222222217</c:v>
                </c:pt>
                <c:pt idx="302">
                  <c:v>0.68819444444444444</c:v>
                </c:pt>
                <c:pt idx="303">
                  <c:v>0.68854166666666661</c:v>
                </c:pt>
                <c:pt idx="304">
                  <c:v>0.68888888888888899</c:v>
                </c:pt>
                <c:pt idx="305">
                  <c:v>0.68923611111111116</c:v>
                </c:pt>
                <c:pt idx="306">
                  <c:v>0.68958333333333333</c:v>
                </c:pt>
                <c:pt idx="307">
                  <c:v>0.6899305555555556</c:v>
                </c:pt>
                <c:pt idx="308">
                  <c:v>0.69027777777777777</c:v>
                </c:pt>
                <c:pt idx="309">
                  <c:v>0.69062499999999993</c:v>
                </c:pt>
                <c:pt idx="310">
                  <c:v>0.69097222222222221</c:v>
                </c:pt>
                <c:pt idx="311">
                  <c:v>0.69131944444444438</c:v>
                </c:pt>
                <c:pt idx="312">
                  <c:v>0.69166666666666676</c:v>
                </c:pt>
                <c:pt idx="313">
                  <c:v>0.69201388888888893</c:v>
                </c:pt>
                <c:pt idx="314">
                  <c:v>0.69236111111111109</c:v>
                </c:pt>
                <c:pt idx="315">
                  <c:v>0.69270833333333337</c:v>
                </c:pt>
                <c:pt idx="316">
                  <c:v>0.69305555555555554</c:v>
                </c:pt>
                <c:pt idx="317">
                  <c:v>0.6934027777777777</c:v>
                </c:pt>
                <c:pt idx="318">
                  <c:v>0.69374999999999998</c:v>
                </c:pt>
                <c:pt idx="319">
                  <c:v>0.69409722222222225</c:v>
                </c:pt>
                <c:pt idx="320">
                  <c:v>0.69444444444444453</c:v>
                </c:pt>
                <c:pt idx="321">
                  <c:v>0.6947916666666667</c:v>
                </c:pt>
                <c:pt idx="322">
                  <c:v>0.69513888888888886</c:v>
                </c:pt>
                <c:pt idx="323">
                  <c:v>0.69548611111111114</c:v>
                </c:pt>
                <c:pt idx="324">
                  <c:v>0.6958333333333333</c:v>
                </c:pt>
                <c:pt idx="325">
                  <c:v>0.69618055555555547</c:v>
                </c:pt>
                <c:pt idx="326">
                  <c:v>0.69652777777777775</c:v>
                </c:pt>
                <c:pt idx="327">
                  <c:v>0.69687500000000002</c:v>
                </c:pt>
                <c:pt idx="328">
                  <c:v>0.6972222222222223</c:v>
                </c:pt>
                <c:pt idx="329">
                  <c:v>0.69756944444444446</c:v>
                </c:pt>
                <c:pt idx="330">
                  <c:v>0.69791666666666663</c:v>
                </c:pt>
                <c:pt idx="331">
                  <c:v>0.69826388888888891</c:v>
                </c:pt>
                <c:pt idx="332">
                  <c:v>0.69861111111111107</c:v>
                </c:pt>
                <c:pt idx="333">
                  <c:v>0.69895833333333324</c:v>
                </c:pt>
                <c:pt idx="334">
                  <c:v>0.69930555555555562</c:v>
                </c:pt>
                <c:pt idx="335">
                  <c:v>0.69965277777777779</c:v>
                </c:pt>
                <c:pt idx="336">
                  <c:v>0.70000000000000007</c:v>
                </c:pt>
                <c:pt idx="337">
                  <c:v>0.70034722222222223</c:v>
                </c:pt>
                <c:pt idx="338">
                  <c:v>0.7006944444444444</c:v>
                </c:pt>
                <c:pt idx="339">
                  <c:v>0.70104166666666667</c:v>
                </c:pt>
                <c:pt idx="340">
                  <c:v>0.70138888888888884</c:v>
                </c:pt>
                <c:pt idx="341">
                  <c:v>0.70173611111111101</c:v>
                </c:pt>
                <c:pt idx="342">
                  <c:v>0.70208333333333339</c:v>
                </c:pt>
                <c:pt idx="343">
                  <c:v>0.70243055555555556</c:v>
                </c:pt>
                <c:pt idx="344">
                  <c:v>0.70277777777777783</c:v>
                </c:pt>
                <c:pt idx="345">
                  <c:v>0.703125</c:v>
                </c:pt>
                <c:pt idx="346">
                  <c:v>0.70347222222222217</c:v>
                </c:pt>
                <c:pt idx="347">
                  <c:v>0.70381944444444444</c:v>
                </c:pt>
                <c:pt idx="348">
                  <c:v>0.70416666666666661</c:v>
                </c:pt>
                <c:pt idx="349">
                  <c:v>0.70451388888888899</c:v>
                </c:pt>
                <c:pt idx="350">
                  <c:v>0.70486111111111116</c:v>
                </c:pt>
                <c:pt idx="351">
                  <c:v>0.70520833333333333</c:v>
                </c:pt>
                <c:pt idx="352">
                  <c:v>0.7055555555555556</c:v>
                </c:pt>
                <c:pt idx="353">
                  <c:v>0.70590277777777777</c:v>
                </c:pt>
                <c:pt idx="354">
                  <c:v>0.70624999999999993</c:v>
                </c:pt>
                <c:pt idx="355">
                  <c:v>0.70659722222222221</c:v>
                </c:pt>
                <c:pt idx="356">
                  <c:v>0.70694444444444438</c:v>
                </c:pt>
                <c:pt idx="357">
                  <c:v>0.70729166666666676</c:v>
                </c:pt>
                <c:pt idx="358">
                  <c:v>0.70763888888888893</c:v>
                </c:pt>
                <c:pt idx="359">
                  <c:v>0.70798611111111109</c:v>
                </c:pt>
                <c:pt idx="360">
                  <c:v>0.70833333333333337</c:v>
                </c:pt>
                <c:pt idx="361">
                  <c:v>0.70868055555555554</c:v>
                </c:pt>
                <c:pt idx="362">
                  <c:v>0.7090277777777777</c:v>
                </c:pt>
                <c:pt idx="363">
                  <c:v>0.70937499999999998</c:v>
                </c:pt>
                <c:pt idx="364">
                  <c:v>0.70972222222222225</c:v>
                </c:pt>
                <c:pt idx="365">
                  <c:v>0.71006944444444453</c:v>
                </c:pt>
                <c:pt idx="366">
                  <c:v>0.7104166666666667</c:v>
                </c:pt>
                <c:pt idx="367">
                  <c:v>0.71076388888888886</c:v>
                </c:pt>
                <c:pt idx="368">
                  <c:v>0.71111111111111114</c:v>
                </c:pt>
                <c:pt idx="369">
                  <c:v>0.7114583333333333</c:v>
                </c:pt>
                <c:pt idx="370">
                  <c:v>0.71180555555555547</c:v>
                </c:pt>
                <c:pt idx="371">
                  <c:v>0.71215277777777775</c:v>
                </c:pt>
                <c:pt idx="372">
                  <c:v>0.71250000000000002</c:v>
                </c:pt>
                <c:pt idx="373">
                  <c:v>0.7128472222222223</c:v>
                </c:pt>
                <c:pt idx="374">
                  <c:v>0.71319444444444446</c:v>
                </c:pt>
                <c:pt idx="375">
                  <c:v>0.71354166666666663</c:v>
                </c:pt>
                <c:pt idx="376">
                  <c:v>0.71388888888888891</c:v>
                </c:pt>
                <c:pt idx="377">
                  <c:v>0.71423611111111107</c:v>
                </c:pt>
                <c:pt idx="378">
                  <c:v>0.71458333333333324</c:v>
                </c:pt>
                <c:pt idx="379">
                  <c:v>0.71493055555555562</c:v>
                </c:pt>
                <c:pt idx="380">
                  <c:v>0.71527777777777779</c:v>
                </c:pt>
                <c:pt idx="381">
                  <c:v>0.71562500000000007</c:v>
                </c:pt>
                <c:pt idx="382">
                  <c:v>0.71597222222222223</c:v>
                </c:pt>
                <c:pt idx="383">
                  <c:v>0.7163194444444444</c:v>
                </c:pt>
                <c:pt idx="384">
                  <c:v>0.71666666666666667</c:v>
                </c:pt>
                <c:pt idx="385">
                  <c:v>0.71701388888888884</c:v>
                </c:pt>
                <c:pt idx="386">
                  <c:v>0.71736111111111101</c:v>
                </c:pt>
                <c:pt idx="387">
                  <c:v>0.71770833333333339</c:v>
                </c:pt>
                <c:pt idx="388">
                  <c:v>0.71805555555555556</c:v>
                </c:pt>
                <c:pt idx="389">
                  <c:v>0.71840277777777783</c:v>
                </c:pt>
                <c:pt idx="390">
                  <c:v>0.71875</c:v>
                </c:pt>
                <c:pt idx="391">
                  <c:v>0.71909722222222217</c:v>
                </c:pt>
                <c:pt idx="392">
                  <c:v>0.71944444444444444</c:v>
                </c:pt>
                <c:pt idx="393">
                  <c:v>0.71979166666666661</c:v>
                </c:pt>
                <c:pt idx="394">
                  <c:v>0.72013888888888899</c:v>
                </c:pt>
                <c:pt idx="395">
                  <c:v>0.72048611111111116</c:v>
                </c:pt>
                <c:pt idx="396">
                  <c:v>0.72083333333333333</c:v>
                </c:pt>
                <c:pt idx="397">
                  <c:v>0.7211805555555556</c:v>
                </c:pt>
                <c:pt idx="398">
                  <c:v>0.72152777777777777</c:v>
                </c:pt>
                <c:pt idx="399">
                  <c:v>0.72187499999999993</c:v>
                </c:pt>
                <c:pt idx="400">
                  <c:v>0.72222222222222221</c:v>
                </c:pt>
                <c:pt idx="401">
                  <c:v>0.72256944444444438</c:v>
                </c:pt>
                <c:pt idx="402">
                  <c:v>0.72291666666666676</c:v>
                </c:pt>
                <c:pt idx="403">
                  <c:v>0.72326388888888893</c:v>
                </c:pt>
                <c:pt idx="404">
                  <c:v>0.72361111111111109</c:v>
                </c:pt>
                <c:pt idx="405">
                  <c:v>0.72395833333333337</c:v>
                </c:pt>
                <c:pt idx="406">
                  <c:v>0.72430555555555554</c:v>
                </c:pt>
                <c:pt idx="407">
                  <c:v>0.7246527777777777</c:v>
                </c:pt>
                <c:pt idx="408">
                  <c:v>0.72499999999999998</c:v>
                </c:pt>
                <c:pt idx="409">
                  <c:v>0.72534722222222225</c:v>
                </c:pt>
                <c:pt idx="410">
                  <c:v>0.72569444444444453</c:v>
                </c:pt>
                <c:pt idx="411">
                  <c:v>0.7260416666666667</c:v>
                </c:pt>
                <c:pt idx="412">
                  <c:v>0.72638888888888886</c:v>
                </c:pt>
                <c:pt idx="413">
                  <c:v>0.72673611111111114</c:v>
                </c:pt>
                <c:pt idx="414">
                  <c:v>0.7270833333333333</c:v>
                </c:pt>
                <c:pt idx="415">
                  <c:v>0.72743055555555547</c:v>
                </c:pt>
                <c:pt idx="416">
                  <c:v>0.72777777777777775</c:v>
                </c:pt>
                <c:pt idx="417">
                  <c:v>0.72812500000000002</c:v>
                </c:pt>
                <c:pt idx="418">
                  <c:v>0.7284722222222223</c:v>
                </c:pt>
                <c:pt idx="419">
                  <c:v>0.72881944444444446</c:v>
                </c:pt>
                <c:pt idx="420">
                  <c:v>0.72916666666666663</c:v>
                </c:pt>
                <c:pt idx="421">
                  <c:v>0.72951388888888891</c:v>
                </c:pt>
                <c:pt idx="422">
                  <c:v>0.72986111111111107</c:v>
                </c:pt>
                <c:pt idx="423">
                  <c:v>0.73020833333333324</c:v>
                </c:pt>
                <c:pt idx="424">
                  <c:v>0.73055555555555562</c:v>
                </c:pt>
                <c:pt idx="425">
                  <c:v>0.73090277777777779</c:v>
                </c:pt>
                <c:pt idx="426">
                  <c:v>0.73125000000000007</c:v>
                </c:pt>
                <c:pt idx="427">
                  <c:v>0.73159722222222223</c:v>
                </c:pt>
                <c:pt idx="428">
                  <c:v>0.7319444444444444</c:v>
                </c:pt>
                <c:pt idx="429">
                  <c:v>0.73229166666666667</c:v>
                </c:pt>
                <c:pt idx="430">
                  <c:v>0.73263888888888884</c:v>
                </c:pt>
                <c:pt idx="431">
                  <c:v>0.73298611111111101</c:v>
                </c:pt>
                <c:pt idx="432">
                  <c:v>0.73333333333333339</c:v>
                </c:pt>
                <c:pt idx="433">
                  <c:v>0.73368055555555556</c:v>
                </c:pt>
                <c:pt idx="434">
                  <c:v>0.73402777777777783</c:v>
                </c:pt>
                <c:pt idx="435">
                  <c:v>0.734375</c:v>
                </c:pt>
                <c:pt idx="436">
                  <c:v>0.73472222222222217</c:v>
                </c:pt>
                <c:pt idx="437">
                  <c:v>0.73506944444444444</c:v>
                </c:pt>
                <c:pt idx="438">
                  <c:v>0.73541666666666661</c:v>
                </c:pt>
                <c:pt idx="439">
                  <c:v>0.73576388888888899</c:v>
                </c:pt>
                <c:pt idx="440">
                  <c:v>0.73611111111111116</c:v>
                </c:pt>
                <c:pt idx="441">
                  <c:v>0.73645833333333333</c:v>
                </c:pt>
                <c:pt idx="442">
                  <c:v>0.7368055555555556</c:v>
                </c:pt>
                <c:pt idx="443">
                  <c:v>0.73715277777777777</c:v>
                </c:pt>
                <c:pt idx="444">
                  <c:v>0.73749999999999993</c:v>
                </c:pt>
                <c:pt idx="445">
                  <c:v>0.73784722222222221</c:v>
                </c:pt>
                <c:pt idx="446">
                  <c:v>0.73819444444444438</c:v>
                </c:pt>
                <c:pt idx="447">
                  <c:v>0.73854166666666676</c:v>
                </c:pt>
                <c:pt idx="448">
                  <c:v>0.73888888888888893</c:v>
                </c:pt>
                <c:pt idx="449">
                  <c:v>0.73923611111111109</c:v>
                </c:pt>
                <c:pt idx="450">
                  <c:v>0.73958333333333337</c:v>
                </c:pt>
                <c:pt idx="451">
                  <c:v>0.73993055555555554</c:v>
                </c:pt>
                <c:pt idx="452">
                  <c:v>0.7402777777777777</c:v>
                </c:pt>
                <c:pt idx="453">
                  <c:v>0.74062499999999998</c:v>
                </c:pt>
                <c:pt idx="454">
                  <c:v>0.74097222222222225</c:v>
                </c:pt>
                <c:pt idx="455">
                  <c:v>0.74131944444444453</c:v>
                </c:pt>
                <c:pt idx="456">
                  <c:v>0.7416666666666667</c:v>
                </c:pt>
                <c:pt idx="457">
                  <c:v>0.74201388888888886</c:v>
                </c:pt>
                <c:pt idx="458">
                  <c:v>0.74236111111111114</c:v>
                </c:pt>
                <c:pt idx="459">
                  <c:v>0.7427083333333333</c:v>
                </c:pt>
                <c:pt idx="460">
                  <c:v>0.74305555555555547</c:v>
                </c:pt>
                <c:pt idx="461">
                  <c:v>0.74340277777777775</c:v>
                </c:pt>
                <c:pt idx="462">
                  <c:v>0.74375000000000002</c:v>
                </c:pt>
                <c:pt idx="463">
                  <c:v>0.7440972222222223</c:v>
                </c:pt>
                <c:pt idx="464">
                  <c:v>0.74444444444444446</c:v>
                </c:pt>
                <c:pt idx="465">
                  <c:v>0.74479166666666663</c:v>
                </c:pt>
                <c:pt idx="466">
                  <c:v>0.74513888888888891</c:v>
                </c:pt>
                <c:pt idx="467">
                  <c:v>0.74548611111111107</c:v>
                </c:pt>
                <c:pt idx="468">
                  <c:v>0.74583333333333324</c:v>
                </c:pt>
                <c:pt idx="469">
                  <c:v>0.74618055555555562</c:v>
                </c:pt>
                <c:pt idx="470">
                  <c:v>0.74652777777777779</c:v>
                </c:pt>
                <c:pt idx="471">
                  <c:v>0.74687500000000007</c:v>
                </c:pt>
                <c:pt idx="472">
                  <c:v>0.74722222222222223</c:v>
                </c:pt>
                <c:pt idx="473">
                  <c:v>0.7475694444444444</c:v>
                </c:pt>
                <c:pt idx="474">
                  <c:v>0.74791666666666667</c:v>
                </c:pt>
                <c:pt idx="475">
                  <c:v>0.74826388888888884</c:v>
                </c:pt>
                <c:pt idx="476">
                  <c:v>0.74861111111111101</c:v>
                </c:pt>
                <c:pt idx="477">
                  <c:v>0.74895833333333339</c:v>
                </c:pt>
                <c:pt idx="478">
                  <c:v>0.74930555555555556</c:v>
                </c:pt>
                <c:pt idx="479">
                  <c:v>0.74965277777777783</c:v>
                </c:pt>
                <c:pt idx="480">
                  <c:v>0.75</c:v>
                </c:pt>
              </c:numCache>
            </c:numRef>
          </c:xVal>
          <c:yVal>
            <c:numRef>
              <c:f>'LowBio SAND_Early'!$G$16:$G$496</c:f>
              <c:numCache>
                <c:formatCode>General</c:formatCode>
                <c:ptCount val="481"/>
                <c:pt idx="0">
                  <c:v>9.6673999999999927E-2</c:v>
                </c:pt>
                <c:pt idx="1">
                  <c:v>0.11357099999999998</c:v>
                </c:pt>
                <c:pt idx="2">
                  <c:v>0.11357099999999998</c:v>
                </c:pt>
                <c:pt idx="3">
                  <c:v>9.6673999999999927E-2</c:v>
                </c:pt>
                <c:pt idx="4">
                  <c:v>9.6673999999999927E-2</c:v>
                </c:pt>
                <c:pt idx="5">
                  <c:v>0.11357099999999998</c:v>
                </c:pt>
                <c:pt idx="6">
                  <c:v>0.11357099999999998</c:v>
                </c:pt>
                <c:pt idx="7">
                  <c:v>0.13046800000000003</c:v>
                </c:pt>
                <c:pt idx="8">
                  <c:v>0.11357099999999998</c:v>
                </c:pt>
                <c:pt idx="9">
                  <c:v>9.6673999999999927E-2</c:v>
                </c:pt>
                <c:pt idx="10">
                  <c:v>0.11357099999999998</c:v>
                </c:pt>
                <c:pt idx="11">
                  <c:v>0.13046800000000003</c:v>
                </c:pt>
                <c:pt idx="12">
                  <c:v>0.11357099999999998</c:v>
                </c:pt>
                <c:pt idx="13">
                  <c:v>0.11357099999999998</c:v>
                </c:pt>
                <c:pt idx="14">
                  <c:v>0.13046800000000003</c:v>
                </c:pt>
                <c:pt idx="15">
                  <c:v>0.11357099999999998</c:v>
                </c:pt>
                <c:pt idx="16">
                  <c:v>0.11357099999999998</c:v>
                </c:pt>
                <c:pt idx="17">
                  <c:v>0.13046800000000003</c:v>
                </c:pt>
                <c:pt idx="18">
                  <c:v>0.14736499999999997</c:v>
                </c:pt>
                <c:pt idx="19">
                  <c:v>0.11357099999999998</c:v>
                </c:pt>
                <c:pt idx="20">
                  <c:v>0.13046800000000003</c:v>
                </c:pt>
                <c:pt idx="21">
                  <c:v>0.13046800000000003</c:v>
                </c:pt>
                <c:pt idx="22">
                  <c:v>9.6673999999999927E-2</c:v>
                </c:pt>
                <c:pt idx="23">
                  <c:v>0.13046800000000003</c:v>
                </c:pt>
                <c:pt idx="24">
                  <c:v>0.11357099999999998</c:v>
                </c:pt>
                <c:pt idx="25">
                  <c:v>0.11357099999999998</c:v>
                </c:pt>
                <c:pt idx="26">
                  <c:v>0.11357099999999998</c:v>
                </c:pt>
                <c:pt idx="27">
                  <c:v>0.13046800000000003</c:v>
                </c:pt>
                <c:pt idx="28">
                  <c:v>0.11357099999999998</c:v>
                </c:pt>
                <c:pt idx="29">
                  <c:v>0.11357099999999998</c:v>
                </c:pt>
                <c:pt idx="30">
                  <c:v>0.11357099999999998</c:v>
                </c:pt>
                <c:pt idx="31">
                  <c:v>0.11357099999999998</c:v>
                </c:pt>
                <c:pt idx="32">
                  <c:v>0.11357099999999998</c:v>
                </c:pt>
                <c:pt idx="33">
                  <c:v>0.13046800000000003</c:v>
                </c:pt>
                <c:pt idx="34">
                  <c:v>0.11357099999999998</c:v>
                </c:pt>
                <c:pt idx="35">
                  <c:v>0.11357099999999998</c:v>
                </c:pt>
                <c:pt idx="36">
                  <c:v>0.13046800000000003</c:v>
                </c:pt>
                <c:pt idx="37">
                  <c:v>0.11357099999999998</c:v>
                </c:pt>
                <c:pt idx="38">
                  <c:v>0.13046800000000003</c:v>
                </c:pt>
                <c:pt idx="39">
                  <c:v>0.11357099999999998</c:v>
                </c:pt>
                <c:pt idx="40">
                  <c:v>0.13046800000000003</c:v>
                </c:pt>
                <c:pt idx="41">
                  <c:v>0.11357099999999998</c:v>
                </c:pt>
                <c:pt idx="42">
                  <c:v>0.11357099999999998</c:v>
                </c:pt>
                <c:pt idx="43">
                  <c:v>0.13046800000000003</c:v>
                </c:pt>
                <c:pt idx="44">
                  <c:v>0.11357099999999998</c:v>
                </c:pt>
                <c:pt idx="45">
                  <c:v>0.13046800000000003</c:v>
                </c:pt>
                <c:pt idx="46">
                  <c:v>0.13046800000000003</c:v>
                </c:pt>
                <c:pt idx="47">
                  <c:v>0.13046800000000003</c:v>
                </c:pt>
                <c:pt idx="48">
                  <c:v>0.13046800000000003</c:v>
                </c:pt>
                <c:pt idx="49">
                  <c:v>0.13046800000000003</c:v>
                </c:pt>
                <c:pt idx="50">
                  <c:v>0.13046800000000003</c:v>
                </c:pt>
                <c:pt idx="51">
                  <c:v>0.13046800000000003</c:v>
                </c:pt>
                <c:pt idx="52">
                  <c:v>0.13046800000000003</c:v>
                </c:pt>
                <c:pt idx="53">
                  <c:v>0.13046800000000003</c:v>
                </c:pt>
                <c:pt idx="54">
                  <c:v>0.13046800000000003</c:v>
                </c:pt>
                <c:pt idx="55">
                  <c:v>0.13046800000000003</c:v>
                </c:pt>
                <c:pt idx="56">
                  <c:v>0.11357099999999998</c:v>
                </c:pt>
                <c:pt idx="57">
                  <c:v>0.13046800000000003</c:v>
                </c:pt>
                <c:pt idx="58">
                  <c:v>0.13046800000000003</c:v>
                </c:pt>
                <c:pt idx="59">
                  <c:v>0.14736499999999997</c:v>
                </c:pt>
                <c:pt idx="60">
                  <c:v>0.13046800000000003</c:v>
                </c:pt>
                <c:pt idx="61">
                  <c:v>0.13046800000000003</c:v>
                </c:pt>
                <c:pt idx="62">
                  <c:v>0.13046800000000003</c:v>
                </c:pt>
                <c:pt idx="63">
                  <c:v>0.13046800000000003</c:v>
                </c:pt>
                <c:pt idx="64">
                  <c:v>0.14736499999999997</c:v>
                </c:pt>
                <c:pt idx="65">
                  <c:v>0.13046800000000003</c:v>
                </c:pt>
                <c:pt idx="66">
                  <c:v>0.13046800000000003</c:v>
                </c:pt>
                <c:pt idx="67">
                  <c:v>0.14736499999999997</c:v>
                </c:pt>
                <c:pt idx="68">
                  <c:v>0.13046800000000003</c:v>
                </c:pt>
                <c:pt idx="69">
                  <c:v>0.14736499999999997</c:v>
                </c:pt>
                <c:pt idx="70">
                  <c:v>1.194979</c:v>
                </c:pt>
                <c:pt idx="71">
                  <c:v>41.190178000000003</c:v>
                </c:pt>
                <c:pt idx="72">
                  <c:v>168.99908600000001</c:v>
                </c:pt>
                <c:pt idx="73">
                  <c:v>340.148799</c:v>
                </c:pt>
                <c:pt idx="74">
                  <c:v>445.33262400000001</c:v>
                </c:pt>
                <c:pt idx="75">
                  <c:v>460.69199700000001</c:v>
                </c:pt>
                <c:pt idx="76">
                  <c:v>412.73831100000001</c:v>
                </c:pt>
                <c:pt idx="77">
                  <c:v>338.86462700000004</c:v>
                </c:pt>
                <c:pt idx="78">
                  <c:v>268.06619699999999</c:v>
                </c:pt>
                <c:pt idx="79">
                  <c:v>205.80075199999999</c:v>
                </c:pt>
                <c:pt idx="80">
                  <c:v>155.22803099999999</c:v>
                </c:pt>
                <c:pt idx="81">
                  <c:v>119.727434</c:v>
                </c:pt>
                <c:pt idx="82">
                  <c:v>91.340474</c:v>
                </c:pt>
                <c:pt idx="83">
                  <c:v>72.027203</c:v>
                </c:pt>
                <c:pt idx="84">
                  <c:v>57.107151999999999</c:v>
                </c:pt>
                <c:pt idx="85">
                  <c:v>49.250046999999995</c:v>
                </c:pt>
                <c:pt idx="86">
                  <c:v>41.173280999999996</c:v>
                </c:pt>
                <c:pt idx="87">
                  <c:v>35.242434000000003</c:v>
                </c:pt>
                <c:pt idx="88">
                  <c:v>30.088849</c:v>
                </c:pt>
                <c:pt idx="89">
                  <c:v>25.965980999999999</c:v>
                </c:pt>
                <c:pt idx="90">
                  <c:v>22.789345000000001</c:v>
                </c:pt>
                <c:pt idx="91">
                  <c:v>20.356177000000002</c:v>
                </c:pt>
                <c:pt idx="92">
                  <c:v>17.939906000000001</c:v>
                </c:pt>
                <c:pt idx="93">
                  <c:v>16.233308999999998</c:v>
                </c:pt>
                <c:pt idx="94">
                  <c:v>14.543609</c:v>
                </c:pt>
                <c:pt idx="95">
                  <c:v>13.343922000000001</c:v>
                </c:pt>
                <c:pt idx="96">
                  <c:v>12.211822999999999</c:v>
                </c:pt>
                <c:pt idx="97">
                  <c:v>11.231797</c:v>
                </c:pt>
                <c:pt idx="98">
                  <c:v>10.268668</c:v>
                </c:pt>
                <c:pt idx="99">
                  <c:v>9.5758910000000004</c:v>
                </c:pt>
                <c:pt idx="100">
                  <c:v>8.8155260000000002</c:v>
                </c:pt>
                <c:pt idx="101">
                  <c:v>8.2748220000000003</c:v>
                </c:pt>
                <c:pt idx="102">
                  <c:v>7.7341180000000005</c:v>
                </c:pt>
                <c:pt idx="103">
                  <c:v>7.2272079999999992</c:v>
                </c:pt>
                <c:pt idx="104">
                  <c:v>6.7371949999999998</c:v>
                </c:pt>
                <c:pt idx="105">
                  <c:v>6.3316669999999995</c:v>
                </c:pt>
                <c:pt idx="106">
                  <c:v>5.9599329999999995</c:v>
                </c:pt>
                <c:pt idx="107">
                  <c:v>5.6219929999999998</c:v>
                </c:pt>
                <c:pt idx="108">
                  <c:v>5.2840530000000001</c:v>
                </c:pt>
                <c:pt idx="109">
                  <c:v>5.0137010000000011</c:v>
                </c:pt>
                <c:pt idx="110">
                  <c:v>4.8109369999999991</c:v>
                </c:pt>
                <c:pt idx="111">
                  <c:v>4.5405850000000001</c:v>
                </c:pt>
                <c:pt idx="112">
                  <c:v>4.6926579999999998</c:v>
                </c:pt>
                <c:pt idx="113">
                  <c:v>4.5236879999999999</c:v>
                </c:pt>
                <c:pt idx="114">
                  <c:v>4.3547180000000001</c:v>
                </c:pt>
                <c:pt idx="115">
                  <c:v>4.1519539999999999</c:v>
                </c:pt>
                <c:pt idx="116">
                  <c:v>3.9829839999999996</c:v>
                </c:pt>
                <c:pt idx="117">
                  <c:v>3.8478080000000001</c:v>
                </c:pt>
                <c:pt idx="118">
                  <c:v>3.6957349999999995</c:v>
                </c:pt>
                <c:pt idx="119">
                  <c:v>3.560559</c:v>
                </c:pt>
                <c:pt idx="120">
                  <c:v>3.4253830000000005</c:v>
                </c:pt>
                <c:pt idx="121">
                  <c:v>3.3577949999999999</c:v>
                </c:pt>
                <c:pt idx="122">
                  <c:v>3.2395160000000001</c:v>
                </c:pt>
                <c:pt idx="123">
                  <c:v>3.138134</c:v>
                </c:pt>
                <c:pt idx="124">
                  <c:v>3.0536490000000001</c:v>
                </c:pt>
                <c:pt idx="125">
                  <c:v>2.9184729999999997</c:v>
                </c:pt>
                <c:pt idx="126">
                  <c:v>2.8677820000000001</c:v>
                </c:pt>
                <c:pt idx="127">
                  <c:v>2.8001939999999998</c:v>
                </c:pt>
                <c:pt idx="128">
                  <c:v>2.681915</c:v>
                </c:pt>
                <c:pt idx="129">
                  <c:v>2.5974300000000001</c:v>
                </c:pt>
                <c:pt idx="130">
                  <c:v>2.5298419999999999</c:v>
                </c:pt>
                <c:pt idx="131">
                  <c:v>2.496048</c:v>
                </c:pt>
                <c:pt idx="132">
                  <c:v>2.4622540000000002</c:v>
                </c:pt>
                <c:pt idx="133">
                  <c:v>2.3608720000000001</c:v>
                </c:pt>
                <c:pt idx="134">
                  <c:v>2.310181</c:v>
                </c:pt>
                <c:pt idx="135">
                  <c:v>2.208799</c:v>
                </c:pt>
                <c:pt idx="136">
                  <c:v>2.1919020000000002</c:v>
                </c:pt>
                <c:pt idx="137">
                  <c:v>2.124314</c:v>
                </c:pt>
                <c:pt idx="138">
                  <c:v>2.0905200000000002</c:v>
                </c:pt>
                <c:pt idx="139">
                  <c:v>2.0398289999999997</c:v>
                </c:pt>
                <c:pt idx="140">
                  <c:v>1.9891380000000001</c:v>
                </c:pt>
                <c:pt idx="141">
                  <c:v>1.9891380000000001</c:v>
                </c:pt>
                <c:pt idx="142">
                  <c:v>1.9046530000000002</c:v>
                </c:pt>
                <c:pt idx="143">
                  <c:v>1.8370649999999999</c:v>
                </c:pt>
                <c:pt idx="144">
                  <c:v>1.7863740000000004</c:v>
                </c:pt>
                <c:pt idx="145">
                  <c:v>1.7863740000000004</c:v>
                </c:pt>
                <c:pt idx="146">
                  <c:v>1.75258</c:v>
                </c:pt>
                <c:pt idx="147">
                  <c:v>1.7356829999999999</c:v>
                </c:pt>
                <c:pt idx="148">
                  <c:v>1.701889</c:v>
                </c:pt>
                <c:pt idx="149">
                  <c:v>1.6849919999999998</c:v>
                </c:pt>
                <c:pt idx="150">
                  <c:v>1.6511979999999999</c:v>
                </c:pt>
                <c:pt idx="151">
                  <c:v>1.5836099999999997</c:v>
                </c:pt>
                <c:pt idx="152">
                  <c:v>1.5498160000000003</c:v>
                </c:pt>
                <c:pt idx="153">
                  <c:v>1.5329189999999997</c:v>
                </c:pt>
                <c:pt idx="154">
                  <c:v>1.4991250000000003</c:v>
                </c:pt>
                <c:pt idx="155">
                  <c:v>1.5329189999999997</c:v>
                </c:pt>
                <c:pt idx="156">
                  <c:v>1.4653309999999999</c:v>
                </c:pt>
                <c:pt idx="157">
                  <c:v>1.4653309999999999</c:v>
                </c:pt>
                <c:pt idx="158">
                  <c:v>1.4484340000000002</c:v>
                </c:pt>
                <c:pt idx="159">
                  <c:v>1.4146399999999999</c:v>
                </c:pt>
                <c:pt idx="160">
                  <c:v>1.3977430000000002</c:v>
                </c:pt>
                <c:pt idx="161">
                  <c:v>1.3639490000000001</c:v>
                </c:pt>
                <c:pt idx="162">
                  <c:v>1.3470519999999999</c:v>
                </c:pt>
                <c:pt idx="163">
                  <c:v>1.330155</c:v>
                </c:pt>
                <c:pt idx="164">
                  <c:v>1.2794639999999999</c:v>
                </c:pt>
                <c:pt idx="165">
                  <c:v>1.262567</c:v>
                </c:pt>
                <c:pt idx="166">
                  <c:v>1.262567</c:v>
                </c:pt>
                <c:pt idx="167">
                  <c:v>1.2456699999999998</c:v>
                </c:pt>
                <c:pt idx="168">
                  <c:v>1.262567</c:v>
                </c:pt>
                <c:pt idx="169">
                  <c:v>1.2118760000000002</c:v>
                </c:pt>
                <c:pt idx="170">
                  <c:v>1.2118760000000002</c:v>
                </c:pt>
                <c:pt idx="171">
                  <c:v>1.1611850000000001</c:v>
                </c:pt>
                <c:pt idx="172">
                  <c:v>1.144288</c:v>
                </c:pt>
                <c:pt idx="173">
                  <c:v>1.1611850000000001</c:v>
                </c:pt>
                <c:pt idx="174">
                  <c:v>1.144288</c:v>
                </c:pt>
                <c:pt idx="175">
                  <c:v>1.0935969999999999</c:v>
                </c:pt>
                <c:pt idx="176">
                  <c:v>1.0767</c:v>
                </c:pt>
                <c:pt idx="177">
                  <c:v>1.0935969999999999</c:v>
                </c:pt>
                <c:pt idx="178">
                  <c:v>1.0767</c:v>
                </c:pt>
                <c:pt idx="179">
                  <c:v>1.0767</c:v>
                </c:pt>
                <c:pt idx="180">
                  <c:v>1.0767</c:v>
                </c:pt>
                <c:pt idx="181">
                  <c:v>1.0598030000000001</c:v>
                </c:pt>
                <c:pt idx="182">
                  <c:v>1.0260089999999999</c:v>
                </c:pt>
                <c:pt idx="183">
                  <c:v>1.0091119999999998</c:v>
                </c:pt>
                <c:pt idx="184">
                  <c:v>1.0260089999999999</c:v>
                </c:pt>
                <c:pt idx="185">
                  <c:v>1.0091119999999998</c:v>
                </c:pt>
                <c:pt idx="186">
                  <c:v>1.0091119999999998</c:v>
                </c:pt>
                <c:pt idx="187">
                  <c:v>1.0091119999999998</c:v>
                </c:pt>
                <c:pt idx="188">
                  <c:v>0.97531800000000013</c:v>
                </c:pt>
                <c:pt idx="189">
                  <c:v>0.95842099999999997</c:v>
                </c:pt>
                <c:pt idx="190">
                  <c:v>0.94152400000000003</c:v>
                </c:pt>
                <c:pt idx="191">
                  <c:v>0.95842099999999997</c:v>
                </c:pt>
                <c:pt idx="192">
                  <c:v>0.90772999999999993</c:v>
                </c:pt>
                <c:pt idx="193">
                  <c:v>0.90772999999999993</c:v>
                </c:pt>
                <c:pt idx="194">
                  <c:v>0.94152400000000003</c:v>
                </c:pt>
                <c:pt idx="195">
                  <c:v>0.89083299999999999</c:v>
                </c:pt>
                <c:pt idx="196">
                  <c:v>0.87393600000000005</c:v>
                </c:pt>
                <c:pt idx="197">
                  <c:v>0.87393600000000005</c:v>
                </c:pt>
                <c:pt idx="198">
                  <c:v>0.89083299999999999</c:v>
                </c:pt>
                <c:pt idx="199">
                  <c:v>0.87393600000000005</c:v>
                </c:pt>
                <c:pt idx="200">
                  <c:v>0.87393600000000005</c:v>
                </c:pt>
                <c:pt idx="201">
                  <c:v>0.84014199999999994</c:v>
                </c:pt>
                <c:pt idx="202">
                  <c:v>0.85703899999999988</c:v>
                </c:pt>
                <c:pt idx="203">
                  <c:v>0.87393600000000005</c:v>
                </c:pt>
                <c:pt idx="204">
                  <c:v>0.84014199999999994</c:v>
                </c:pt>
                <c:pt idx="205">
                  <c:v>0.823245</c:v>
                </c:pt>
                <c:pt idx="206">
                  <c:v>0.84014199999999994</c:v>
                </c:pt>
                <c:pt idx="207">
                  <c:v>1.0260089999999999</c:v>
                </c:pt>
                <c:pt idx="208">
                  <c:v>0.823245</c:v>
                </c:pt>
                <c:pt idx="209">
                  <c:v>0.78945100000000012</c:v>
                </c:pt>
                <c:pt idx="210">
                  <c:v>0.80634799999999984</c:v>
                </c:pt>
                <c:pt idx="211">
                  <c:v>0.78945100000000012</c:v>
                </c:pt>
                <c:pt idx="212">
                  <c:v>0.78945100000000012</c:v>
                </c:pt>
                <c:pt idx="213">
                  <c:v>0.77255400000000019</c:v>
                </c:pt>
                <c:pt idx="214">
                  <c:v>0.78945100000000012</c:v>
                </c:pt>
                <c:pt idx="215">
                  <c:v>0.80634799999999984</c:v>
                </c:pt>
                <c:pt idx="216">
                  <c:v>0.77255400000000019</c:v>
                </c:pt>
                <c:pt idx="217">
                  <c:v>0.87393600000000005</c:v>
                </c:pt>
                <c:pt idx="218">
                  <c:v>0.75565700000000002</c:v>
                </c:pt>
                <c:pt idx="219">
                  <c:v>0.73876000000000008</c:v>
                </c:pt>
                <c:pt idx="220">
                  <c:v>0.75565700000000002</c:v>
                </c:pt>
                <c:pt idx="221">
                  <c:v>0.72186300000000014</c:v>
                </c:pt>
                <c:pt idx="222">
                  <c:v>0.84014199999999994</c:v>
                </c:pt>
                <c:pt idx="223">
                  <c:v>0.78945100000000012</c:v>
                </c:pt>
                <c:pt idx="224">
                  <c:v>0.87393600000000005</c:v>
                </c:pt>
                <c:pt idx="225">
                  <c:v>0.75565700000000002</c:v>
                </c:pt>
                <c:pt idx="226">
                  <c:v>0.72186300000000014</c:v>
                </c:pt>
                <c:pt idx="227">
                  <c:v>0.72186300000000014</c:v>
                </c:pt>
                <c:pt idx="228">
                  <c:v>0.75565700000000002</c:v>
                </c:pt>
                <c:pt idx="229">
                  <c:v>0.78945100000000012</c:v>
                </c:pt>
                <c:pt idx="230">
                  <c:v>0.72186300000000014</c:v>
                </c:pt>
                <c:pt idx="231">
                  <c:v>0.78945100000000012</c:v>
                </c:pt>
                <c:pt idx="232">
                  <c:v>0.73876000000000008</c:v>
                </c:pt>
                <c:pt idx="233">
                  <c:v>0.73876000000000008</c:v>
                </c:pt>
                <c:pt idx="234">
                  <c:v>0.77255400000000019</c:v>
                </c:pt>
                <c:pt idx="235">
                  <c:v>0.72186300000000014</c:v>
                </c:pt>
                <c:pt idx="236">
                  <c:v>0.85703899999999988</c:v>
                </c:pt>
                <c:pt idx="237">
                  <c:v>0.85703899999999988</c:v>
                </c:pt>
                <c:pt idx="238">
                  <c:v>0.80634799999999984</c:v>
                </c:pt>
                <c:pt idx="239">
                  <c:v>0.75565700000000002</c:v>
                </c:pt>
                <c:pt idx="240">
                  <c:v>0.78945100000000012</c:v>
                </c:pt>
                <c:pt idx="241">
                  <c:v>0.6711720000000001</c:v>
                </c:pt>
                <c:pt idx="242">
                  <c:v>0.65427499999999994</c:v>
                </c:pt>
                <c:pt idx="243">
                  <c:v>0.65427499999999994</c:v>
                </c:pt>
                <c:pt idx="244">
                  <c:v>0.62048100000000006</c:v>
                </c:pt>
                <c:pt idx="245">
                  <c:v>0.637378</c:v>
                </c:pt>
                <c:pt idx="246">
                  <c:v>0.65427499999999994</c:v>
                </c:pt>
                <c:pt idx="247">
                  <c:v>0.637378</c:v>
                </c:pt>
                <c:pt idx="248">
                  <c:v>0.62048100000000006</c:v>
                </c:pt>
                <c:pt idx="249">
                  <c:v>0.637378</c:v>
                </c:pt>
                <c:pt idx="250">
                  <c:v>0.62048100000000006</c:v>
                </c:pt>
                <c:pt idx="251">
                  <c:v>0.62048100000000006</c:v>
                </c:pt>
                <c:pt idx="252">
                  <c:v>0.62048100000000006</c:v>
                </c:pt>
                <c:pt idx="253">
                  <c:v>0.62048100000000006</c:v>
                </c:pt>
                <c:pt idx="254">
                  <c:v>0.62048100000000006</c:v>
                </c:pt>
                <c:pt idx="255">
                  <c:v>0.6035839999999999</c:v>
                </c:pt>
                <c:pt idx="256">
                  <c:v>0.58668700000000018</c:v>
                </c:pt>
                <c:pt idx="257">
                  <c:v>0.58668700000000018</c:v>
                </c:pt>
                <c:pt idx="258">
                  <c:v>0.58668700000000018</c:v>
                </c:pt>
                <c:pt idx="259">
                  <c:v>0.58668700000000018</c:v>
                </c:pt>
                <c:pt idx="260">
                  <c:v>0.6035839999999999</c:v>
                </c:pt>
                <c:pt idx="261">
                  <c:v>0.62048100000000006</c:v>
                </c:pt>
                <c:pt idx="262">
                  <c:v>0.6035839999999999</c:v>
                </c:pt>
                <c:pt idx="263">
                  <c:v>0.6035839999999999</c:v>
                </c:pt>
                <c:pt idx="264">
                  <c:v>0.6035839999999999</c:v>
                </c:pt>
                <c:pt idx="265">
                  <c:v>0.58668700000000018</c:v>
                </c:pt>
                <c:pt idx="266">
                  <c:v>0.6035839999999999</c:v>
                </c:pt>
                <c:pt idx="267">
                  <c:v>0.58668700000000018</c:v>
                </c:pt>
                <c:pt idx="268">
                  <c:v>0.58668700000000018</c:v>
                </c:pt>
                <c:pt idx="269">
                  <c:v>0.56979000000000002</c:v>
                </c:pt>
                <c:pt idx="270">
                  <c:v>0.56979000000000002</c:v>
                </c:pt>
                <c:pt idx="271">
                  <c:v>0.56979000000000002</c:v>
                </c:pt>
                <c:pt idx="272">
                  <c:v>0.56979000000000002</c:v>
                </c:pt>
                <c:pt idx="273">
                  <c:v>0.56979000000000002</c:v>
                </c:pt>
                <c:pt idx="274">
                  <c:v>0.56979000000000002</c:v>
                </c:pt>
                <c:pt idx="275">
                  <c:v>0.56979000000000002</c:v>
                </c:pt>
                <c:pt idx="276">
                  <c:v>0.53599599999999992</c:v>
                </c:pt>
                <c:pt idx="277">
                  <c:v>0.55289300000000008</c:v>
                </c:pt>
                <c:pt idx="278">
                  <c:v>0.55289300000000008</c:v>
                </c:pt>
                <c:pt idx="279">
                  <c:v>0.53599599999999992</c:v>
                </c:pt>
                <c:pt idx="280">
                  <c:v>0.55289300000000008</c:v>
                </c:pt>
                <c:pt idx="281">
                  <c:v>0.53599599999999992</c:v>
                </c:pt>
                <c:pt idx="282">
                  <c:v>0.53599599999999992</c:v>
                </c:pt>
                <c:pt idx="283">
                  <c:v>0.53599599999999992</c:v>
                </c:pt>
                <c:pt idx="284">
                  <c:v>0.55289300000000008</c:v>
                </c:pt>
                <c:pt idx="285">
                  <c:v>0.55289300000000008</c:v>
                </c:pt>
                <c:pt idx="286">
                  <c:v>0.53599599999999992</c:v>
                </c:pt>
                <c:pt idx="287">
                  <c:v>0.55289300000000008</c:v>
                </c:pt>
                <c:pt idx="288">
                  <c:v>0.53599599999999992</c:v>
                </c:pt>
                <c:pt idx="289">
                  <c:v>0.56979000000000002</c:v>
                </c:pt>
                <c:pt idx="290">
                  <c:v>0.55289300000000008</c:v>
                </c:pt>
                <c:pt idx="291">
                  <c:v>0.51909899999999998</c:v>
                </c:pt>
                <c:pt idx="292">
                  <c:v>0.53599599999999992</c:v>
                </c:pt>
                <c:pt idx="293">
                  <c:v>0.55289300000000008</c:v>
                </c:pt>
                <c:pt idx="294">
                  <c:v>0.53599599999999992</c:v>
                </c:pt>
                <c:pt idx="295">
                  <c:v>0.51909899999999998</c:v>
                </c:pt>
                <c:pt idx="296">
                  <c:v>0.51909899999999998</c:v>
                </c:pt>
                <c:pt idx="297">
                  <c:v>0.53599599999999992</c:v>
                </c:pt>
                <c:pt idx="298">
                  <c:v>0.51909899999999998</c:v>
                </c:pt>
                <c:pt idx="299">
                  <c:v>0.50220200000000004</c:v>
                </c:pt>
                <c:pt idx="300">
                  <c:v>0.51909899999999998</c:v>
                </c:pt>
                <c:pt idx="301">
                  <c:v>0.51909899999999998</c:v>
                </c:pt>
                <c:pt idx="302">
                  <c:v>0.51909899999999998</c:v>
                </c:pt>
                <c:pt idx="303">
                  <c:v>0.51909899999999998</c:v>
                </c:pt>
                <c:pt idx="304">
                  <c:v>0.51909899999999998</c:v>
                </c:pt>
                <c:pt idx="305">
                  <c:v>0.51909899999999998</c:v>
                </c:pt>
                <c:pt idx="306">
                  <c:v>0.50220200000000004</c:v>
                </c:pt>
                <c:pt idx="307">
                  <c:v>0.50220200000000004</c:v>
                </c:pt>
                <c:pt idx="308">
                  <c:v>0.50220200000000004</c:v>
                </c:pt>
                <c:pt idx="309">
                  <c:v>0.50220200000000004</c:v>
                </c:pt>
                <c:pt idx="310">
                  <c:v>0.50220200000000004</c:v>
                </c:pt>
                <c:pt idx="311">
                  <c:v>0.50220200000000004</c:v>
                </c:pt>
                <c:pt idx="312">
                  <c:v>0.50220200000000004</c:v>
                </c:pt>
                <c:pt idx="313">
                  <c:v>0.48530499999999988</c:v>
                </c:pt>
                <c:pt idx="314">
                  <c:v>0.48530499999999988</c:v>
                </c:pt>
                <c:pt idx="315">
                  <c:v>0.46840800000000016</c:v>
                </c:pt>
                <c:pt idx="316">
                  <c:v>0.40081999999999995</c:v>
                </c:pt>
                <c:pt idx="317">
                  <c:v>0.40081999999999995</c:v>
                </c:pt>
                <c:pt idx="318">
                  <c:v>0.38392300000000001</c:v>
                </c:pt>
                <c:pt idx="319">
                  <c:v>0.40081999999999995</c:v>
                </c:pt>
                <c:pt idx="320">
                  <c:v>0.38392300000000001</c:v>
                </c:pt>
                <c:pt idx="321">
                  <c:v>0.40081999999999995</c:v>
                </c:pt>
                <c:pt idx="322">
                  <c:v>0.40081999999999995</c:v>
                </c:pt>
                <c:pt idx="323">
                  <c:v>0.40081999999999995</c:v>
                </c:pt>
                <c:pt idx="324">
                  <c:v>0.40081999999999995</c:v>
                </c:pt>
                <c:pt idx="325">
                  <c:v>0.36702599999999996</c:v>
                </c:pt>
                <c:pt idx="326">
                  <c:v>0.35012900000000002</c:v>
                </c:pt>
                <c:pt idx="327">
                  <c:v>0.38392300000000001</c:v>
                </c:pt>
                <c:pt idx="328">
                  <c:v>0.36702599999999996</c:v>
                </c:pt>
                <c:pt idx="329">
                  <c:v>0.36702599999999996</c:v>
                </c:pt>
                <c:pt idx="330">
                  <c:v>0.36702599999999996</c:v>
                </c:pt>
                <c:pt idx="331">
                  <c:v>0.35012900000000002</c:v>
                </c:pt>
                <c:pt idx="332">
                  <c:v>0.35012900000000002</c:v>
                </c:pt>
                <c:pt idx="333">
                  <c:v>0.38392300000000001</c:v>
                </c:pt>
                <c:pt idx="334">
                  <c:v>0.35012900000000002</c:v>
                </c:pt>
                <c:pt idx="335">
                  <c:v>0.33323199999999997</c:v>
                </c:pt>
                <c:pt idx="336">
                  <c:v>0.36702599999999996</c:v>
                </c:pt>
                <c:pt idx="337">
                  <c:v>0.35012900000000002</c:v>
                </c:pt>
                <c:pt idx="338">
                  <c:v>0.35012900000000002</c:v>
                </c:pt>
                <c:pt idx="339">
                  <c:v>0.36702599999999996</c:v>
                </c:pt>
                <c:pt idx="340">
                  <c:v>0.33323199999999997</c:v>
                </c:pt>
                <c:pt idx="341">
                  <c:v>0.35012900000000002</c:v>
                </c:pt>
                <c:pt idx="342">
                  <c:v>0.36702599999999996</c:v>
                </c:pt>
                <c:pt idx="343">
                  <c:v>0.35012900000000002</c:v>
                </c:pt>
                <c:pt idx="344">
                  <c:v>0.36702599999999996</c:v>
                </c:pt>
                <c:pt idx="345">
                  <c:v>0.35012900000000002</c:v>
                </c:pt>
                <c:pt idx="346">
                  <c:v>0.36702599999999996</c:v>
                </c:pt>
                <c:pt idx="347">
                  <c:v>0.33323199999999997</c:v>
                </c:pt>
                <c:pt idx="348">
                  <c:v>0.33323199999999997</c:v>
                </c:pt>
                <c:pt idx="349">
                  <c:v>0.33323199999999997</c:v>
                </c:pt>
                <c:pt idx="350">
                  <c:v>0.35012900000000002</c:v>
                </c:pt>
                <c:pt idx="351">
                  <c:v>0.33323199999999997</c:v>
                </c:pt>
                <c:pt idx="352">
                  <c:v>0.35012900000000002</c:v>
                </c:pt>
                <c:pt idx="353">
                  <c:v>0.36702599999999996</c:v>
                </c:pt>
                <c:pt idx="354">
                  <c:v>0.36702599999999996</c:v>
                </c:pt>
                <c:pt idx="355">
                  <c:v>0.35012900000000002</c:v>
                </c:pt>
                <c:pt idx="356">
                  <c:v>0.35012900000000002</c:v>
                </c:pt>
                <c:pt idx="357">
                  <c:v>0.33323199999999997</c:v>
                </c:pt>
                <c:pt idx="358">
                  <c:v>0.31633499999999992</c:v>
                </c:pt>
                <c:pt idx="359">
                  <c:v>0.33323199999999997</c:v>
                </c:pt>
                <c:pt idx="360">
                  <c:v>0.31633499999999992</c:v>
                </c:pt>
                <c:pt idx="361">
                  <c:v>0.31633499999999992</c:v>
                </c:pt>
                <c:pt idx="362">
                  <c:v>0.35012900000000002</c:v>
                </c:pt>
                <c:pt idx="363">
                  <c:v>0.33323199999999997</c:v>
                </c:pt>
                <c:pt idx="364">
                  <c:v>0.35012900000000002</c:v>
                </c:pt>
                <c:pt idx="365">
                  <c:v>0.33323199999999997</c:v>
                </c:pt>
                <c:pt idx="366">
                  <c:v>0.33323199999999997</c:v>
                </c:pt>
                <c:pt idx="367">
                  <c:v>0.33323199999999997</c:v>
                </c:pt>
                <c:pt idx="368">
                  <c:v>0.35012900000000002</c:v>
                </c:pt>
                <c:pt idx="369">
                  <c:v>0.33323199999999997</c:v>
                </c:pt>
                <c:pt idx="370">
                  <c:v>0.33323199999999997</c:v>
                </c:pt>
                <c:pt idx="371">
                  <c:v>0.31633499999999992</c:v>
                </c:pt>
                <c:pt idx="372">
                  <c:v>0.35012900000000002</c:v>
                </c:pt>
                <c:pt idx="373">
                  <c:v>0.33323199999999997</c:v>
                </c:pt>
                <c:pt idx="374">
                  <c:v>0.29943800000000009</c:v>
                </c:pt>
                <c:pt idx="375">
                  <c:v>0.33323199999999997</c:v>
                </c:pt>
                <c:pt idx="376">
                  <c:v>0.31633499999999992</c:v>
                </c:pt>
                <c:pt idx="377">
                  <c:v>0.29943800000000009</c:v>
                </c:pt>
                <c:pt idx="378">
                  <c:v>0.31633499999999992</c:v>
                </c:pt>
                <c:pt idx="379">
                  <c:v>0.31633499999999992</c:v>
                </c:pt>
                <c:pt idx="380">
                  <c:v>0.29943800000000009</c:v>
                </c:pt>
                <c:pt idx="381">
                  <c:v>0.31633499999999992</c:v>
                </c:pt>
                <c:pt idx="382">
                  <c:v>0.31633499999999992</c:v>
                </c:pt>
                <c:pt idx="383">
                  <c:v>0.29943800000000009</c:v>
                </c:pt>
                <c:pt idx="384">
                  <c:v>0.31633499999999992</c:v>
                </c:pt>
                <c:pt idx="385">
                  <c:v>0.31633499999999992</c:v>
                </c:pt>
                <c:pt idx="386">
                  <c:v>0.36702599999999996</c:v>
                </c:pt>
                <c:pt idx="387">
                  <c:v>0.28254100000000004</c:v>
                </c:pt>
                <c:pt idx="388">
                  <c:v>0.31633499999999992</c:v>
                </c:pt>
                <c:pt idx="389">
                  <c:v>0.29943800000000009</c:v>
                </c:pt>
                <c:pt idx="390">
                  <c:v>0.29943800000000009</c:v>
                </c:pt>
                <c:pt idx="391">
                  <c:v>0.31633499999999992</c:v>
                </c:pt>
                <c:pt idx="392">
                  <c:v>0.31633499999999992</c:v>
                </c:pt>
                <c:pt idx="393">
                  <c:v>0.29943800000000009</c:v>
                </c:pt>
                <c:pt idx="394">
                  <c:v>0.28254100000000004</c:v>
                </c:pt>
                <c:pt idx="395">
                  <c:v>0.31633499999999992</c:v>
                </c:pt>
                <c:pt idx="396">
                  <c:v>0.29943800000000009</c:v>
                </c:pt>
                <c:pt idx="397">
                  <c:v>0.29943800000000009</c:v>
                </c:pt>
                <c:pt idx="398">
                  <c:v>0.29943800000000009</c:v>
                </c:pt>
                <c:pt idx="399">
                  <c:v>0.28254100000000004</c:v>
                </c:pt>
                <c:pt idx="400">
                  <c:v>0.29943800000000009</c:v>
                </c:pt>
                <c:pt idx="401">
                  <c:v>0.28254100000000004</c:v>
                </c:pt>
                <c:pt idx="402">
                  <c:v>0.28254100000000004</c:v>
                </c:pt>
                <c:pt idx="403">
                  <c:v>0.29943800000000009</c:v>
                </c:pt>
                <c:pt idx="404">
                  <c:v>0.28254100000000004</c:v>
                </c:pt>
                <c:pt idx="405">
                  <c:v>0.29943800000000009</c:v>
                </c:pt>
                <c:pt idx="406">
                  <c:v>0.29943800000000009</c:v>
                </c:pt>
                <c:pt idx="407">
                  <c:v>0.28254100000000004</c:v>
                </c:pt>
                <c:pt idx="408">
                  <c:v>0.29943800000000009</c:v>
                </c:pt>
                <c:pt idx="409">
                  <c:v>0.29943800000000009</c:v>
                </c:pt>
                <c:pt idx="410">
                  <c:v>0.29943800000000009</c:v>
                </c:pt>
                <c:pt idx="411">
                  <c:v>0.28254100000000004</c:v>
                </c:pt>
                <c:pt idx="412">
                  <c:v>0.28254100000000004</c:v>
                </c:pt>
                <c:pt idx="413">
                  <c:v>0.29943800000000009</c:v>
                </c:pt>
                <c:pt idx="414">
                  <c:v>0.28254100000000004</c:v>
                </c:pt>
                <c:pt idx="415">
                  <c:v>0.28254100000000004</c:v>
                </c:pt>
                <c:pt idx="416">
                  <c:v>0.29943800000000009</c:v>
                </c:pt>
                <c:pt idx="417">
                  <c:v>0.28254100000000004</c:v>
                </c:pt>
                <c:pt idx="418">
                  <c:v>0.28254100000000004</c:v>
                </c:pt>
                <c:pt idx="419">
                  <c:v>0.28254100000000004</c:v>
                </c:pt>
                <c:pt idx="420">
                  <c:v>0.28254100000000004</c:v>
                </c:pt>
                <c:pt idx="421">
                  <c:v>0.26564399999999999</c:v>
                </c:pt>
                <c:pt idx="422">
                  <c:v>0.28254100000000004</c:v>
                </c:pt>
                <c:pt idx="423">
                  <c:v>0.28254100000000004</c:v>
                </c:pt>
                <c:pt idx="424">
                  <c:v>0.26564399999999999</c:v>
                </c:pt>
                <c:pt idx="425">
                  <c:v>0.28254100000000004</c:v>
                </c:pt>
                <c:pt idx="426">
                  <c:v>0.26564399999999999</c:v>
                </c:pt>
                <c:pt idx="427">
                  <c:v>0.26564399999999999</c:v>
                </c:pt>
                <c:pt idx="428">
                  <c:v>0.26564399999999999</c:v>
                </c:pt>
                <c:pt idx="429">
                  <c:v>0.28254100000000004</c:v>
                </c:pt>
                <c:pt idx="430">
                  <c:v>0.26564399999999999</c:v>
                </c:pt>
                <c:pt idx="431">
                  <c:v>0.26564399999999999</c:v>
                </c:pt>
                <c:pt idx="432">
                  <c:v>0.26564399999999999</c:v>
                </c:pt>
                <c:pt idx="433">
                  <c:v>0.28254100000000004</c:v>
                </c:pt>
                <c:pt idx="434">
                  <c:v>0.26564399999999999</c:v>
                </c:pt>
                <c:pt idx="435">
                  <c:v>0.28254100000000004</c:v>
                </c:pt>
                <c:pt idx="436">
                  <c:v>0.26564399999999999</c:v>
                </c:pt>
                <c:pt idx="437">
                  <c:v>0.26564399999999999</c:v>
                </c:pt>
                <c:pt idx="438">
                  <c:v>0.26564399999999999</c:v>
                </c:pt>
                <c:pt idx="439">
                  <c:v>0.26564399999999999</c:v>
                </c:pt>
                <c:pt idx="440">
                  <c:v>0.26564399999999999</c:v>
                </c:pt>
                <c:pt idx="441">
                  <c:v>0.26564399999999999</c:v>
                </c:pt>
                <c:pt idx="442">
                  <c:v>0.28254100000000004</c:v>
                </c:pt>
                <c:pt idx="443">
                  <c:v>0.26564399999999999</c:v>
                </c:pt>
                <c:pt idx="444">
                  <c:v>0.24874700000000005</c:v>
                </c:pt>
                <c:pt idx="445">
                  <c:v>0.26564399999999999</c:v>
                </c:pt>
                <c:pt idx="446">
                  <c:v>0.26564399999999999</c:v>
                </c:pt>
                <c:pt idx="447">
                  <c:v>0.24874700000000005</c:v>
                </c:pt>
                <c:pt idx="448">
                  <c:v>0.24874700000000005</c:v>
                </c:pt>
                <c:pt idx="449">
                  <c:v>0.24874700000000005</c:v>
                </c:pt>
                <c:pt idx="450">
                  <c:v>0.24874700000000005</c:v>
                </c:pt>
                <c:pt idx="451">
                  <c:v>0.28254100000000004</c:v>
                </c:pt>
                <c:pt idx="452">
                  <c:v>0.24874700000000005</c:v>
                </c:pt>
                <c:pt idx="453">
                  <c:v>0.26564399999999999</c:v>
                </c:pt>
                <c:pt idx="454">
                  <c:v>0.24874700000000005</c:v>
                </c:pt>
                <c:pt idx="455">
                  <c:v>0.24874700000000005</c:v>
                </c:pt>
                <c:pt idx="456">
                  <c:v>0.24874700000000005</c:v>
                </c:pt>
                <c:pt idx="457">
                  <c:v>0.23185</c:v>
                </c:pt>
                <c:pt idx="458">
                  <c:v>0.24874700000000005</c:v>
                </c:pt>
                <c:pt idx="459">
                  <c:v>0.26564399999999999</c:v>
                </c:pt>
                <c:pt idx="460">
                  <c:v>0.24874700000000005</c:v>
                </c:pt>
                <c:pt idx="461">
                  <c:v>0.24874700000000005</c:v>
                </c:pt>
                <c:pt idx="462">
                  <c:v>0.24874700000000005</c:v>
                </c:pt>
                <c:pt idx="463">
                  <c:v>0.24874700000000005</c:v>
                </c:pt>
                <c:pt idx="464">
                  <c:v>0.24874700000000005</c:v>
                </c:pt>
                <c:pt idx="465">
                  <c:v>0.26564399999999999</c:v>
                </c:pt>
                <c:pt idx="466">
                  <c:v>0.26564399999999999</c:v>
                </c:pt>
                <c:pt idx="467">
                  <c:v>0.23185</c:v>
                </c:pt>
                <c:pt idx="468">
                  <c:v>0.24874700000000005</c:v>
                </c:pt>
                <c:pt idx="469">
                  <c:v>0.23185</c:v>
                </c:pt>
                <c:pt idx="470">
                  <c:v>0.24874700000000005</c:v>
                </c:pt>
                <c:pt idx="471">
                  <c:v>0.26564399999999999</c:v>
                </c:pt>
                <c:pt idx="472">
                  <c:v>0.24874700000000005</c:v>
                </c:pt>
                <c:pt idx="473">
                  <c:v>0.23185</c:v>
                </c:pt>
                <c:pt idx="474">
                  <c:v>0.24874700000000005</c:v>
                </c:pt>
                <c:pt idx="475">
                  <c:v>0.23185</c:v>
                </c:pt>
                <c:pt idx="476">
                  <c:v>0.23185</c:v>
                </c:pt>
                <c:pt idx="477">
                  <c:v>0.23185</c:v>
                </c:pt>
                <c:pt idx="478">
                  <c:v>0.23185</c:v>
                </c:pt>
                <c:pt idx="479">
                  <c:v>0.23185</c:v>
                </c:pt>
                <c:pt idx="480">
                  <c:v>0.24874700000000005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A-1743-AEDF-D1928257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53440"/>
        <c:axId val="554354096"/>
      </c:scatterChart>
      <c:valAx>
        <c:axId val="554353440"/>
        <c:scaling>
          <c:orientation val="minMax"/>
          <c:max val="0.6200000000000001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4096"/>
        <c:crosses val="autoZero"/>
        <c:crossBetween val="midCat"/>
      </c:valAx>
      <c:valAx>
        <c:axId val="554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Bio MIX (Ringo)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'HiBio MIX_Early'!$B$16:$B$447</c:f>
              <c:numCache>
                <c:formatCode>h:mm:ss</c:formatCode>
                <c:ptCount val="432"/>
                <c:pt idx="0">
                  <c:v>0.54166666666666663</c:v>
                </c:pt>
                <c:pt idx="1">
                  <c:v>0.54201388888888891</c:v>
                </c:pt>
                <c:pt idx="2">
                  <c:v>0.54236111111111118</c:v>
                </c:pt>
                <c:pt idx="3">
                  <c:v>0.54270833333333335</c:v>
                </c:pt>
                <c:pt idx="4">
                  <c:v>0.54305555555555551</c:v>
                </c:pt>
                <c:pt idx="5">
                  <c:v>0.54340277777777779</c:v>
                </c:pt>
                <c:pt idx="6">
                  <c:v>0.54375000000000007</c:v>
                </c:pt>
                <c:pt idx="7">
                  <c:v>0.54409722222222223</c:v>
                </c:pt>
                <c:pt idx="8">
                  <c:v>0.5444444444444444</c:v>
                </c:pt>
                <c:pt idx="9">
                  <c:v>0.54479166666666667</c:v>
                </c:pt>
                <c:pt idx="10">
                  <c:v>0.54513888888888895</c:v>
                </c:pt>
                <c:pt idx="11">
                  <c:v>0.54548611111111112</c:v>
                </c:pt>
                <c:pt idx="12">
                  <c:v>0.54583333333333328</c:v>
                </c:pt>
                <c:pt idx="13">
                  <c:v>0.54618055555555556</c:v>
                </c:pt>
                <c:pt idx="14">
                  <c:v>0.54652777777777783</c:v>
                </c:pt>
                <c:pt idx="15">
                  <c:v>0.546875</c:v>
                </c:pt>
                <c:pt idx="16">
                  <c:v>0.54722222222222217</c:v>
                </c:pt>
                <c:pt idx="17">
                  <c:v>0.54756944444444444</c:v>
                </c:pt>
                <c:pt idx="18">
                  <c:v>0.54791666666666672</c:v>
                </c:pt>
                <c:pt idx="19">
                  <c:v>0.54826388888888888</c:v>
                </c:pt>
                <c:pt idx="20">
                  <c:v>0.54861111111111105</c:v>
                </c:pt>
                <c:pt idx="21">
                  <c:v>0.54895833333333333</c:v>
                </c:pt>
                <c:pt idx="22">
                  <c:v>0.5493055555555556</c:v>
                </c:pt>
                <c:pt idx="23">
                  <c:v>0.54965277777777777</c:v>
                </c:pt>
                <c:pt idx="24">
                  <c:v>0.54999999999999993</c:v>
                </c:pt>
                <c:pt idx="25">
                  <c:v>0.55034722222222221</c:v>
                </c:pt>
                <c:pt idx="26">
                  <c:v>0.55069444444444449</c:v>
                </c:pt>
                <c:pt idx="27">
                  <c:v>0.55104166666666665</c:v>
                </c:pt>
                <c:pt idx="28">
                  <c:v>0.55138888888888882</c:v>
                </c:pt>
                <c:pt idx="29">
                  <c:v>0.55173611111111109</c:v>
                </c:pt>
                <c:pt idx="30">
                  <c:v>0.55208333333333337</c:v>
                </c:pt>
                <c:pt idx="31">
                  <c:v>0.55243055555555554</c:v>
                </c:pt>
                <c:pt idx="32">
                  <c:v>0.55277777777777781</c:v>
                </c:pt>
                <c:pt idx="33">
                  <c:v>0.55312499999999998</c:v>
                </c:pt>
                <c:pt idx="34">
                  <c:v>0.55347222222222225</c:v>
                </c:pt>
                <c:pt idx="35">
                  <c:v>0.55381944444444442</c:v>
                </c:pt>
                <c:pt idx="36">
                  <c:v>0.5541666666666667</c:v>
                </c:pt>
                <c:pt idx="37">
                  <c:v>0.55451388888888886</c:v>
                </c:pt>
                <c:pt idx="38">
                  <c:v>0.55486111111111114</c:v>
                </c:pt>
                <c:pt idx="39">
                  <c:v>0.5552083333333333</c:v>
                </c:pt>
                <c:pt idx="40">
                  <c:v>0.55555555555555558</c:v>
                </c:pt>
                <c:pt idx="41">
                  <c:v>0.55590277777777775</c:v>
                </c:pt>
                <c:pt idx="42">
                  <c:v>0.55625000000000002</c:v>
                </c:pt>
                <c:pt idx="43">
                  <c:v>0.55659722222222219</c:v>
                </c:pt>
                <c:pt idx="44">
                  <c:v>0.55694444444444446</c:v>
                </c:pt>
                <c:pt idx="45">
                  <c:v>0.55729166666666663</c:v>
                </c:pt>
                <c:pt idx="46">
                  <c:v>0.55763888888888891</c:v>
                </c:pt>
                <c:pt idx="47">
                  <c:v>0.55798611111111118</c:v>
                </c:pt>
                <c:pt idx="48">
                  <c:v>0.55833333333333335</c:v>
                </c:pt>
                <c:pt idx="49">
                  <c:v>0.55868055555555551</c:v>
                </c:pt>
                <c:pt idx="50">
                  <c:v>0.55902777777777779</c:v>
                </c:pt>
                <c:pt idx="51">
                  <c:v>0.55937500000000007</c:v>
                </c:pt>
                <c:pt idx="52">
                  <c:v>0.55972222222222223</c:v>
                </c:pt>
                <c:pt idx="53">
                  <c:v>0.5600694444444444</c:v>
                </c:pt>
                <c:pt idx="54">
                  <c:v>0.56041666666666667</c:v>
                </c:pt>
                <c:pt idx="55">
                  <c:v>0.56076388888888895</c:v>
                </c:pt>
                <c:pt idx="56">
                  <c:v>0.56111111111111112</c:v>
                </c:pt>
                <c:pt idx="57">
                  <c:v>0.56145833333333328</c:v>
                </c:pt>
                <c:pt idx="58">
                  <c:v>0.56180555555555556</c:v>
                </c:pt>
                <c:pt idx="59">
                  <c:v>0.56215277777777783</c:v>
                </c:pt>
                <c:pt idx="60">
                  <c:v>0.5625</c:v>
                </c:pt>
                <c:pt idx="61">
                  <c:v>0.56284722222222217</c:v>
                </c:pt>
                <c:pt idx="62">
                  <c:v>0.56319444444444444</c:v>
                </c:pt>
                <c:pt idx="63">
                  <c:v>0.56354166666666672</c:v>
                </c:pt>
                <c:pt idx="64">
                  <c:v>0.56388888888888888</c:v>
                </c:pt>
                <c:pt idx="65">
                  <c:v>0.56423611111111105</c:v>
                </c:pt>
                <c:pt idx="66">
                  <c:v>0.56458333333333333</c:v>
                </c:pt>
                <c:pt idx="67">
                  <c:v>0.5649305555555556</c:v>
                </c:pt>
                <c:pt idx="68">
                  <c:v>0.56527777777777777</c:v>
                </c:pt>
                <c:pt idx="69">
                  <c:v>0.56562499999999993</c:v>
                </c:pt>
                <c:pt idx="70">
                  <c:v>0.56597222222222221</c:v>
                </c:pt>
                <c:pt idx="71">
                  <c:v>0.56631944444444449</c:v>
                </c:pt>
                <c:pt idx="72">
                  <c:v>0.56666666666666665</c:v>
                </c:pt>
                <c:pt idx="73">
                  <c:v>0.56701388888888882</c:v>
                </c:pt>
                <c:pt idx="74">
                  <c:v>0.56736111111111109</c:v>
                </c:pt>
                <c:pt idx="75">
                  <c:v>0.56770833333333337</c:v>
                </c:pt>
                <c:pt idx="76">
                  <c:v>0.56805555555555554</c:v>
                </c:pt>
                <c:pt idx="77">
                  <c:v>0.56840277777777781</c:v>
                </c:pt>
                <c:pt idx="78">
                  <c:v>0.56874999999999998</c:v>
                </c:pt>
                <c:pt idx="79">
                  <c:v>0.56909722222222225</c:v>
                </c:pt>
                <c:pt idx="80">
                  <c:v>0.56944444444444442</c:v>
                </c:pt>
                <c:pt idx="81">
                  <c:v>0.5697916666666667</c:v>
                </c:pt>
                <c:pt idx="82">
                  <c:v>0.57013888888888886</c:v>
                </c:pt>
                <c:pt idx="83">
                  <c:v>0.57048611111111114</c:v>
                </c:pt>
                <c:pt idx="84">
                  <c:v>0.5708333333333333</c:v>
                </c:pt>
                <c:pt idx="85">
                  <c:v>0.57118055555555558</c:v>
                </c:pt>
                <c:pt idx="86">
                  <c:v>0.57152777777777775</c:v>
                </c:pt>
                <c:pt idx="87">
                  <c:v>0.57187500000000002</c:v>
                </c:pt>
                <c:pt idx="88">
                  <c:v>0.57222222222222219</c:v>
                </c:pt>
                <c:pt idx="89">
                  <c:v>0.57256944444444446</c:v>
                </c:pt>
                <c:pt idx="90">
                  <c:v>0.57291666666666663</c:v>
                </c:pt>
                <c:pt idx="91">
                  <c:v>0.57326388888888891</c:v>
                </c:pt>
                <c:pt idx="92">
                  <c:v>0.57361111111111118</c:v>
                </c:pt>
                <c:pt idx="93">
                  <c:v>0.57395833333333335</c:v>
                </c:pt>
                <c:pt idx="94">
                  <c:v>0.57430555555555551</c:v>
                </c:pt>
                <c:pt idx="95">
                  <c:v>0.57465277777777779</c:v>
                </c:pt>
                <c:pt idx="96">
                  <c:v>0.57500000000000007</c:v>
                </c:pt>
                <c:pt idx="97">
                  <c:v>0.57534722222222223</c:v>
                </c:pt>
                <c:pt idx="98">
                  <c:v>0.5756944444444444</c:v>
                </c:pt>
                <c:pt idx="99">
                  <c:v>0.57604166666666667</c:v>
                </c:pt>
                <c:pt idx="100">
                  <c:v>0.57638888888888895</c:v>
                </c:pt>
                <c:pt idx="101">
                  <c:v>0.57673611111111112</c:v>
                </c:pt>
                <c:pt idx="102">
                  <c:v>0.57708333333333328</c:v>
                </c:pt>
                <c:pt idx="103">
                  <c:v>0.57743055555555556</c:v>
                </c:pt>
                <c:pt idx="104">
                  <c:v>0.57777777777777783</c:v>
                </c:pt>
                <c:pt idx="105">
                  <c:v>0.578125</c:v>
                </c:pt>
                <c:pt idx="106">
                  <c:v>0.57847222222222217</c:v>
                </c:pt>
                <c:pt idx="107">
                  <c:v>0.57881944444444444</c:v>
                </c:pt>
                <c:pt idx="108">
                  <c:v>0.57916666666666672</c:v>
                </c:pt>
                <c:pt idx="109">
                  <c:v>0.57951388888888888</c:v>
                </c:pt>
                <c:pt idx="110">
                  <c:v>0.57986111111111105</c:v>
                </c:pt>
                <c:pt idx="111">
                  <c:v>0.58020833333333333</c:v>
                </c:pt>
                <c:pt idx="112">
                  <c:v>0.5805555555555556</c:v>
                </c:pt>
                <c:pt idx="113">
                  <c:v>0.58090277777777777</c:v>
                </c:pt>
                <c:pt idx="114">
                  <c:v>0.58124999999999993</c:v>
                </c:pt>
                <c:pt idx="115">
                  <c:v>0.58159722222222221</c:v>
                </c:pt>
                <c:pt idx="116">
                  <c:v>0.58194444444444449</c:v>
                </c:pt>
                <c:pt idx="117">
                  <c:v>0.58229166666666665</c:v>
                </c:pt>
                <c:pt idx="118">
                  <c:v>0.58263888888888882</c:v>
                </c:pt>
                <c:pt idx="119">
                  <c:v>0.58298611111111109</c:v>
                </c:pt>
                <c:pt idx="120">
                  <c:v>0.58333333333333337</c:v>
                </c:pt>
                <c:pt idx="121">
                  <c:v>0.58368055555555554</c:v>
                </c:pt>
                <c:pt idx="122">
                  <c:v>0.58402777777777781</c:v>
                </c:pt>
                <c:pt idx="123">
                  <c:v>0.58437499999999998</c:v>
                </c:pt>
                <c:pt idx="124">
                  <c:v>0.58472222222222225</c:v>
                </c:pt>
                <c:pt idx="125">
                  <c:v>0.58506944444444442</c:v>
                </c:pt>
                <c:pt idx="126">
                  <c:v>0.5854166666666667</c:v>
                </c:pt>
                <c:pt idx="127">
                  <c:v>0.58576388888888886</c:v>
                </c:pt>
                <c:pt idx="128">
                  <c:v>0.58611111111111114</c:v>
                </c:pt>
                <c:pt idx="129">
                  <c:v>0.5864583333333333</c:v>
                </c:pt>
                <c:pt idx="130">
                  <c:v>0.58680555555555558</c:v>
                </c:pt>
                <c:pt idx="131">
                  <c:v>0.58715277777777775</c:v>
                </c:pt>
                <c:pt idx="132">
                  <c:v>0.58750000000000002</c:v>
                </c:pt>
                <c:pt idx="133">
                  <c:v>0.58784722222222219</c:v>
                </c:pt>
                <c:pt idx="134">
                  <c:v>0.58819444444444446</c:v>
                </c:pt>
                <c:pt idx="135">
                  <c:v>0.58854166666666663</c:v>
                </c:pt>
                <c:pt idx="136">
                  <c:v>0.58888888888888891</c:v>
                </c:pt>
                <c:pt idx="137">
                  <c:v>0.58923611111111118</c:v>
                </c:pt>
                <c:pt idx="138">
                  <c:v>0.58958333333333335</c:v>
                </c:pt>
                <c:pt idx="139">
                  <c:v>0.58993055555555551</c:v>
                </c:pt>
                <c:pt idx="140">
                  <c:v>0.59027777777777779</c:v>
                </c:pt>
                <c:pt idx="141">
                  <c:v>0.59062500000000007</c:v>
                </c:pt>
                <c:pt idx="142">
                  <c:v>0.59097222222222223</c:v>
                </c:pt>
                <c:pt idx="143">
                  <c:v>0.5913194444444444</c:v>
                </c:pt>
                <c:pt idx="144">
                  <c:v>0.59166666666666667</c:v>
                </c:pt>
                <c:pt idx="145">
                  <c:v>0.59201388888888895</c:v>
                </c:pt>
                <c:pt idx="146">
                  <c:v>0.59236111111111112</c:v>
                </c:pt>
                <c:pt idx="147">
                  <c:v>0.59270833333333328</c:v>
                </c:pt>
                <c:pt idx="148">
                  <c:v>0.59305555555555556</c:v>
                </c:pt>
                <c:pt idx="149">
                  <c:v>0.59340277777777783</c:v>
                </c:pt>
                <c:pt idx="150">
                  <c:v>0.59375</c:v>
                </c:pt>
                <c:pt idx="151">
                  <c:v>0.59409722222222217</c:v>
                </c:pt>
                <c:pt idx="152">
                  <c:v>0.59444444444444444</c:v>
                </c:pt>
                <c:pt idx="153">
                  <c:v>0.59479166666666672</c:v>
                </c:pt>
                <c:pt idx="154">
                  <c:v>0.59513888888888888</c:v>
                </c:pt>
                <c:pt idx="155">
                  <c:v>0.59548611111111105</c:v>
                </c:pt>
                <c:pt idx="156">
                  <c:v>0.59583333333333333</c:v>
                </c:pt>
                <c:pt idx="157">
                  <c:v>0.5961805555555556</c:v>
                </c:pt>
                <c:pt idx="158">
                  <c:v>0.59652777777777777</c:v>
                </c:pt>
                <c:pt idx="159">
                  <c:v>0.59687499999999993</c:v>
                </c:pt>
                <c:pt idx="160">
                  <c:v>0.59722222222222221</c:v>
                </c:pt>
                <c:pt idx="161">
                  <c:v>0.59756944444444449</c:v>
                </c:pt>
                <c:pt idx="162">
                  <c:v>0.59791666666666665</c:v>
                </c:pt>
                <c:pt idx="163">
                  <c:v>0.59826388888888882</c:v>
                </c:pt>
                <c:pt idx="164">
                  <c:v>0.59861111111111109</c:v>
                </c:pt>
                <c:pt idx="165">
                  <c:v>0.59895833333333337</c:v>
                </c:pt>
                <c:pt idx="166">
                  <c:v>0.59930555555555554</c:v>
                </c:pt>
                <c:pt idx="167">
                  <c:v>0.59965277777777781</c:v>
                </c:pt>
                <c:pt idx="168">
                  <c:v>0.6</c:v>
                </c:pt>
                <c:pt idx="169">
                  <c:v>0.60034722222222225</c:v>
                </c:pt>
                <c:pt idx="170">
                  <c:v>0.60069444444444442</c:v>
                </c:pt>
                <c:pt idx="171">
                  <c:v>0.6010416666666667</c:v>
                </c:pt>
                <c:pt idx="172">
                  <c:v>0.60138888888888886</c:v>
                </c:pt>
                <c:pt idx="173">
                  <c:v>0.60173611111111114</c:v>
                </c:pt>
                <c:pt idx="174">
                  <c:v>0.6020833333333333</c:v>
                </c:pt>
                <c:pt idx="175">
                  <c:v>0.60243055555555558</c:v>
                </c:pt>
                <c:pt idx="176">
                  <c:v>0.60277777777777775</c:v>
                </c:pt>
                <c:pt idx="177">
                  <c:v>0.60312500000000002</c:v>
                </c:pt>
                <c:pt idx="178">
                  <c:v>0.60347222222222219</c:v>
                </c:pt>
                <c:pt idx="179">
                  <c:v>0.60381944444444446</c:v>
                </c:pt>
                <c:pt idx="180">
                  <c:v>0.60416666666666663</c:v>
                </c:pt>
                <c:pt idx="181">
                  <c:v>0.60451388888888891</c:v>
                </c:pt>
                <c:pt idx="182">
                  <c:v>0.60486111111111118</c:v>
                </c:pt>
                <c:pt idx="183">
                  <c:v>0.60520833333333335</c:v>
                </c:pt>
                <c:pt idx="184">
                  <c:v>0.60555555555555551</c:v>
                </c:pt>
                <c:pt idx="185">
                  <c:v>0.60590277777777779</c:v>
                </c:pt>
                <c:pt idx="186">
                  <c:v>0.60625000000000007</c:v>
                </c:pt>
                <c:pt idx="187">
                  <c:v>0.60659722222222223</c:v>
                </c:pt>
                <c:pt idx="188">
                  <c:v>0.6069444444444444</c:v>
                </c:pt>
                <c:pt idx="189">
                  <c:v>0.60729166666666667</c:v>
                </c:pt>
                <c:pt idx="190">
                  <c:v>0.60763888888888895</c:v>
                </c:pt>
                <c:pt idx="191">
                  <c:v>0.60798611111111112</c:v>
                </c:pt>
                <c:pt idx="192">
                  <c:v>0.60833333333333328</c:v>
                </c:pt>
                <c:pt idx="193">
                  <c:v>0.60868055555555556</c:v>
                </c:pt>
                <c:pt idx="194">
                  <c:v>0.60902777777777783</c:v>
                </c:pt>
                <c:pt idx="195">
                  <c:v>0.609375</c:v>
                </c:pt>
                <c:pt idx="196">
                  <c:v>0.60972222222222217</c:v>
                </c:pt>
                <c:pt idx="197">
                  <c:v>0.61006944444444444</c:v>
                </c:pt>
                <c:pt idx="198">
                  <c:v>0.61041666666666672</c:v>
                </c:pt>
                <c:pt idx="199">
                  <c:v>0.61076388888888888</c:v>
                </c:pt>
                <c:pt idx="200">
                  <c:v>0.61111111111111105</c:v>
                </c:pt>
                <c:pt idx="201">
                  <c:v>0.61145833333333333</c:v>
                </c:pt>
                <c:pt idx="202">
                  <c:v>0.6118055555555556</c:v>
                </c:pt>
                <c:pt idx="203">
                  <c:v>0.61215277777777777</c:v>
                </c:pt>
                <c:pt idx="204">
                  <c:v>0.61249999999999993</c:v>
                </c:pt>
                <c:pt idx="205">
                  <c:v>0.61284722222222221</c:v>
                </c:pt>
                <c:pt idx="206">
                  <c:v>0.61319444444444449</c:v>
                </c:pt>
                <c:pt idx="207">
                  <c:v>0.61354166666666665</c:v>
                </c:pt>
                <c:pt idx="208">
                  <c:v>0.61388888888888882</c:v>
                </c:pt>
                <c:pt idx="209">
                  <c:v>0.61423611111111109</c:v>
                </c:pt>
                <c:pt idx="210">
                  <c:v>0.61458333333333337</c:v>
                </c:pt>
                <c:pt idx="211">
                  <c:v>0.61493055555555554</c:v>
                </c:pt>
                <c:pt idx="212">
                  <c:v>0.61527777777777781</c:v>
                </c:pt>
                <c:pt idx="213">
                  <c:v>0.61562499999999998</c:v>
                </c:pt>
                <c:pt idx="214">
                  <c:v>0.61597222222222225</c:v>
                </c:pt>
                <c:pt idx="215">
                  <c:v>0.61631944444444442</c:v>
                </c:pt>
                <c:pt idx="216">
                  <c:v>0.6166666666666667</c:v>
                </c:pt>
                <c:pt idx="217">
                  <c:v>0.61701388888888886</c:v>
                </c:pt>
                <c:pt idx="218">
                  <c:v>0.61736111111111114</c:v>
                </c:pt>
                <c:pt idx="219">
                  <c:v>0.6177083333333333</c:v>
                </c:pt>
                <c:pt idx="220">
                  <c:v>0.61805555555555558</c:v>
                </c:pt>
                <c:pt idx="221">
                  <c:v>0.61840277777777775</c:v>
                </c:pt>
                <c:pt idx="222">
                  <c:v>0.61875000000000002</c:v>
                </c:pt>
                <c:pt idx="223">
                  <c:v>0.61909722222222219</c:v>
                </c:pt>
                <c:pt idx="224">
                  <c:v>0.61944444444444446</c:v>
                </c:pt>
                <c:pt idx="225">
                  <c:v>0.61979166666666663</c:v>
                </c:pt>
                <c:pt idx="226">
                  <c:v>0.62013888888888891</c:v>
                </c:pt>
                <c:pt idx="227">
                  <c:v>0.62048611111111118</c:v>
                </c:pt>
                <c:pt idx="228">
                  <c:v>0.62083333333333335</c:v>
                </c:pt>
                <c:pt idx="229">
                  <c:v>0.62118055555555551</c:v>
                </c:pt>
                <c:pt idx="230">
                  <c:v>0.62152777777777779</c:v>
                </c:pt>
                <c:pt idx="231">
                  <c:v>0.62187500000000007</c:v>
                </c:pt>
                <c:pt idx="232">
                  <c:v>0.62222222222222223</c:v>
                </c:pt>
                <c:pt idx="233">
                  <c:v>0.6225694444444444</c:v>
                </c:pt>
                <c:pt idx="234">
                  <c:v>0.62291666666666667</c:v>
                </c:pt>
                <c:pt idx="235">
                  <c:v>0.62326388888888895</c:v>
                </c:pt>
                <c:pt idx="236">
                  <c:v>0.62361111111111112</c:v>
                </c:pt>
                <c:pt idx="237">
                  <c:v>0.62395833333333328</c:v>
                </c:pt>
                <c:pt idx="238">
                  <c:v>0.62430555555555556</c:v>
                </c:pt>
                <c:pt idx="239">
                  <c:v>0.62465277777777783</c:v>
                </c:pt>
                <c:pt idx="240">
                  <c:v>0.625</c:v>
                </c:pt>
                <c:pt idx="241">
                  <c:v>0.62534722222222217</c:v>
                </c:pt>
                <c:pt idx="242">
                  <c:v>0.62569444444444444</c:v>
                </c:pt>
                <c:pt idx="243">
                  <c:v>0.62604166666666672</c:v>
                </c:pt>
                <c:pt idx="244">
                  <c:v>0.62638888888888888</c:v>
                </c:pt>
                <c:pt idx="245">
                  <c:v>0.62673611111111105</c:v>
                </c:pt>
                <c:pt idx="246">
                  <c:v>0.62708333333333333</c:v>
                </c:pt>
                <c:pt idx="247">
                  <c:v>0.6274305555555556</c:v>
                </c:pt>
                <c:pt idx="248">
                  <c:v>0.62777777777777777</c:v>
                </c:pt>
                <c:pt idx="249">
                  <c:v>0.62812499999999993</c:v>
                </c:pt>
                <c:pt idx="250">
                  <c:v>0.62847222222222221</c:v>
                </c:pt>
                <c:pt idx="251">
                  <c:v>0.62881944444444449</c:v>
                </c:pt>
                <c:pt idx="252">
                  <c:v>0.62916666666666665</c:v>
                </c:pt>
                <c:pt idx="253">
                  <c:v>0.62951388888888882</c:v>
                </c:pt>
                <c:pt idx="254">
                  <c:v>0.62986111111111109</c:v>
                </c:pt>
                <c:pt idx="255">
                  <c:v>0.63020833333333337</c:v>
                </c:pt>
                <c:pt idx="256">
                  <c:v>0.63055555555555554</c:v>
                </c:pt>
                <c:pt idx="257">
                  <c:v>0.63090277777777781</c:v>
                </c:pt>
                <c:pt idx="258">
                  <c:v>0.63124999999999998</c:v>
                </c:pt>
                <c:pt idx="259">
                  <c:v>0.63159722222222225</c:v>
                </c:pt>
                <c:pt idx="260">
                  <c:v>0.63194444444444442</c:v>
                </c:pt>
                <c:pt idx="261">
                  <c:v>0.6322916666666667</c:v>
                </c:pt>
                <c:pt idx="262">
                  <c:v>0.63263888888888886</c:v>
                </c:pt>
                <c:pt idx="263">
                  <c:v>0.63298611111111114</c:v>
                </c:pt>
                <c:pt idx="264">
                  <c:v>0.6333333333333333</c:v>
                </c:pt>
                <c:pt idx="265">
                  <c:v>0.63368055555555558</c:v>
                </c:pt>
                <c:pt idx="266">
                  <c:v>0.63402777777777775</c:v>
                </c:pt>
                <c:pt idx="267">
                  <c:v>0.63437500000000002</c:v>
                </c:pt>
                <c:pt idx="268">
                  <c:v>0.63472222222222219</c:v>
                </c:pt>
                <c:pt idx="269">
                  <c:v>0.63506944444444446</c:v>
                </c:pt>
                <c:pt idx="270">
                  <c:v>0.63541666666666663</c:v>
                </c:pt>
                <c:pt idx="271">
                  <c:v>0.63576388888888891</c:v>
                </c:pt>
                <c:pt idx="272">
                  <c:v>0.63611111111111118</c:v>
                </c:pt>
                <c:pt idx="273">
                  <c:v>0.63645833333333335</c:v>
                </c:pt>
                <c:pt idx="274">
                  <c:v>0.63680555555555551</c:v>
                </c:pt>
                <c:pt idx="275">
                  <c:v>0.63715277777777779</c:v>
                </c:pt>
                <c:pt idx="276">
                  <c:v>0.63750000000000007</c:v>
                </c:pt>
                <c:pt idx="277">
                  <c:v>0.63784722222222223</c:v>
                </c:pt>
                <c:pt idx="278">
                  <c:v>0.6381944444444444</c:v>
                </c:pt>
                <c:pt idx="279">
                  <c:v>0.63854166666666667</c:v>
                </c:pt>
                <c:pt idx="280">
                  <c:v>0.63888888888888895</c:v>
                </c:pt>
                <c:pt idx="281">
                  <c:v>0.63923611111111112</c:v>
                </c:pt>
                <c:pt idx="282">
                  <c:v>0.63958333333333328</c:v>
                </c:pt>
                <c:pt idx="283">
                  <c:v>0.63993055555555556</c:v>
                </c:pt>
                <c:pt idx="284">
                  <c:v>0.64027777777777783</c:v>
                </c:pt>
                <c:pt idx="285">
                  <c:v>0.640625</c:v>
                </c:pt>
                <c:pt idx="286">
                  <c:v>0.64097222222222217</c:v>
                </c:pt>
                <c:pt idx="287">
                  <c:v>0.64131944444444444</c:v>
                </c:pt>
                <c:pt idx="288">
                  <c:v>0.64166666666666672</c:v>
                </c:pt>
                <c:pt idx="289">
                  <c:v>0.64201388888888888</c:v>
                </c:pt>
                <c:pt idx="290">
                  <c:v>0.64236111111111105</c:v>
                </c:pt>
                <c:pt idx="291">
                  <c:v>0.64270833333333333</c:v>
                </c:pt>
                <c:pt idx="292">
                  <c:v>0.6430555555555556</c:v>
                </c:pt>
                <c:pt idx="293">
                  <c:v>0.64340277777777777</c:v>
                </c:pt>
                <c:pt idx="294">
                  <c:v>0.64374999999999993</c:v>
                </c:pt>
                <c:pt idx="295">
                  <c:v>0.64409722222222221</c:v>
                </c:pt>
                <c:pt idx="296">
                  <c:v>0.64444444444444449</c:v>
                </c:pt>
                <c:pt idx="297">
                  <c:v>0.64479166666666665</c:v>
                </c:pt>
                <c:pt idx="298">
                  <c:v>0.64513888888888882</c:v>
                </c:pt>
                <c:pt idx="299">
                  <c:v>0.64548611111111109</c:v>
                </c:pt>
                <c:pt idx="300">
                  <c:v>0.64583333333333337</c:v>
                </c:pt>
                <c:pt idx="301">
                  <c:v>0.64618055555555554</c:v>
                </c:pt>
                <c:pt idx="302">
                  <c:v>0.64652777777777781</c:v>
                </c:pt>
                <c:pt idx="303">
                  <c:v>0.64687499999999998</c:v>
                </c:pt>
                <c:pt idx="304">
                  <c:v>0.64722222222222225</c:v>
                </c:pt>
                <c:pt idx="305">
                  <c:v>0.64756944444444442</c:v>
                </c:pt>
                <c:pt idx="306">
                  <c:v>0.6479166666666667</c:v>
                </c:pt>
                <c:pt idx="307">
                  <c:v>0.64826388888888886</c:v>
                </c:pt>
                <c:pt idx="308">
                  <c:v>0.64861111111111114</c:v>
                </c:pt>
                <c:pt idx="309">
                  <c:v>0.6489583333333333</c:v>
                </c:pt>
                <c:pt idx="310">
                  <c:v>0.64930555555555558</c:v>
                </c:pt>
                <c:pt idx="311">
                  <c:v>0.64965277777777775</c:v>
                </c:pt>
                <c:pt idx="312">
                  <c:v>0.65</c:v>
                </c:pt>
                <c:pt idx="313">
                  <c:v>0.65069444444444446</c:v>
                </c:pt>
                <c:pt idx="314">
                  <c:v>0.65104166666666663</c:v>
                </c:pt>
                <c:pt idx="315">
                  <c:v>0.65138888888888891</c:v>
                </c:pt>
                <c:pt idx="316">
                  <c:v>0.65173611111111118</c:v>
                </c:pt>
                <c:pt idx="317">
                  <c:v>0.65208333333333335</c:v>
                </c:pt>
                <c:pt idx="318">
                  <c:v>0.65243055555555551</c:v>
                </c:pt>
                <c:pt idx="319">
                  <c:v>0.65277777777777779</c:v>
                </c:pt>
                <c:pt idx="320">
                  <c:v>0.65312500000000007</c:v>
                </c:pt>
                <c:pt idx="321">
                  <c:v>0.65347222222222223</c:v>
                </c:pt>
                <c:pt idx="322">
                  <c:v>0.6538194444444444</c:v>
                </c:pt>
                <c:pt idx="323">
                  <c:v>0.65416666666666667</c:v>
                </c:pt>
                <c:pt idx="324">
                  <c:v>0.65451388888888895</c:v>
                </c:pt>
                <c:pt idx="325">
                  <c:v>0.65486111111111112</c:v>
                </c:pt>
                <c:pt idx="326">
                  <c:v>0.65520833333333328</c:v>
                </c:pt>
                <c:pt idx="327">
                  <c:v>0.65555555555555556</c:v>
                </c:pt>
                <c:pt idx="328">
                  <c:v>0.65590277777777783</c:v>
                </c:pt>
                <c:pt idx="329">
                  <c:v>0.65625</c:v>
                </c:pt>
                <c:pt idx="330">
                  <c:v>0.65659722222222217</c:v>
                </c:pt>
                <c:pt idx="331">
                  <c:v>0.65694444444444444</c:v>
                </c:pt>
                <c:pt idx="332">
                  <c:v>0.65729166666666672</c:v>
                </c:pt>
                <c:pt idx="333">
                  <c:v>0.65763888888888888</c:v>
                </c:pt>
                <c:pt idx="334">
                  <c:v>0.65798611111111105</c:v>
                </c:pt>
                <c:pt idx="335">
                  <c:v>0.65833333333333333</c:v>
                </c:pt>
                <c:pt idx="336">
                  <c:v>0.6586805555555556</c:v>
                </c:pt>
                <c:pt idx="337">
                  <c:v>0.65902777777777777</c:v>
                </c:pt>
                <c:pt idx="338">
                  <c:v>0.65937499999999993</c:v>
                </c:pt>
                <c:pt idx="339">
                  <c:v>0.65972222222222221</c:v>
                </c:pt>
                <c:pt idx="340">
                  <c:v>0.66006944444444449</c:v>
                </c:pt>
                <c:pt idx="341">
                  <c:v>0.66041666666666665</c:v>
                </c:pt>
                <c:pt idx="342">
                  <c:v>0.66076388888888882</c:v>
                </c:pt>
                <c:pt idx="343">
                  <c:v>0.66111111111111109</c:v>
                </c:pt>
                <c:pt idx="344">
                  <c:v>0.66145833333333337</c:v>
                </c:pt>
                <c:pt idx="345">
                  <c:v>0.66180555555555554</c:v>
                </c:pt>
                <c:pt idx="346">
                  <c:v>0.66215277777777781</c:v>
                </c:pt>
                <c:pt idx="347">
                  <c:v>0.66249999999999998</c:v>
                </c:pt>
                <c:pt idx="348">
                  <c:v>0.66284722222222225</c:v>
                </c:pt>
                <c:pt idx="349">
                  <c:v>0.66319444444444442</c:v>
                </c:pt>
                <c:pt idx="350">
                  <c:v>0.6635416666666667</c:v>
                </c:pt>
                <c:pt idx="351">
                  <c:v>0.66388888888888886</c:v>
                </c:pt>
                <c:pt idx="352">
                  <c:v>0.66423611111111114</c:v>
                </c:pt>
                <c:pt idx="353">
                  <c:v>0.6645833333333333</c:v>
                </c:pt>
                <c:pt idx="354">
                  <c:v>0.66493055555555558</c:v>
                </c:pt>
                <c:pt idx="355">
                  <c:v>0.66527777777777775</c:v>
                </c:pt>
                <c:pt idx="356">
                  <c:v>0.66562500000000002</c:v>
                </c:pt>
                <c:pt idx="357">
                  <c:v>0.66597222222222219</c:v>
                </c:pt>
                <c:pt idx="358">
                  <c:v>0.66631944444444446</c:v>
                </c:pt>
                <c:pt idx="359">
                  <c:v>0.66666666666666663</c:v>
                </c:pt>
                <c:pt idx="360">
                  <c:v>0.66701388888888891</c:v>
                </c:pt>
                <c:pt idx="361">
                  <c:v>0.66736111111111107</c:v>
                </c:pt>
                <c:pt idx="362">
                  <c:v>0.66770833333333324</c:v>
                </c:pt>
                <c:pt idx="363">
                  <c:v>0.66805555555555562</c:v>
                </c:pt>
                <c:pt idx="364">
                  <c:v>0.66840277777777779</c:v>
                </c:pt>
                <c:pt idx="365">
                  <c:v>0.66875000000000007</c:v>
                </c:pt>
                <c:pt idx="366">
                  <c:v>0.66909722222222223</c:v>
                </c:pt>
                <c:pt idx="367">
                  <c:v>0.6694444444444444</c:v>
                </c:pt>
                <c:pt idx="368">
                  <c:v>0.66979166666666667</c:v>
                </c:pt>
                <c:pt idx="369">
                  <c:v>0.67013888888888884</c:v>
                </c:pt>
                <c:pt idx="370">
                  <c:v>0.67048611111111101</c:v>
                </c:pt>
                <c:pt idx="371">
                  <c:v>0.67083333333333339</c:v>
                </c:pt>
                <c:pt idx="372">
                  <c:v>0.67118055555555556</c:v>
                </c:pt>
                <c:pt idx="373">
                  <c:v>0.67152777777777783</c:v>
                </c:pt>
                <c:pt idx="374">
                  <c:v>0.671875</c:v>
                </c:pt>
                <c:pt idx="375">
                  <c:v>0.67222222222222217</c:v>
                </c:pt>
                <c:pt idx="376">
                  <c:v>0.67256944444444444</c:v>
                </c:pt>
                <c:pt idx="377">
                  <c:v>0.67291666666666661</c:v>
                </c:pt>
                <c:pt idx="378">
                  <c:v>0.67326388888888899</c:v>
                </c:pt>
                <c:pt idx="379">
                  <c:v>0.67361111111111116</c:v>
                </c:pt>
                <c:pt idx="380">
                  <c:v>0.67395833333333333</c:v>
                </c:pt>
                <c:pt idx="381">
                  <c:v>0.6743055555555556</c:v>
                </c:pt>
                <c:pt idx="382">
                  <c:v>0.67465277777777777</c:v>
                </c:pt>
                <c:pt idx="383">
                  <c:v>0.67499999999999993</c:v>
                </c:pt>
                <c:pt idx="384">
                  <c:v>0.67534722222222221</c:v>
                </c:pt>
                <c:pt idx="385">
                  <c:v>0.67569444444444438</c:v>
                </c:pt>
                <c:pt idx="386">
                  <c:v>0.67604166666666676</c:v>
                </c:pt>
                <c:pt idx="387">
                  <c:v>0.67638888888888893</c:v>
                </c:pt>
                <c:pt idx="388">
                  <c:v>0.67673611111111109</c:v>
                </c:pt>
                <c:pt idx="389">
                  <c:v>0.67708333333333337</c:v>
                </c:pt>
                <c:pt idx="390">
                  <c:v>0.67743055555555554</c:v>
                </c:pt>
                <c:pt idx="391">
                  <c:v>0.6777777777777777</c:v>
                </c:pt>
                <c:pt idx="392">
                  <c:v>0.67812499999999998</c:v>
                </c:pt>
                <c:pt idx="393">
                  <c:v>0.67847222222222225</c:v>
                </c:pt>
                <c:pt idx="394">
                  <c:v>0.67881944444444453</c:v>
                </c:pt>
                <c:pt idx="395">
                  <c:v>0.6791666666666667</c:v>
                </c:pt>
                <c:pt idx="396">
                  <c:v>0.67951388888888886</c:v>
                </c:pt>
                <c:pt idx="397">
                  <c:v>0.67986111111111114</c:v>
                </c:pt>
                <c:pt idx="398">
                  <c:v>0.6802083333333333</c:v>
                </c:pt>
                <c:pt idx="399">
                  <c:v>0.68055555555555547</c:v>
                </c:pt>
                <c:pt idx="400">
                  <c:v>0.68090277777777775</c:v>
                </c:pt>
                <c:pt idx="401">
                  <c:v>0.68125000000000002</c:v>
                </c:pt>
                <c:pt idx="402">
                  <c:v>0.6815972222222223</c:v>
                </c:pt>
                <c:pt idx="403">
                  <c:v>0.68194444444444446</c:v>
                </c:pt>
                <c:pt idx="404">
                  <c:v>0.68229166666666663</c:v>
                </c:pt>
                <c:pt idx="405">
                  <c:v>0.68263888888888891</c:v>
                </c:pt>
                <c:pt idx="406">
                  <c:v>0.68298611111111107</c:v>
                </c:pt>
                <c:pt idx="407">
                  <c:v>0.68333333333333324</c:v>
                </c:pt>
                <c:pt idx="408">
                  <c:v>0.68368055555555562</c:v>
                </c:pt>
                <c:pt idx="409">
                  <c:v>0.68402777777777779</c:v>
                </c:pt>
                <c:pt idx="410">
                  <c:v>0.68437500000000007</c:v>
                </c:pt>
                <c:pt idx="411">
                  <c:v>0.68472222222222223</c:v>
                </c:pt>
                <c:pt idx="412">
                  <c:v>0.6850694444444444</c:v>
                </c:pt>
                <c:pt idx="413">
                  <c:v>0.68541666666666667</c:v>
                </c:pt>
                <c:pt idx="414">
                  <c:v>0.68576388888888884</c:v>
                </c:pt>
                <c:pt idx="415">
                  <c:v>0.68611111111111101</c:v>
                </c:pt>
                <c:pt idx="416">
                  <c:v>0.68645833333333339</c:v>
                </c:pt>
                <c:pt idx="417">
                  <c:v>0.68680555555555556</c:v>
                </c:pt>
                <c:pt idx="418">
                  <c:v>0.68715277777777783</c:v>
                </c:pt>
                <c:pt idx="419">
                  <c:v>0.6875</c:v>
                </c:pt>
                <c:pt idx="420">
                  <c:v>0.68784722222222217</c:v>
                </c:pt>
                <c:pt idx="421">
                  <c:v>0.68819444444444444</c:v>
                </c:pt>
                <c:pt idx="422">
                  <c:v>0.68854166666666661</c:v>
                </c:pt>
                <c:pt idx="423">
                  <c:v>0.68888888888888899</c:v>
                </c:pt>
                <c:pt idx="424">
                  <c:v>0.68923611111111116</c:v>
                </c:pt>
                <c:pt idx="425">
                  <c:v>0.68958333333333333</c:v>
                </c:pt>
                <c:pt idx="426">
                  <c:v>0.6899305555555556</c:v>
                </c:pt>
                <c:pt idx="427">
                  <c:v>0.69027777777777777</c:v>
                </c:pt>
                <c:pt idx="428">
                  <c:v>0.69062499999999993</c:v>
                </c:pt>
                <c:pt idx="429">
                  <c:v>0.69097222222222221</c:v>
                </c:pt>
                <c:pt idx="430">
                  <c:v>0.69131944444444438</c:v>
                </c:pt>
                <c:pt idx="431">
                  <c:v>0.69166666666666676</c:v>
                </c:pt>
              </c:numCache>
            </c:numRef>
          </c:xVal>
          <c:yVal>
            <c:numRef>
              <c:f>'HiBio MIX_Early'!$G$16:$G$447</c:f>
              <c:numCache>
                <c:formatCode>0.00</c:formatCode>
                <c:ptCount val="432"/>
                <c:pt idx="0">
                  <c:v>4.5982999999999996E-2</c:v>
                </c:pt>
                <c:pt idx="1">
                  <c:v>6.2880000000000047E-2</c:v>
                </c:pt>
                <c:pt idx="2">
                  <c:v>7.9777000000000098E-2</c:v>
                </c:pt>
                <c:pt idx="3">
                  <c:v>6.2880000000000047E-2</c:v>
                </c:pt>
                <c:pt idx="4">
                  <c:v>6.2880000000000047E-2</c:v>
                </c:pt>
                <c:pt idx="5">
                  <c:v>6.2880000000000047E-2</c:v>
                </c:pt>
                <c:pt idx="6">
                  <c:v>7.9777000000000098E-2</c:v>
                </c:pt>
                <c:pt idx="7">
                  <c:v>4.5982999999999996E-2</c:v>
                </c:pt>
                <c:pt idx="8">
                  <c:v>6.2880000000000047E-2</c:v>
                </c:pt>
                <c:pt idx="9">
                  <c:v>4.5982999999999996E-2</c:v>
                </c:pt>
                <c:pt idx="10">
                  <c:v>6.2880000000000047E-2</c:v>
                </c:pt>
                <c:pt idx="11">
                  <c:v>4.5982999999999996E-2</c:v>
                </c:pt>
                <c:pt idx="12">
                  <c:v>6.2880000000000047E-2</c:v>
                </c:pt>
                <c:pt idx="13">
                  <c:v>7.9777000000000098E-2</c:v>
                </c:pt>
                <c:pt idx="14">
                  <c:v>6.2880000000000047E-2</c:v>
                </c:pt>
                <c:pt idx="15">
                  <c:v>4.5982999999999996E-2</c:v>
                </c:pt>
                <c:pt idx="16">
                  <c:v>4.5982999999999996E-2</c:v>
                </c:pt>
                <c:pt idx="17">
                  <c:v>7.9777000000000098E-2</c:v>
                </c:pt>
                <c:pt idx="18">
                  <c:v>6.2880000000000047E-2</c:v>
                </c:pt>
                <c:pt idx="19">
                  <c:v>6.2880000000000047E-2</c:v>
                </c:pt>
                <c:pt idx="20">
                  <c:v>6.2880000000000047E-2</c:v>
                </c:pt>
                <c:pt idx="21">
                  <c:v>6.2880000000000047E-2</c:v>
                </c:pt>
                <c:pt idx="22">
                  <c:v>7.9777000000000098E-2</c:v>
                </c:pt>
                <c:pt idx="23">
                  <c:v>6.2880000000000047E-2</c:v>
                </c:pt>
                <c:pt idx="24">
                  <c:v>7.9777000000000098E-2</c:v>
                </c:pt>
                <c:pt idx="25">
                  <c:v>6.2880000000000047E-2</c:v>
                </c:pt>
                <c:pt idx="26">
                  <c:v>6.2880000000000047E-2</c:v>
                </c:pt>
                <c:pt idx="27">
                  <c:v>6.2880000000000047E-2</c:v>
                </c:pt>
                <c:pt idx="28">
                  <c:v>7.9777000000000098E-2</c:v>
                </c:pt>
                <c:pt idx="29">
                  <c:v>6.2880000000000047E-2</c:v>
                </c:pt>
                <c:pt idx="30">
                  <c:v>7.9777000000000098E-2</c:v>
                </c:pt>
                <c:pt idx="31">
                  <c:v>6.2880000000000047E-2</c:v>
                </c:pt>
                <c:pt idx="32">
                  <c:v>6.2880000000000047E-2</c:v>
                </c:pt>
                <c:pt idx="33">
                  <c:v>6.2880000000000047E-2</c:v>
                </c:pt>
                <c:pt idx="34">
                  <c:v>7.9777000000000098E-2</c:v>
                </c:pt>
                <c:pt idx="35">
                  <c:v>4.5982999999999996E-2</c:v>
                </c:pt>
                <c:pt idx="36">
                  <c:v>6.2880000000000047E-2</c:v>
                </c:pt>
                <c:pt idx="37">
                  <c:v>7.9777000000000098E-2</c:v>
                </c:pt>
                <c:pt idx="38">
                  <c:v>6.2880000000000047E-2</c:v>
                </c:pt>
                <c:pt idx="39">
                  <c:v>4.5982999999999996E-2</c:v>
                </c:pt>
                <c:pt idx="40">
                  <c:v>6.2880000000000047E-2</c:v>
                </c:pt>
                <c:pt idx="41">
                  <c:v>4.5982999999999996E-2</c:v>
                </c:pt>
                <c:pt idx="42">
                  <c:v>6.2880000000000047E-2</c:v>
                </c:pt>
                <c:pt idx="43">
                  <c:v>6.2880000000000047E-2</c:v>
                </c:pt>
                <c:pt idx="44">
                  <c:v>6.2880000000000047E-2</c:v>
                </c:pt>
                <c:pt idx="45">
                  <c:v>6.2880000000000047E-2</c:v>
                </c:pt>
                <c:pt idx="46">
                  <c:v>6.2880000000000047E-2</c:v>
                </c:pt>
                <c:pt idx="47">
                  <c:v>6.2880000000000047E-2</c:v>
                </c:pt>
                <c:pt idx="48">
                  <c:v>6.2880000000000047E-2</c:v>
                </c:pt>
                <c:pt idx="49">
                  <c:v>7.9777000000000098E-2</c:v>
                </c:pt>
                <c:pt idx="50">
                  <c:v>6.2880000000000047E-2</c:v>
                </c:pt>
                <c:pt idx="51">
                  <c:v>7.9777000000000098E-2</c:v>
                </c:pt>
                <c:pt idx="52">
                  <c:v>6.2880000000000047E-2</c:v>
                </c:pt>
                <c:pt idx="53">
                  <c:v>4.5982999999999996E-2</c:v>
                </c:pt>
                <c:pt idx="54">
                  <c:v>4.5982999999999996E-2</c:v>
                </c:pt>
                <c:pt idx="55">
                  <c:v>6.2880000000000047E-2</c:v>
                </c:pt>
                <c:pt idx="56">
                  <c:v>6.2880000000000047E-2</c:v>
                </c:pt>
                <c:pt idx="57">
                  <c:v>6.2880000000000047E-2</c:v>
                </c:pt>
                <c:pt idx="58">
                  <c:v>4.5982999999999996E-2</c:v>
                </c:pt>
                <c:pt idx="59">
                  <c:v>7.9777000000000098E-2</c:v>
                </c:pt>
                <c:pt idx="60">
                  <c:v>6.2880000000000047E-2</c:v>
                </c:pt>
                <c:pt idx="61">
                  <c:v>6.2880000000000047E-2</c:v>
                </c:pt>
                <c:pt idx="62">
                  <c:v>7.9777000000000098E-2</c:v>
                </c:pt>
                <c:pt idx="63">
                  <c:v>6.2880000000000047E-2</c:v>
                </c:pt>
                <c:pt idx="64">
                  <c:v>6.2880000000000047E-2</c:v>
                </c:pt>
                <c:pt idx="65">
                  <c:v>6.2880000000000047E-2</c:v>
                </c:pt>
                <c:pt idx="66">
                  <c:v>6.2880000000000047E-2</c:v>
                </c:pt>
                <c:pt idx="67">
                  <c:v>6.2880000000000047E-2</c:v>
                </c:pt>
                <c:pt idx="68">
                  <c:v>6.2880000000000047E-2</c:v>
                </c:pt>
                <c:pt idx="69">
                  <c:v>6.2880000000000047E-2</c:v>
                </c:pt>
                <c:pt idx="70">
                  <c:v>6.2880000000000047E-2</c:v>
                </c:pt>
                <c:pt idx="71">
                  <c:v>4.5982999999999996E-2</c:v>
                </c:pt>
                <c:pt idx="72">
                  <c:v>7.9777000000000098E-2</c:v>
                </c:pt>
                <c:pt idx="73">
                  <c:v>6.2880000000000047E-2</c:v>
                </c:pt>
                <c:pt idx="74">
                  <c:v>4.5982999999999996E-2</c:v>
                </c:pt>
                <c:pt idx="75">
                  <c:v>4.5982999999999996E-2</c:v>
                </c:pt>
                <c:pt idx="76">
                  <c:v>4.5982999999999996E-2</c:v>
                </c:pt>
                <c:pt idx="77">
                  <c:v>6.2880000000000047E-2</c:v>
                </c:pt>
                <c:pt idx="78">
                  <c:v>6.2880000000000047E-2</c:v>
                </c:pt>
                <c:pt idx="79">
                  <c:v>2.9086000000000056E-2</c:v>
                </c:pt>
                <c:pt idx="80">
                  <c:v>4.5982999999999996E-2</c:v>
                </c:pt>
                <c:pt idx="81">
                  <c:v>6.2880000000000047E-2</c:v>
                </c:pt>
                <c:pt idx="82">
                  <c:v>6.2880000000000047E-2</c:v>
                </c:pt>
                <c:pt idx="83">
                  <c:v>6.2880000000000047E-2</c:v>
                </c:pt>
                <c:pt idx="84">
                  <c:v>6.2880000000000047E-2</c:v>
                </c:pt>
                <c:pt idx="85">
                  <c:v>7.9777000000000098E-2</c:v>
                </c:pt>
                <c:pt idx="86">
                  <c:v>6.2880000000000047E-2</c:v>
                </c:pt>
                <c:pt idx="87">
                  <c:v>4.5982999999999996E-2</c:v>
                </c:pt>
                <c:pt idx="88">
                  <c:v>6.2880000000000047E-2</c:v>
                </c:pt>
                <c:pt idx="89">
                  <c:v>7.9777000000000098E-2</c:v>
                </c:pt>
                <c:pt idx="90">
                  <c:v>6.2880000000000047E-2</c:v>
                </c:pt>
                <c:pt idx="91">
                  <c:v>6.2880000000000047E-2</c:v>
                </c:pt>
                <c:pt idx="92">
                  <c:v>6.2880000000000047E-2</c:v>
                </c:pt>
                <c:pt idx="93">
                  <c:v>7.9777000000000098E-2</c:v>
                </c:pt>
                <c:pt idx="94">
                  <c:v>0.29943800000000009</c:v>
                </c:pt>
                <c:pt idx="95">
                  <c:v>9.6673999999999927E-2</c:v>
                </c:pt>
                <c:pt idx="96">
                  <c:v>6.2880000000000047E-2</c:v>
                </c:pt>
                <c:pt idx="97">
                  <c:v>4.5982999999999996E-2</c:v>
                </c:pt>
                <c:pt idx="98">
                  <c:v>6.2880000000000047E-2</c:v>
                </c:pt>
                <c:pt idx="99">
                  <c:v>6.2880000000000047E-2</c:v>
                </c:pt>
                <c:pt idx="100">
                  <c:v>6.2880000000000047E-2</c:v>
                </c:pt>
                <c:pt idx="101">
                  <c:v>4.5982999999999996E-2</c:v>
                </c:pt>
                <c:pt idx="102">
                  <c:v>4.5982999999999996E-2</c:v>
                </c:pt>
                <c:pt idx="103">
                  <c:v>4.5982999999999996E-2</c:v>
                </c:pt>
                <c:pt idx="104">
                  <c:v>4.5982999999999996E-2</c:v>
                </c:pt>
                <c:pt idx="105">
                  <c:v>4.5982999999999996E-2</c:v>
                </c:pt>
                <c:pt idx="106">
                  <c:v>6.2880000000000047E-2</c:v>
                </c:pt>
                <c:pt idx="107">
                  <c:v>6.2880000000000047E-2</c:v>
                </c:pt>
                <c:pt idx="108">
                  <c:v>4.5982999999999996E-2</c:v>
                </c:pt>
                <c:pt idx="109">
                  <c:v>6.2880000000000047E-2</c:v>
                </c:pt>
                <c:pt idx="110">
                  <c:v>6.2880000000000047E-2</c:v>
                </c:pt>
                <c:pt idx="111">
                  <c:v>6.2880000000000047E-2</c:v>
                </c:pt>
                <c:pt idx="112">
                  <c:v>6.2880000000000047E-2</c:v>
                </c:pt>
                <c:pt idx="113">
                  <c:v>9.6673999999999927E-2</c:v>
                </c:pt>
                <c:pt idx="114">
                  <c:v>7.9777000000000098E-2</c:v>
                </c:pt>
                <c:pt idx="115">
                  <c:v>6.2880000000000047E-2</c:v>
                </c:pt>
                <c:pt idx="116">
                  <c:v>6.2880000000000047E-2</c:v>
                </c:pt>
                <c:pt idx="117">
                  <c:v>6.2880000000000047E-2</c:v>
                </c:pt>
                <c:pt idx="118">
                  <c:v>7.9777000000000098E-2</c:v>
                </c:pt>
                <c:pt idx="119">
                  <c:v>7.9777000000000098E-2</c:v>
                </c:pt>
                <c:pt idx="120">
                  <c:v>7.9777000000000098E-2</c:v>
                </c:pt>
                <c:pt idx="121">
                  <c:v>7.9777000000000098E-2</c:v>
                </c:pt>
                <c:pt idx="122">
                  <c:v>6.2880000000000047E-2</c:v>
                </c:pt>
                <c:pt idx="123">
                  <c:v>6.2880000000000047E-2</c:v>
                </c:pt>
                <c:pt idx="124">
                  <c:v>6.2880000000000047E-2</c:v>
                </c:pt>
                <c:pt idx="125">
                  <c:v>6.2880000000000047E-2</c:v>
                </c:pt>
                <c:pt idx="126">
                  <c:v>2.9086000000000056E-2</c:v>
                </c:pt>
                <c:pt idx="127">
                  <c:v>6.2880000000000047E-2</c:v>
                </c:pt>
                <c:pt idx="128">
                  <c:v>4.5982999999999996E-2</c:v>
                </c:pt>
                <c:pt idx="129">
                  <c:v>4.5982999999999996E-2</c:v>
                </c:pt>
                <c:pt idx="130">
                  <c:v>6.2880000000000047E-2</c:v>
                </c:pt>
                <c:pt idx="131">
                  <c:v>6.2880000000000047E-2</c:v>
                </c:pt>
                <c:pt idx="132">
                  <c:v>6.2880000000000047E-2</c:v>
                </c:pt>
                <c:pt idx="133">
                  <c:v>6.2880000000000047E-2</c:v>
                </c:pt>
                <c:pt idx="134">
                  <c:v>4.5982999999999996E-2</c:v>
                </c:pt>
                <c:pt idx="135">
                  <c:v>6.2880000000000047E-2</c:v>
                </c:pt>
                <c:pt idx="136">
                  <c:v>6.2880000000000047E-2</c:v>
                </c:pt>
                <c:pt idx="137">
                  <c:v>0.13046800000000003</c:v>
                </c:pt>
                <c:pt idx="138">
                  <c:v>6.2880000000000047E-2</c:v>
                </c:pt>
                <c:pt idx="139">
                  <c:v>6.2880000000000047E-2</c:v>
                </c:pt>
                <c:pt idx="140">
                  <c:v>6.2880000000000047E-2</c:v>
                </c:pt>
                <c:pt idx="141">
                  <c:v>7.9777000000000098E-2</c:v>
                </c:pt>
                <c:pt idx="142">
                  <c:v>0.1980559999999999</c:v>
                </c:pt>
                <c:pt idx="143">
                  <c:v>0.11357099999999998</c:v>
                </c:pt>
                <c:pt idx="144">
                  <c:v>7.9777000000000098E-2</c:v>
                </c:pt>
                <c:pt idx="145">
                  <c:v>6.2880000000000047E-2</c:v>
                </c:pt>
                <c:pt idx="146">
                  <c:v>1.2189000000000005E-2</c:v>
                </c:pt>
                <c:pt idx="147">
                  <c:v>6.2880000000000047E-2</c:v>
                </c:pt>
                <c:pt idx="148">
                  <c:v>7.9777000000000098E-2</c:v>
                </c:pt>
                <c:pt idx="149">
                  <c:v>4.5982999999999996E-2</c:v>
                </c:pt>
                <c:pt idx="150">
                  <c:v>7.9777000000000098E-2</c:v>
                </c:pt>
                <c:pt idx="151">
                  <c:v>7.9777000000000098E-2</c:v>
                </c:pt>
                <c:pt idx="152">
                  <c:v>6.2880000000000047E-2</c:v>
                </c:pt>
                <c:pt idx="153">
                  <c:v>4.5982999999999996E-2</c:v>
                </c:pt>
                <c:pt idx="154">
                  <c:v>7.9777000000000098E-2</c:v>
                </c:pt>
                <c:pt idx="155">
                  <c:v>4.5982999999999996E-2</c:v>
                </c:pt>
                <c:pt idx="156">
                  <c:v>6.2880000000000047E-2</c:v>
                </c:pt>
                <c:pt idx="157">
                  <c:v>6.2880000000000047E-2</c:v>
                </c:pt>
                <c:pt idx="158">
                  <c:v>6.2880000000000047E-2</c:v>
                </c:pt>
                <c:pt idx="159">
                  <c:v>6.2880000000000047E-2</c:v>
                </c:pt>
                <c:pt idx="160">
                  <c:v>6.2880000000000047E-2</c:v>
                </c:pt>
                <c:pt idx="161">
                  <c:v>6.2880000000000047E-2</c:v>
                </c:pt>
                <c:pt idx="162">
                  <c:v>4.5982999999999996E-2</c:v>
                </c:pt>
                <c:pt idx="163">
                  <c:v>6.2880000000000047E-2</c:v>
                </c:pt>
                <c:pt idx="164">
                  <c:v>6.2880000000000047E-2</c:v>
                </c:pt>
                <c:pt idx="165">
                  <c:v>4.5982999999999996E-2</c:v>
                </c:pt>
                <c:pt idx="166">
                  <c:v>2.9086000000000056E-2</c:v>
                </c:pt>
                <c:pt idx="167">
                  <c:v>6.2880000000000047E-2</c:v>
                </c:pt>
                <c:pt idx="168">
                  <c:v>6.2880000000000047E-2</c:v>
                </c:pt>
                <c:pt idx="169">
                  <c:v>4.5982999999999996E-2</c:v>
                </c:pt>
                <c:pt idx="170">
                  <c:v>6.2880000000000047E-2</c:v>
                </c:pt>
                <c:pt idx="171">
                  <c:v>6.2880000000000047E-2</c:v>
                </c:pt>
                <c:pt idx="172">
                  <c:v>4.5982999999999996E-2</c:v>
                </c:pt>
                <c:pt idx="173">
                  <c:v>6.2880000000000047E-2</c:v>
                </c:pt>
                <c:pt idx="174">
                  <c:v>4.5982999999999996E-2</c:v>
                </c:pt>
                <c:pt idx="175">
                  <c:v>6.2880000000000047E-2</c:v>
                </c:pt>
                <c:pt idx="176">
                  <c:v>4.5982999999999996E-2</c:v>
                </c:pt>
                <c:pt idx="177">
                  <c:v>6.2880000000000047E-2</c:v>
                </c:pt>
                <c:pt idx="178">
                  <c:v>6.2880000000000047E-2</c:v>
                </c:pt>
                <c:pt idx="179">
                  <c:v>4.5982999999999996E-2</c:v>
                </c:pt>
                <c:pt idx="180">
                  <c:v>6.2880000000000047E-2</c:v>
                </c:pt>
                <c:pt idx="181">
                  <c:v>6.2880000000000047E-2</c:v>
                </c:pt>
                <c:pt idx="182">
                  <c:v>6.2880000000000047E-2</c:v>
                </c:pt>
                <c:pt idx="183">
                  <c:v>4.5982999999999996E-2</c:v>
                </c:pt>
                <c:pt idx="184">
                  <c:v>4.5982999999999996E-2</c:v>
                </c:pt>
                <c:pt idx="185">
                  <c:v>6.2880000000000047E-2</c:v>
                </c:pt>
                <c:pt idx="186">
                  <c:v>4.5982999999999996E-2</c:v>
                </c:pt>
                <c:pt idx="187">
                  <c:v>4.5982999999999996E-2</c:v>
                </c:pt>
                <c:pt idx="188">
                  <c:v>4.5982999999999996E-2</c:v>
                </c:pt>
                <c:pt idx="189">
                  <c:v>6.2880000000000047E-2</c:v>
                </c:pt>
                <c:pt idx="190">
                  <c:v>4.5982999999999996E-2</c:v>
                </c:pt>
                <c:pt idx="191">
                  <c:v>7.9777000000000098E-2</c:v>
                </c:pt>
                <c:pt idx="192">
                  <c:v>4.5982999999999996E-2</c:v>
                </c:pt>
                <c:pt idx="193">
                  <c:v>9.6673999999999927E-2</c:v>
                </c:pt>
                <c:pt idx="194">
                  <c:v>4.5982999999999996E-2</c:v>
                </c:pt>
                <c:pt idx="195">
                  <c:v>6.2880000000000047E-2</c:v>
                </c:pt>
                <c:pt idx="196">
                  <c:v>4.5982999999999996E-2</c:v>
                </c:pt>
                <c:pt idx="197">
                  <c:v>4.5982999999999996E-2</c:v>
                </c:pt>
                <c:pt idx="198">
                  <c:v>4.5982999999999996E-2</c:v>
                </c:pt>
                <c:pt idx="199">
                  <c:v>6.2880000000000047E-2</c:v>
                </c:pt>
                <c:pt idx="200">
                  <c:v>4.5982999999999996E-2</c:v>
                </c:pt>
                <c:pt idx="201">
                  <c:v>4.5982999999999996E-2</c:v>
                </c:pt>
                <c:pt idx="202">
                  <c:v>4.5982999999999996E-2</c:v>
                </c:pt>
                <c:pt idx="203">
                  <c:v>4.5982999999999996E-2</c:v>
                </c:pt>
                <c:pt idx="204">
                  <c:v>4.5982999999999996E-2</c:v>
                </c:pt>
                <c:pt idx="205">
                  <c:v>4.5982999999999996E-2</c:v>
                </c:pt>
                <c:pt idx="206">
                  <c:v>6.2880000000000047E-2</c:v>
                </c:pt>
                <c:pt idx="207">
                  <c:v>6.2880000000000047E-2</c:v>
                </c:pt>
                <c:pt idx="208">
                  <c:v>6.2880000000000047E-2</c:v>
                </c:pt>
                <c:pt idx="209">
                  <c:v>6.2880000000000047E-2</c:v>
                </c:pt>
                <c:pt idx="210">
                  <c:v>7.9777000000000098E-2</c:v>
                </c:pt>
                <c:pt idx="211">
                  <c:v>4.5982999999999996E-2</c:v>
                </c:pt>
                <c:pt idx="212">
                  <c:v>6.2880000000000047E-2</c:v>
                </c:pt>
                <c:pt idx="213">
                  <c:v>0.13046800000000003</c:v>
                </c:pt>
                <c:pt idx="214">
                  <c:v>0.94152400000000003</c:v>
                </c:pt>
                <c:pt idx="215">
                  <c:v>8.798629</c:v>
                </c:pt>
                <c:pt idx="216">
                  <c:v>40.801546999999999</c:v>
                </c:pt>
                <c:pt idx="217">
                  <c:v>89.042481999999993</c:v>
                </c:pt>
                <c:pt idx="218">
                  <c:v>158.59053400000002</c:v>
                </c:pt>
                <c:pt idx="219">
                  <c:v>212.77921299999997</c:v>
                </c:pt>
                <c:pt idx="220">
                  <c:v>236.806747</c:v>
                </c:pt>
                <c:pt idx="221">
                  <c:v>232.63318800000002</c:v>
                </c:pt>
                <c:pt idx="222">
                  <c:v>209.73775299999997</c:v>
                </c:pt>
                <c:pt idx="223">
                  <c:v>180.049724</c:v>
                </c:pt>
                <c:pt idx="224">
                  <c:v>149.31408099999999</c:v>
                </c:pt>
                <c:pt idx="225">
                  <c:v>120.87643</c:v>
                </c:pt>
                <c:pt idx="226">
                  <c:v>98.099274000000008</c:v>
                </c:pt>
                <c:pt idx="227">
                  <c:v>79.597059000000002</c:v>
                </c:pt>
                <c:pt idx="228">
                  <c:v>64.60942</c:v>
                </c:pt>
                <c:pt idx="229">
                  <c:v>52.629446999999999</c:v>
                </c:pt>
                <c:pt idx="230">
                  <c:v>46.952054999999994</c:v>
                </c:pt>
                <c:pt idx="231">
                  <c:v>39.568066000000002</c:v>
                </c:pt>
                <c:pt idx="232">
                  <c:v>33.992056000000005</c:v>
                </c:pt>
                <c:pt idx="233">
                  <c:v>29.345381000000003</c:v>
                </c:pt>
                <c:pt idx="234">
                  <c:v>25.661835</c:v>
                </c:pt>
                <c:pt idx="235">
                  <c:v>22.637271999999999</c:v>
                </c:pt>
                <c:pt idx="236">
                  <c:v>20.052031000000003</c:v>
                </c:pt>
                <c:pt idx="237">
                  <c:v>18.007494000000001</c:v>
                </c:pt>
                <c:pt idx="238">
                  <c:v>16.199515000000002</c:v>
                </c:pt>
                <c:pt idx="239">
                  <c:v>14.678785</c:v>
                </c:pt>
                <c:pt idx="240">
                  <c:v>13.394613000000001</c:v>
                </c:pt>
                <c:pt idx="241">
                  <c:v>12.245617000000001</c:v>
                </c:pt>
                <c:pt idx="242">
                  <c:v>11.333178999999999</c:v>
                </c:pt>
                <c:pt idx="243">
                  <c:v>10.420741</c:v>
                </c:pt>
                <c:pt idx="244">
                  <c:v>9.6603760000000012</c:v>
                </c:pt>
                <c:pt idx="245">
                  <c:v>9.0351870000000005</c:v>
                </c:pt>
                <c:pt idx="246">
                  <c:v>8.426895</c:v>
                </c:pt>
                <c:pt idx="247">
                  <c:v>7.869294</c:v>
                </c:pt>
                <c:pt idx="248">
                  <c:v>7.3961780000000008</c:v>
                </c:pt>
                <c:pt idx="249">
                  <c:v>6.939959</c:v>
                </c:pt>
                <c:pt idx="250">
                  <c:v>6.5513279999999998</c:v>
                </c:pt>
                <c:pt idx="251">
                  <c:v>6.1795939999999998</c:v>
                </c:pt>
                <c:pt idx="252">
                  <c:v>5.824757</c:v>
                </c:pt>
                <c:pt idx="253">
                  <c:v>5.5544049999999991</c:v>
                </c:pt>
                <c:pt idx="254">
                  <c:v>5.2840530000000001</c:v>
                </c:pt>
                <c:pt idx="255">
                  <c:v>5.0305979999999995</c:v>
                </c:pt>
                <c:pt idx="256">
                  <c:v>4.7940400000000007</c:v>
                </c:pt>
                <c:pt idx="257">
                  <c:v>4.5743790000000004</c:v>
                </c:pt>
                <c:pt idx="258">
                  <c:v>4.7095549999999999</c:v>
                </c:pt>
                <c:pt idx="259">
                  <c:v>4.5743790000000004</c:v>
                </c:pt>
                <c:pt idx="260">
                  <c:v>4.3885120000000004</c:v>
                </c:pt>
                <c:pt idx="261">
                  <c:v>4.2533359999999991</c:v>
                </c:pt>
                <c:pt idx="262">
                  <c:v>4.0674689999999991</c:v>
                </c:pt>
                <c:pt idx="263">
                  <c:v>3.9491900000000002</c:v>
                </c:pt>
                <c:pt idx="264">
                  <c:v>3.7971170000000005</c:v>
                </c:pt>
                <c:pt idx="265">
                  <c:v>3.645044</c:v>
                </c:pt>
                <c:pt idx="266">
                  <c:v>3.5436619999999999</c:v>
                </c:pt>
                <c:pt idx="267">
                  <c:v>3.4253830000000005</c:v>
                </c:pt>
                <c:pt idx="268">
                  <c:v>3.324001</c:v>
                </c:pt>
                <c:pt idx="269">
                  <c:v>3.2564130000000002</c:v>
                </c:pt>
                <c:pt idx="270">
                  <c:v>3.138134</c:v>
                </c:pt>
                <c:pt idx="271">
                  <c:v>3.0367520000000003</c:v>
                </c:pt>
                <c:pt idx="272">
                  <c:v>2.952267</c:v>
                </c:pt>
                <c:pt idx="273">
                  <c:v>2.8846789999999998</c:v>
                </c:pt>
                <c:pt idx="274">
                  <c:v>2.8339880000000002</c:v>
                </c:pt>
                <c:pt idx="275">
                  <c:v>2.6988119999999998</c:v>
                </c:pt>
                <c:pt idx="276">
                  <c:v>2.6312239999999996</c:v>
                </c:pt>
                <c:pt idx="277">
                  <c:v>2.6143269999999998</c:v>
                </c:pt>
                <c:pt idx="278">
                  <c:v>2.5129449999999998</c:v>
                </c:pt>
                <c:pt idx="279">
                  <c:v>2.4453570000000004</c:v>
                </c:pt>
                <c:pt idx="280">
                  <c:v>2.4284599999999998</c:v>
                </c:pt>
                <c:pt idx="281">
                  <c:v>2.3608720000000001</c:v>
                </c:pt>
                <c:pt idx="282">
                  <c:v>2.2932839999999999</c:v>
                </c:pt>
                <c:pt idx="283">
                  <c:v>2.2763870000000002</c:v>
                </c:pt>
                <c:pt idx="284">
                  <c:v>2.208799</c:v>
                </c:pt>
                <c:pt idx="285">
                  <c:v>2.1750050000000001</c:v>
                </c:pt>
                <c:pt idx="286">
                  <c:v>2.1074169999999999</c:v>
                </c:pt>
                <c:pt idx="287">
                  <c:v>2.0567260000000003</c:v>
                </c:pt>
                <c:pt idx="288">
                  <c:v>2.0060349999999998</c:v>
                </c:pt>
                <c:pt idx="289">
                  <c:v>1.9891380000000001</c:v>
                </c:pt>
                <c:pt idx="290">
                  <c:v>1.938447</c:v>
                </c:pt>
                <c:pt idx="291">
                  <c:v>1.9046530000000002</c:v>
                </c:pt>
                <c:pt idx="292">
                  <c:v>1.8539620000000001</c:v>
                </c:pt>
                <c:pt idx="293">
                  <c:v>1.8539620000000001</c:v>
                </c:pt>
                <c:pt idx="294">
                  <c:v>1.7863740000000004</c:v>
                </c:pt>
                <c:pt idx="295">
                  <c:v>1.7863740000000004</c:v>
                </c:pt>
                <c:pt idx="296">
                  <c:v>1.7187860000000001</c:v>
                </c:pt>
                <c:pt idx="297">
                  <c:v>1.6680950000000001</c:v>
                </c:pt>
                <c:pt idx="298">
                  <c:v>1.6680950000000001</c:v>
                </c:pt>
                <c:pt idx="299">
                  <c:v>1.6511979999999999</c:v>
                </c:pt>
                <c:pt idx="300">
                  <c:v>1.5836099999999997</c:v>
                </c:pt>
                <c:pt idx="301">
                  <c:v>1.5329189999999997</c:v>
                </c:pt>
                <c:pt idx="302">
                  <c:v>1.5329189999999997</c:v>
                </c:pt>
                <c:pt idx="303">
                  <c:v>1.5329189999999997</c:v>
                </c:pt>
                <c:pt idx="304">
                  <c:v>1.4991250000000003</c:v>
                </c:pt>
                <c:pt idx="305">
                  <c:v>1.4822280000000001</c:v>
                </c:pt>
                <c:pt idx="306">
                  <c:v>1.4484340000000002</c:v>
                </c:pt>
                <c:pt idx="307">
                  <c:v>1.4315370000000001</c:v>
                </c:pt>
                <c:pt idx="308">
                  <c:v>1.4146399999999999</c:v>
                </c:pt>
                <c:pt idx="309">
                  <c:v>1.3977430000000002</c:v>
                </c:pt>
                <c:pt idx="310">
                  <c:v>1.380846</c:v>
                </c:pt>
                <c:pt idx="311">
                  <c:v>1.380846</c:v>
                </c:pt>
                <c:pt idx="312">
                  <c:v>1.330155</c:v>
                </c:pt>
                <c:pt idx="313">
                  <c:v>0.70496599999999998</c:v>
                </c:pt>
                <c:pt idx="314">
                  <c:v>0.80634799999999984</c:v>
                </c:pt>
                <c:pt idx="315">
                  <c:v>0.6035839999999999</c:v>
                </c:pt>
                <c:pt idx="316">
                  <c:v>0.56979000000000002</c:v>
                </c:pt>
                <c:pt idx="317">
                  <c:v>0.65427499999999994</c:v>
                </c:pt>
                <c:pt idx="318">
                  <c:v>0.73876000000000008</c:v>
                </c:pt>
                <c:pt idx="319">
                  <c:v>0.80634799999999984</c:v>
                </c:pt>
                <c:pt idx="320">
                  <c:v>0.92462700000000009</c:v>
                </c:pt>
                <c:pt idx="321">
                  <c:v>1.2287729999999999</c:v>
                </c:pt>
                <c:pt idx="322">
                  <c:v>1.1611850000000001</c:v>
                </c:pt>
                <c:pt idx="323">
                  <c:v>1.127391</c:v>
                </c:pt>
                <c:pt idx="324">
                  <c:v>1.1104940000000001</c:v>
                </c:pt>
                <c:pt idx="325">
                  <c:v>1.1104940000000001</c:v>
                </c:pt>
                <c:pt idx="326">
                  <c:v>1.0935969999999999</c:v>
                </c:pt>
                <c:pt idx="327">
                  <c:v>1.0767</c:v>
                </c:pt>
                <c:pt idx="328">
                  <c:v>1.0598030000000001</c:v>
                </c:pt>
                <c:pt idx="329">
                  <c:v>1.0598030000000001</c:v>
                </c:pt>
                <c:pt idx="330">
                  <c:v>1.0429059999999999</c:v>
                </c:pt>
                <c:pt idx="331">
                  <c:v>1.0429059999999999</c:v>
                </c:pt>
                <c:pt idx="332">
                  <c:v>0.99221500000000007</c:v>
                </c:pt>
                <c:pt idx="333">
                  <c:v>0.97531800000000013</c:v>
                </c:pt>
                <c:pt idx="334">
                  <c:v>0.97531800000000013</c:v>
                </c:pt>
                <c:pt idx="335">
                  <c:v>0.97531800000000013</c:v>
                </c:pt>
                <c:pt idx="336">
                  <c:v>0.97531800000000013</c:v>
                </c:pt>
                <c:pt idx="337">
                  <c:v>0.95842099999999997</c:v>
                </c:pt>
                <c:pt idx="338">
                  <c:v>0.94152400000000003</c:v>
                </c:pt>
                <c:pt idx="339">
                  <c:v>0.94152400000000003</c:v>
                </c:pt>
                <c:pt idx="340">
                  <c:v>0.94152400000000003</c:v>
                </c:pt>
                <c:pt idx="341">
                  <c:v>0.90772999999999993</c:v>
                </c:pt>
                <c:pt idx="342">
                  <c:v>0.90772999999999993</c:v>
                </c:pt>
                <c:pt idx="343">
                  <c:v>0.89083299999999999</c:v>
                </c:pt>
                <c:pt idx="344">
                  <c:v>0.89083299999999999</c:v>
                </c:pt>
                <c:pt idx="345">
                  <c:v>0.87393600000000005</c:v>
                </c:pt>
                <c:pt idx="346">
                  <c:v>0.87393600000000005</c:v>
                </c:pt>
                <c:pt idx="347">
                  <c:v>0.85703899999999988</c:v>
                </c:pt>
                <c:pt idx="348">
                  <c:v>0.84014199999999994</c:v>
                </c:pt>
                <c:pt idx="349">
                  <c:v>0.84014199999999994</c:v>
                </c:pt>
                <c:pt idx="350">
                  <c:v>0.84014199999999994</c:v>
                </c:pt>
                <c:pt idx="351">
                  <c:v>0.823245</c:v>
                </c:pt>
                <c:pt idx="352">
                  <c:v>0.823245</c:v>
                </c:pt>
                <c:pt idx="353">
                  <c:v>0.80634799999999984</c:v>
                </c:pt>
                <c:pt idx="354">
                  <c:v>0.80634799999999984</c:v>
                </c:pt>
                <c:pt idx="355">
                  <c:v>0.823245</c:v>
                </c:pt>
                <c:pt idx="356">
                  <c:v>0.78945100000000012</c:v>
                </c:pt>
                <c:pt idx="357">
                  <c:v>0.78945100000000012</c:v>
                </c:pt>
                <c:pt idx="358">
                  <c:v>0.77255400000000019</c:v>
                </c:pt>
                <c:pt idx="359">
                  <c:v>0.75565700000000002</c:v>
                </c:pt>
                <c:pt idx="360">
                  <c:v>0.75565700000000002</c:v>
                </c:pt>
                <c:pt idx="361">
                  <c:v>0.73876000000000008</c:v>
                </c:pt>
                <c:pt idx="362">
                  <c:v>0.73876000000000008</c:v>
                </c:pt>
                <c:pt idx="363">
                  <c:v>0.73876000000000008</c:v>
                </c:pt>
                <c:pt idx="364">
                  <c:v>0.73876000000000008</c:v>
                </c:pt>
                <c:pt idx="365">
                  <c:v>0.72186300000000014</c:v>
                </c:pt>
                <c:pt idx="366">
                  <c:v>0.72186300000000014</c:v>
                </c:pt>
                <c:pt idx="367">
                  <c:v>0.72186300000000014</c:v>
                </c:pt>
                <c:pt idx="368">
                  <c:v>0.70496599999999998</c:v>
                </c:pt>
                <c:pt idx="369">
                  <c:v>0.68806900000000004</c:v>
                </c:pt>
                <c:pt idx="370">
                  <c:v>0.70496599999999998</c:v>
                </c:pt>
                <c:pt idx="371">
                  <c:v>0.68806900000000004</c:v>
                </c:pt>
                <c:pt idx="372">
                  <c:v>0.6711720000000001</c:v>
                </c:pt>
                <c:pt idx="373">
                  <c:v>0.6711720000000001</c:v>
                </c:pt>
                <c:pt idx="374">
                  <c:v>0.6711720000000001</c:v>
                </c:pt>
                <c:pt idx="375">
                  <c:v>0.6711720000000001</c:v>
                </c:pt>
                <c:pt idx="376">
                  <c:v>0.6711720000000001</c:v>
                </c:pt>
                <c:pt idx="377">
                  <c:v>0.637378</c:v>
                </c:pt>
                <c:pt idx="378">
                  <c:v>0.637378</c:v>
                </c:pt>
                <c:pt idx="379">
                  <c:v>0.65427499999999994</c:v>
                </c:pt>
                <c:pt idx="380">
                  <c:v>0.62048100000000006</c:v>
                </c:pt>
                <c:pt idx="381">
                  <c:v>0.637378</c:v>
                </c:pt>
                <c:pt idx="382">
                  <c:v>0.62048100000000006</c:v>
                </c:pt>
                <c:pt idx="383">
                  <c:v>0.62048100000000006</c:v>
                </c:pt>
                <c:pt idx="384">
                  <c:v>0.637378</c:v>
                </c:pt>
                <c:pt idx="385">
                  <c:v>0.62048100000000006</c:v>
                </c:pt>
                <c:pt idx="386">
                  <c:v>0.6035839999999999</c:v>
                </c:pt>
                <c:pt idx="387">
                  <c:v>0.62048100000000006</c:v>
                </c:pt>
                <c:pt idx="388">
                  <c:v>0.6035839999999999</c:v>
                </c:pt>
                <c:pt idx="389">
                  <c:v>0.6035839999999999</c:v>
                </c:pt>
                <c:pt idx="390">
                  <c:v>0.58668700000000018</c:v>
                </c:pt>
                <c:pt idx="391">
                  <c:v>0.6035839999999999</c:v>
                </c:pt>
                <c:pt idx="392">
                  <c:v>0.58668700000000018</c:v>
                </c:pt>
                <c:pt idx="393">
                  <c:v>0.58668700000000018</c:v>
                </c:pt>
                <c:pt idx="394">
                  <c:v>0.56979000000000002</c:v>
                </c:pt>
                <c:pt idx="395">
                  <c:v>0.56979000000000002</c:v>
                </c:pt>
                <c:pt idx="396">
                  <c:v>0.56979000000000002</c:v>
                </c:pt>
                <c:pt idx="397">
                  <c:v>0.56979000000000002</c:v>
                </c:pt>
                <c:pt idx="398">
                  <c:v>0.56979000000000002</c:v>
                </c:pt>
                <c:pt idx="399">
                  <c:v>0.55289300000000008</c:v>
                </c:pt>
                <c:pt idx="400">
                  <c:v>0.55289300000000008</c:v>
                </c:pt>
                <c:pt idx="401">
                  <c:v>0.55289300000000008</c:v>
                </c:pt>
                <c:pt idx="402">
                  <c:v>0.53599599999999992</c:v>
                </c:pt>
                <c:pt idx="403">
                  <c:v>0.53599599999999992</c:v>
                </c:pt>
                <c:pt idx="404">
                  <c:v>0.53599599999999992</c:v>
                </c:pt>
                <c:pt idx="405">
                  <c:v>0.53599599999999992</c:v>
                </c:pt>
                <c:pt idx="406">
                  <c:v>0.51909899999999998</c:v>
                </c:pt>
                <c:pt idx="407">
                  <c:v>0.51909899999999998</c:v>
                </c:pt>
                <c:pt idx="408">
                  <c:v>0.53599599999999992</c:v>
                </c:pt>
                <c:pt idx="409">
                  <c:v>0.51909899999999998</c:v>
                </c:pt>
                <c:pt idx="410">
                  <c:v>0.50220200000000004</c:v>
                </c:pt>
                <c:pt idx="411">
                  <c:v>0.51909899999999998</c:v>
                </c:pt>
                <c:pt idx="412">
                  <c:v>0.51909899999999998</c:v>
                </c:pt>
                <c:pt idx="413">
                  <c:v>0.50220200000000004</c:v>
                </c:pt>
                <c:pt idx="414">
                  <c:v>0.50220200000000004</c:v>
                </c:pt>
                <c:pt idx="415">
                  <c:v>0.70496599999999998</c:v>
                </c:pt>
                <c:pt idx="416">
                  <c:v>0.637378</c:v>
                </c:pt>
                <c:pt idx="417">
                  <c:v>0.53599599999999992</c:v>
                </c:pt>
                <c:pt idx="418">
                  <c:v>0.51909899999999998</c:v>
                </c:pt>
                <c:pt idx="419">
                  <c:v>0.48530499999999988</c:v>
                </c:pt>
                <c:pt idx="420">
                  <c:v>0.50220200000000004</c:v>
                </c:pt>
                <c:pt idx="421">
                  <c:v>0.50220200000000004</c:v>
                </c:pt>
                <c:pt idx="422">
                  <c:v>0.48530499999999988</c:v>
                </c:pt>
                <c:pt idx="423">
                  <c:v>0.48530499999999988</c:v>
                </c:pt>
                <c:pt idx="424">
                  <c:v>0.46840800000000016</c:v>
                </c:pt>
                <c:pt idx="425">
                  <c:v>0.46840800000000016</c:v>
                </c:pt>
                <c:pt idx="426">
                  <c:v>0.46840800000000016</c:v>
                </c:pt>
                <c:pt idx="427">
                  <c:v>0.46840800000000016</c:v>
                </c:pt>
                <c:pt idx="428">
                  <c:v>0.46840800000000016</c:v>
                </c:pt>
                <c:pt idx="429">
                  <c:v>0.48530499999999988</c:v>
                </c:pt>
                <c:pt idx="430">
                  <c:v>0.451511</c:v>
                </c:pt>
                <c:pt idx="431">
                  <c:v>0.46840800000000016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8-B647-A50E-59DB2C34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41472"/>
        <c:axId val="346242128"/>
      </c:scatterChart>
      <c:valAx>
        <c:axId val="346241472"/>
        <c:scaling>
          <c:orientation val="minMax"/>
          <c:max val="0.6700000000000001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2128"/>
        <c:crosses val="autoZero"/>
        <c:crossBetween val="midCat"/>
      </c:valAx>
      <c:valAx>
        <c:axId val="3462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622300</xdr:colOff>
      <xdr:row>2</xdr:row>
      <xdr:rowOff>63500</xdr:rowOff>
    </xdr:from>
    <xdr:to>
      <xdr:col>22</xdr:col>
      <xdr:colOff>254000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3A28-4E8B-7A4F-80E7-B95D702C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</xdr:row>
      <xdr:rowOff>107950</xdr:rowOff>
    </xdr:from>
    <xdr:to>
      <xdr:col>22</xdr:col>
      <xdr:colOff>177800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93A74-CB19-B04C-9103-72F8DBEC7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184150</xdr:rowOff>
    </xdr:from>
    <xdr:to>
      <xdr:col>22</xdr:col>
      <xdr:colOff>596900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DE63B-6091-F74C-921A-18462644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0</xdr:row>
      <xdr:rowOff>123825</xdr:rowOff>
    </xdr:from>
    <xdr:to>
      <xdr:col>22</xdr:col>
      <xdr:colOff>196850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7145-7127-244D-8DAF-9708D4D3E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177006</xdr:colOff>
      <xdr:row>0</xdr:row>
      <xdr:rowOff>161925</xdr:rowOff>
    </xdr:from>
    <xdr:to>
      <xdr:col>23</xdr:col>
      <xdr:colOff>215106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0FF8-77D3-D844-B500-FFDD64141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84931</xdr:colOff>
      <xdr:row>0</xdr:row>
      <xdr:rowOff>13493</xdr:rowOff>
    </xdr:from>
    <xdr:to>
      <xdr:col>23</xdr:col>
      <xdr:colOff>123031</xdr:colOff>
      <xdr:row>15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252A5-A5CE-434B-925C-4024B7130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662781</xdr:colOff>
      <xdr:row>0</xdr:row>
      <xdr:rowOff>184943</xdr:rowOff>
    </xdr:from>
    <xdr:to>
      <xdr:col>24</xdr:col>
      <xdr:colOff>27781</xdr:colOff>
      <xdr:row>16</xdr:row>
      <xdr:rowOff>23018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83C2F-935A-C74B-B6CF-9687702E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670718</xdr:colOff>
      <xdr:row>1</xdr:row>
      <xdr:rowOff>45243</xdr:rowOff>
    </xdr:from>
    <xdr:to>
      <xdr:col>22</xdr:col>
      <xdr:colOff>35718</xdr:colOff>
      <xdr:row>16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34A01-2568-9C4D-AB15-D7A9658D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307975</xdr:colOff>
      <xdr:row>1</xdr:row>
      <xdr:rowOff>73025</xdr:rowOff>
    </xdr:from>
    <xdr:to>
      <xdr:col>22</xdr:col>
      <xdr:colOff>612775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FC87F-6163-594C-BAF8-FFB5BA1BE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568325</xdr:colOff>
      <xdr:row>0</xdr:row>
      <xdr:rowOff>0</xdr:rowOff>
    </xdr:from>
    <xdr:to>
      <xdr:col>21</xdr:col>
      <xdr:colOff>200025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8F60C-9B00-B841-9D59-422F1749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39687</xdr:colOff>
      <xdr:row>1</xdr:row>
      <xdr:rowOff>88900</xdr:rowOff>
    </xdr:from>
    <xdr:to>
      <xdr:col>22</xdr:col>
      <xdr:colOff>344487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33AD7-AF5F-D340-8CC9-37408551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0</xdr:row>
      <xdr:rowOff>171450</xdr:rowOff>
    </xdr:from>
    <xdr:to>
      <xdr:col>23</xdr:col>
      <xdr:colOff>146050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A0F15-3963-8D40-8B00-A58D2392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2</xdr:row>
      <xdr:rowOff>50800</xdr:rowOff>
    </xdr:from>
    <xdr:to>
      <xdr:col>23</xdr:col>
      <xdr:colOff>304800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E11F-8CBF-B448-8559-0A62A7CFA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2</xdr:row>
      <xdr:rowOff>6350</xdr:rowOff>
    </xdr:from>
    <xdr:to>
      <xdr:col>22</xdr:col>
      <xdr:colOff>146050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AE29B-8060-094B-8329-21A9AE391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184150</xdr:rowOff>
    </xdr:from>
    <xdr:to>
      <xdr:col>22</xdr:col>
      <xdr:colOff>50800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E7946-DD70-5549-8E95-6FC6795C4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53975</xdr:rowOff>
    </xdr:from>
    <xdr:to>
      <xdr:col>22</xdr:col>
      <xdr:colOff>457200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D5E0F-C08B-6743-9982-DCA9BBAD3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71A3-4980-874F-AEF2-D7BE64ED3EFD}">
  <dimension ref="A1:M376"/>
  <sheetViews>
    <sheetView zoomScaleNormal="100" workbookViewId="0">
      <selection activeCell="C16" sqref="C16"/>
    </sheetView>
  </sheetViews>
  <sheetFormatPr baseColWidth="10" defaultColWidth="8.83203125" defaultRowHeight="15" x14ac:dyDescent="0.2"/>
  <cols>
    <col min="1" max="4" width="8.83203125" style="1"/>
    <col min="5" max="5" width="16.83203125" style="1" customWidth="1"/>
    <col min="6" max="6" width="10.5" style="1" customWidth="1"/>
    <col min="7" max="7" width="8.83203125" style="1"/>
    <col min="8" max="8" width="10.5" style="1" customWidth="1"/>
    <col min="9" max="9" width="13.6640625" style="1" customWidth="1"/>
    <col min="10" max="16384" width="8.83203125" style="1"/>
  </cols>
  <sheetData>
    <row r="1" spans="1:13" x14ac:dyDescent="0.2">
      <c r="A1" s="1" t="s">
        <v>73</v>
      </c>
      <c r="E1" s="1" t="s">
        <v>31</v>
      </c>
      <c r="F1" s="8" t="s">
        <v>30</v>
      </c>
    </row>
    <row r="2" spans="1:13" x14ac:dyDescent="0.2">
      <c r="A2" s="1" t="s">
        <v>100</v>
      </c>
      <c r="E2" s="1" t="s">
        <v>28</v>
      </c>
      <c r="F2" s="15">
        <v>0.64930555555555558</v>
      </c>
      <c r="G2" s="6" t="s">
        <v>99</v>
      </c>
      <c r="H2" s="6"/>
      <c r="I2" s="6"/>
      <c r="J2" s="6"/>
      <c r="K2" s="6"/>
    </row>
    <row r="3" spans="1:13" x14ac:dyDescent="0.2">
      <c r="A3" s="1" t="s">
        <v>98</v>
      </c>
      <c r="E3" s="1" t="s">
        <v>26</v>
      </c>
      <c r="F3" s="8" t="s">
        <v>25</v>
      </c>
    </row>
    <row r="4" spans="1:13" x14ac:dyDescent="0.2">
      <c r="A4" s="1" t="s">
        <v>97</v>
      </c>
      <c r="E4" s="1" t="s">
        <v>23</v>
      </c>
      <c r="F4" s="34" t="s">
        <v>68</v>
      </c>
      <c r="G4" s="34"/>
      <c r="H4" s="6"/>
      <c r="I4" s="11"/>
    </row>
    <row r="5" spans="1:13" x14ac:dyDescent="0.2">
      <c r="A5" s="1" t="s">
        <v>96</v>
      </c>
      <c r="E5" s="34" t="s">
        <v>67</v>
      </c>
      <c r="F5" s="33" t="s">
        <v>19</v>
      </c>
      <c r="G5" s="32"/>
      <c r="H5" s="6"/>
      <c r="I5" s="11"/>
    </row>
    <row r="6" spans="1:13" ht="16" x14ac:dyDescent="0.2">
      <c r="A6" s="1" t="s">
        <v>95</v>
      </c>
      <c r="E6" s="1" t="s">
        <v>125</v>
      </c>
      <c r="F6" s="9">
        <v>0.72</v>
      </c>
      <c r="G6" s="38"/>
    </row>
    <row r="7" spans="1:13" ht="16" x14ac:dyDescent="0.2">
      <c r="A7" s="1" t="s">
        <v>94</v>
      </c>
      <c r="E7" s="1" t="s">
        <v>126</v>
      </c>
      <c r="F7" s="9">
        <v>0.76</v>
      </c>
      <c r="G7" s="38"/>
    </row>
    <row r="8" spans="1:13" ht="16" x14ac:dyDescent="0.2">
      <c r="A8" s="1" t="s">
        <v>93</v>
      </c>
      <c r="E8" s="1" t="s">
        <v>127</v>
      </c>
      <c r="F8" s="9"/>
      <c r="G8" s="38"/>
      <c r="J8" s="1" t="s">
        <v>121</v>
      </c>
    </row>
    <row r="9" spans="1:13" ht="16" x14ac:dyDescent="0.2">
      <c r="A9" s="1" t="s">
        <v>15</v>
      </c>
      <c r="E9" s="1" t="s">
        <v>128</v>
      </c>
      <c r="F9" s="9">
        <f>AVERAGE(F6:F8)</f>
        <v>0.74</v>
      </c>
      <c r="G9" s="37"/>
      <c r="I9" s="55">
        <f>AVERAGE(F16:F31)</f>
        <v>5.4687500000000014E-3</v>
      </c>
      <c r="J9" s="54">
        <f>(161.06*I9)-0.7515</f>
        <v>0.12929687500000031</v>
      </c>
    </row>
    <row r="10" spans="1:13" ht="16" x14ac:dyDescent="0.2">
      <c r="A10" s="1" t="s">
        <v>14</v>
      </c>
      <c r="E10" t="s">
        <v>120</v>
      </c>
      <c r="F10" s="53">
        <v>0.65486111111111112</v>
      </c>
    </row>
    <row r="11" spans="1:13" ht="16" x14ac:dyDescent="0.2">
      <c r="A11" s="1" t="s">
        <v>13</v>
      </c>
      <c r="E11" t="s">
        <v>119</v>
      </c>
      <c r="F11" s="51">
        <v>0.70694444444444438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17" t="s">
        <v>11</v>
      </c>
      <c r="H13" s="1" t="s">
        <v>118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16" t="s">
        <v>6</v>
      </c>
      <c r="I14" s="1" t="s">
        <v>1</v>
      </c>
      <c r="J14" s="1" t="s">
        <v>0</v>
      </c>
      <c r="L14" s="1" t="s">
        <v>130</v>
      </c>
      <c r="M14" s="1" t="s">
        <v>135</v>
      </c>
    </row>
    <row r="15" spans="1:13" x14ac:dyDescent="0.2">
      <c r="F15" s="5"/>
      <c r="G15" s="16"/>
      <c r="L15" s="1" t="s">
        <v>131</v>
      </c>
      <c r="M15" s="1" t="s">
        <v>134</v>
      </c>
    </row>
    <row r="16" spans="1:13" x14ac:dyDescent="0.2">
      <c r="A16" s="3">
        <v>44018</v>
      </c>
      <c r="B16" s="2">
        <v>0.64930555555555558</v>
      </c>
      <c r="C16" s="1">
        <f>DAY(A16)</f>
        <v>6</v>
      </c>
      <c r="D16" s="1">
        <v>0.11</v>
      </c>
      <c r="E16" s="70"/>
      <c r="F16" s="5">
        <v>5.4000000000000003E-3</v>
      </c>
      <c r="G16" s="41">
        <f t="shared" ref="G16:G79" si="0">161.06*(F16)-0.7515</f>
        <v>0.11822400000000011</v>
      </c>
      <c r="H16" s="29">
        <f t="shared" ref="H16:H79" si="1">G16-$J$9</f>
        <v>-1.1072875000000204E-2</v>
      </c>
      <c r="I16" s="1">
        <v>12.2</v>
      </c>
      <c r="J16" s="1">
        <v>100</v>
      </c>
      <c r="L16" s="1" t="s">
        <v>132</v>
      </c>
      <c r="M16" s="1">
        <f>C16</f>
        <v>6</v>
      </c>
    </row>
    <row r="17" spans="1:13" x14ac:dyDescent="0.2">
      <c r="A17" s="3">
        <v>44018</v>
      </c>
      <c r="B17" s="2">
        <v>0.64965277777777775</v>
      </c>
      <c r="C17" s="1">
        <f t="shared" ref="C17:C80" si="2">DAY(A17)</f>
        <v>6</v>
      </c>
      <c r="D17" s="1">
        <v>0.11</v>
      </c>
      <c r="E17" s="70"/>
      <c r="F17" s="5">
        <v>5.4000000000000003E-3</v>
      </c>
      <c r="G17" s="41">
        <f t="shared" si="0"/>
        <v>0.11822400000000011</v>
      </c>
      <c r="H17" s="29">
        <f t="shared" si="1"/>
        <v>-1.1072875000000204E-2</v>
      </c>
      <c r="I17" s="1">
        <v>12.2</v>
      </c>
      <c r="J17" s="1">
        <v>100</v>
      </c>
      <c r="L17" s="1" t="s">
        <v>133</v>
      </c>
      <c r="M17" s="1">
        <f>C182</f>
        <v>6</v>
      </c>
    </row>
    <row r="18" spans="1:13" x14ac:dyDescent="0.2">
      <c r="A18" s="3">
        <v>44018</v>
      </c>
      <c r="B18" s="2">
        <v>0.65</v>
      </c>
      <c r="C18" s="1">
        <f t="shared" si="2"/>
        <v>6</v>
      </c>
      <c r="D18" s="1">
        <v>0.11</v>
      </c>
      <c r="E18" s="70"/>
      <c r="F18" s="5">
        <v>5.4000000000000003E-3</v>
      </c>
      <c r="G18" s="41">
        <f t="shared" si="0"/>
        <v>0.11822400000000011</v>
      </c>
      <c r="H18" s="29">
        <f t="shared" si="1"/>
        <v>-1.1072875000000204E-2</v>
      </c>
      <c r="I18" s="1">
        <v>12.2</v>
      </c>
      <c r="J18" s="1">
        <v>100</v>
      </c>
    </row>
    <row r="19" spans="1:13" x14ac:dyDescent="0.2">
      <c r="A19" s="3">
        <v>44018</v>
      </c>
      <c r="B19" s="2">
        <v>0.65034722222222219</v>
      </c>
      <c r="C19" s="1">
        <f t="shared" si="2"/>
        <v>6</v>
      </c>
      <c r="D19" s="1">
        <v>0.11</v>
      </c>
      <c r="E19" s="70"/>
      <c r="F19" s="5">
        <v>5.4000000000000003E-3</v>
      </c>
      <c r="G19" s="41">
        <f t="shared" si="0"/>
        <v>0.11822400000000011</v>
      </c>
      <c r="H19" s="29">
        <f t="shared" si="1"/>
        <v>-1.1072875000000204E-2</v>
      </c>
      <c r="I19" s="1">
        <v>12.2</v>
      </c>
      <c r="J19" s="1">
        <v>100</v>
      </c>
    </row>
    <row r="20" spans="1:13" x14ac:dyDescent="0.2">
      <c r="A20" s="3">
        <v>44018</v>
      </c>
      <c r="B20" s="2">
        <v>0.65069444444444446</v>
      </c>
      <c r="C20" s="1">
        <f t="shared" si="2"/>
        <v>6</v>
      </c>
      <c r="D20" s="1">
        <v>0.11</v>
      </c>
      <c r="E20" s="70"/>
      <c r="F20" s="5">
        <v>5.4000000000000003E-3</v>
      </c>
      <c r="G20" s="41">
        <f t="shared" si="0"/>
        <v>0.11822400000000011</v>
      </c>
      <c r="H20" s="29">
        <f t="shared" si="1"/>
        <v>-1.1072875000000204E-2</v>
      </c>
      <c r="I20" s="1">
        <v>12.1</v>
      </c>
      <c r="J20" s="1">
        <v>100</v>
      </c>
    </row>
    <row r="21" spans="1:13" x14ac:dyDescent="0.2">
      <c r="A21" s="3">
        <v>44018</v>
      </c>
      <c r="B21" s="2">
        <v>0.65104166666666663</v>
      </c>
      <c r="C21" s="1">
        <f t="shared" si="2"/>
        <v>6</v>
      </c>
      <c r="D21" s="1">
        <v>0.12</v>
      </c>
      <c r="E21" s="70"/>
      <c r="F21" s="5">
        <v>5.4000000000000003E-3</v>
      </c>
      <c r="G21" s="41">
        <f t="shared" si="0"/>
        <v>0.11822400000000011</v>
      </c>
      <c r="H21" s="29">
        <f t="shared" si="1"/>
        <v>-1.1072875000000204E-2</v>
      </c>
      <c r="I21" s="1">
        <v>12.1</v>
      </c>
      <c r="J21" s="1">
        <v>100</v>
      </c>
    </row>
    <row r="22" spans="1:13" x14ac:dyDescent="0.2">
      <c r="A22" s="3">
        <v>44018</v>
      </c>
      <c r="B22" s="2">
        <v>0.65138888888888891</v>
      </c>
      <c r="C22" s="1">
        <f t="shared" si="2"/>
        <v>6</v>
      </c>
      <c r="D22" s="1">
        <v>0.11</v>
      </c>
      <c r="E22" s="70"/>
      <c r="F22" s="5">
        <v>5.4000000000000003E-3</v>
      </c>
      <c r="G22" s="41">
        <f t="shared" si="0"/>
        <v>0.11822400000000011</v>
      </c>
      <c r="H22" s="29">
        <f t="shared" si="1"/>
        <v>-1.1072875000000204E-2</v>
      </c>
      <c r="I22" s="1">
        <v>12.1</v>
      </c>
      <c r="J22" s="1">
        <v>100</v>
      </c>
    </row>
    <row r="23" spans="1:13" x14ac:dyDescent="0.2">
      <c r="A23" s="3">
        <v>44018</v>
      </c>
      <c r="B23" s="2">
        <v>0.65173611111111118</v>
      </c>
      <c r="C23" s="1">
        <f t="shared" si="2"/>
        <v>6</v>
      </c>
      <c r="D23" s="1">
        <v>0.12</v>
      </c>
      <c r="E23" s="70"/>
      <c r="F23" s="5">
        <v>5.4999999999999997E-3</v>
      </c>
      <c r="G23" s="41">
        <f t="shared" si="0"/>
        <v>0.13433000000000006</v>
      </c>
      <c r="H23" s="29">
        <f t="shared" si="1"/>
        <v>5.0331249999997496E-3</v>
      </c>
      <c r="I23" s="1">
        <v>12.1</v>
      </c>
      <c r="J23" s="1">
        <v>100</v>
      </c>
    </row>
    <row r="24" spans="1:13" x14ac:dyDescent="0.2">
      <c r="A24" s="3">
        <v>44018</v>
      </c>
      <c r="B24" s="2">
        <v>0.65208333333333335</v>
      </c>
      <c r="C24" s="1">
        <f t="shared" si="2"/>
        <v>6</v>
      </c>
      <c r="D24" s="1">
        <v>0.11</v>
      </c>
      <c r="E24" s="70"/>
      <c r="F24" s="5">
        <v>5.4000000000000003E-3</v>
      </c>
      <c r="G24" s="41">
        <f t="shared" si="0"/>
        <v>0.11822400000000011</v>
      </c>
      <c r="H24" s="29">
        <f t="shared" si="1"/>
        <v>-1.1072875000000204E-2</v>
      </c>
      <c r="I24" s="1">
        <v>12.1</v>
      </c>
      <c r="J24" s="1">
        <v>100</v>
      </c>
    </row>
    <row r="25" spans="1:13" x14ac:dyDescent="0.2">
      <c r="A25" s="3">
        <v>44018</v>
      </c>
      <c r="B25" s="2">
        <v>0.65243055555555551</v>
      </c>
      <c r="C25" s="1">
        <f t="shared" si="2"/>
        <v>6</v>
      </c>
      <c r="D25" s="1">
        <v>0.11</v>
      </c>
      <c r="E25" s="70"/>
      <c r="F25" s="5">
        <v>5.4000000000000003E-3</v>
      </c>
      <c r="G25" s="41">
        <f t="shared" si="0"/>
        <v>0.11822400000000011</v>
      </c>
      <c r="H25" s="29">
        <f t="shared" si="1"/>
        <v>-1.1072875000000204E-2</v>
      </c>
      <c r="I25" s="1">
        <v>12.1</v>
      </c>
      <c r="J25" s="1">
        <v>100</v>
      </c>
    </row>
    <row r="26" spans="1:13" x14ac:dyDescent="0.2">
      <c r="A26" s="3">
        <v>44018</v>
      </c>
      <c r="B26" s="2">
        <v>0.65277777777777779</v>
      </c>
      <c r="C26" s="1">
        <f t="shared" si="2"/>
        <v>6</v>
      </c>
      <c r="D26" s="1">
        <v>0.12</v>
      </c>
      <c r="E26" s="70"/>
      <c r="F26" s="5">
        <v>5.4000000000000003E-3</v>
      </c>
      <c r="G26" s="41">
        <f t="shared" si="0"/>
        <v>0.11822400000000011</v>
      </c>
      <c r="H26" s="29">
        <f t="shared" si="1"/>
        <v>-1.1072875000000204E-2</v>
      </c>
      <c r="I26" s="1">
        <v>12.1</v>
      </c>
      <c r="J26" s="1">
        <v>100</v>
      </c>
    </row>
    <row r="27" spans="1:13" x14ac:dyDescent="0.2">
      <c r="A27" s="3">
        <v>44018</v>
      </c>
      <c r="B27" s="2">
        <v>0.65312500000000007</v>
      </c>
      <c r="C27" s="1">
        <f t="shared" si="2"/>
        <v>6</v>
      </c>
      <c r="D27" s="1">
        <v>0.11</v>
      </c>
      <c r="E27" s="70"/>
      <c r="F27" s="5">
        <v>5.4000000000000003E-3</v>
      </c>
      <c r="G27" s="41">
        <f t="shared" si="0"/>
        <v>0.11822400000000011</v>
      </c>
      <c r="H27" s="29">
        <f t="shared" si="1"/>
        <v>-1.1072875000000204E-2</v>
      </c>
      <c r="I27" s="1">
        <v>12.1</v>
      </c>
      <c r="J27" s="1">
        <v>100</v>
      </c>
    </row>
    <row r="28" spans="1:13" x14ac:dyDescent="0.2">
      <c r="A28" s="3">
        <v>44018</v>
      </c>
      <c r="B28" s="2">
        <v>0.65347222222222223</v>
      </c>
      <c r="C28" s="1">
        <f t="shared" si="2"/>
        <v>6</v>
      </c>
      <c r="D28" s="1">
        <v>0.12</v>
      </c>
      <c r="E28" s="70"/>
      <c r="F28" s="5">
        <v>5.4999999999999997E-3</v>
      </c>
      <c r="G28" s="41">
        <f t="shared" si="0"/>
        <v>0.13433000000000006</v>
      </c>
      <c r="H28" s="29">
        <f t="shared" si="1"/>
        <v>5.0331249999997496E-3</v>
      </c>
      <c r="I28" s="1">
        <v>12.1</v>
      </c>
      <c r="J28" s="1">
        <v>100</v>
      </c>
    </row>
    <row r="29" spans="1:13" x14ac:dyDescent="0.2">
      <c r="A29" s="3">
        <v>44018</v>
      </c>
      <c r="B29" s="2">
        <v>0.6538194444444444</v>
      </c>
      <c r="C29" s="1">
        <f t="shared" si="2"/>
        <v>6</v>
      </c>
      <c r="D29" s="1">
        <v>0.13</v>
      </c>
      <c r="E29" s="70"/>
      <c r="F29" s="5">
        <v>5.4999999999999997E-3</v>
      </c>
      <c r="G29" s="41">
        <f t="shared" si="0"/>
        <v>0.13433000000000006</v>
      </c>
      <c r="H29" s="29">
        <f t="shared" si="1"/>
        <v>5.0331249999997496E-3</v>
      </c>
      <c r="I29" s="1">
        <v>12.1</v>
      </c>
      <c r="J29" s="1">
        <v>100</v>
      </c>
    </row>
    <row r="30" spans="1:13" x14ac:dyDescent="0.2">
      <c r="A30" s="3">
        <v>44018</v>
      </c>
      <c r="B30" s="2">
        <v>0.65416666666666667</v>
      </c>
      <c r="C30" s="1">
        <f t="shared" si="2"/>
        <v>6</v>
      </c>
      <c r="D30" s="1">
        <v>0.14000000000000001</v>
      </c>
      <c r="E30" s="70"/>
      <c r="F30" s="5">
        <v>5.5999999999999999E-3</v>
      </c>
      <c r="G30" s="41">
        <f t="shared" si="0"/>
        <v>0.15043600000000001</v>
      </c>
      <c r="H30" s="29">
        <f t="shared" si="1"/>
        <v>2.1139124999999703E-2</v>
      </c>
      <c r="I30" s="1">
        <v>12.1</v>
      </c>
      <c r="J30" s="1">
        <v>100</v>
      </c>
    </row>
    <row r="31" spans="1:13" x14ac:dyDescent="0.2">
      <c r="A31" s="3">
        <v>44018</v>
      </c>
      <c r="B31" s="2">
        <v>0.65451388888888895</v>
      </c>
      <c r="C31" s="1">
        <f t="shared" si="2"/>
        <v>6</v>
      </c>
      <c r="D31" s="1">
        <v>0.18</v>
      </c>
      <c r="E31" s="70"/>
      <c r="F31" s="5">
        <v>6.0000000000000001E-3</v>
      </c>
      <c r="G31" s="41">
        <f t="shared" si="0"/>
        <v>0.21486000000000005</v>
      </c>
      <c r="H31" s="29">
        <f t="shared" si="1"/>
        <v>8.556312499999974E-2</v>
      </c>
      <c r="I31" s="1">
        <v>12.1</v>
      </c>
      <c r="J31" s="1">
        <v>100</v>
      </c>
    </row>
    <row r="32" spans="1:13" x14ac:dyDescent="0.2">
      <c r="A32" s="71">
        <v>44018</v>
      </c>
      <c r="B32" s="72">
        <v>0.65486111111111112</v>
      </c>
      <c r="C32" s="1">
        <f t="shared" si="2"/>
        <v>6</v>
      </c>
      <c r="D32" s="73">
        <v>0.7</v>
      </c>
      <c r="E32" s="74"/>
      <c r="F32" s="73">
        <v>0.01</v>
      </c>
      <c r="G32" s="41">
        <f t="shared" si="0"/>
        <v>0.85910000000000009</v>
      </c>
      <c r="H32" s="29">
        <f t="shared" si="1"/>
        <v>0.72980312499999977</v>
      </c>
      <c r="I32" s="1">
        <v>12.1</v>
      </c>
      <c r="J32" s="1">
        <v>100</v>
      </c>
    </row>
    <row r="33" spans="1:10" x14ac:dyDescent="0.2">
      <c r="A33" s="3">
        <v>44018</v>
      </c>
      <c r="B33" s="2">
        <v>0.65520833333333328</v>
      </c>
      <c r="C33" s="1">
        <f t="shared" si="2"/>
        <v>6</v>
      </c>
      <c r="D33" s="1">
        <v>2000000</v>
      </c>
      <c r="E33" s="70"/>
      <c r="F33" s="5">
        <v>5.3600000000000002E-2</v>
      </c>
      <c r="G33" s="41">
        <f t="shared" si="0"/>
        <v>7.881316</v>
      </c>
      <c r="H33" s="29">
        <f t="shared" si="1"/>
        <v>7.7520191249999995</v>
      </c>
      <c r="I33" s="1">
        <v>12.1</v>
      </c>
      <c r="J33" s="1">
        <v>100</v>
      </c>
    </row>
    <row r="34" spans="1:10" x14ac:dyDescent="0.2">
      <c r="A34" s="3">
        <v>44018</v>
      </c>
      <c r="B34" s="2">
        <v>0.65555555555555556</v>
      </c>
      <c r="C34" s="1">
        <f t="shared" si="2"/>
        <v>6</v>
      </c>
      <c r="D34" s="1">
        <v>2000000</v>
      </c>
      <c r="E34" s="70"/>
      <c r="F34" s="5">
        <v>0.15890000000000001</v>
      </c>
      <c r="G34" s="41">
        <f t="shared" si="0"/>
        <v>24.840934000000001</v>
      </c>
      <c r="H34" s="29">
        <f t="shared" si="1"/>
        <v>24.711637124999999</v>
      </c>
      <c r="I34" s="1">
        <v>12.1</v>
      </c>
      <c r="J34" s="1">
        <v>100</v>
      </c>
    </row>
    <row r="35" spans="1:10" x14ac:dyDescent="0.2">
      <c r="A35" s="3">
        <v>44018</v>
      </c>
      <c r="B35" s="2">
        <v>0.65590277777777783</v>
      </c>
      <c r="C35" s="1">
        <f t="shared" si="2"/>
        <v>6</v>
      </c>
      <c r="D35" s="1">
        <v>2000000</v>
      </c>
      <c r="E35" s="70"/>
      <c r="F35" s="5">
        <v>0.34610000000000002</v>
      </c>
      <c r="G35" s="41">
        <f t="shared" si="0"/>
        <v>54.991366000000006</v>
      </c>
      <c r="H35" s="29">
        <f t="shared" si="1"/>
        <v>54.862069125000005</v>
      </c>
      <c r="I35" s="1">
        <v>12.1</v>
      </c>
      <c r="J35" s="1">
        <v>100</v>
      </c>
    </row>
    <row r="36" spans="1:10" x14ac:dyDescent="0.2">
      <c r="A36" s="3">
        <v>44018</v>
      </c>
      <c r="B36" s="2">
        <v>0.65625</v>
      </c>
      <c r="C36" s="1">
        <f t="shared" si="2"/>
        <v>6</v>
      </c>
      <c r="D36" s="1">
        <v>77.91</v>
      </c>
      <c r="E36" s="70"/>
      <c r="F36" s="5">
        <v>0.56159999999999999</v>
      </c>
      <c r="G36" s="41">
        <f t="shared" si="0"/>
        <v>89.699796000000006</v>
      </c>
      <c r="H36" s="29">
        <f t="shared" si="1"/>
        <v>89.570499125000012</v>
      </c>
      <c r="I36" s="1">
        <v>12.1</v>
      </c>
      <c r="J36" s="1">
        <v>100</v>
      </c>
    </row>
    <row r="37" spans="1:10" x14ac:dyDescent="0.2">
      <c r="A37" s="3">
        <v>44018</v>
      </c>
      <c r="B37" s="2">
        <v>0.65659722222222217</v>
      </c>
      <c r="C37" s="1">
        <f t="shared" si="2"/>
        <v>6</v>
      </c>
      <c r="D37" s="1">
        <v>119.3</v>
      </c>
      <c r="E37" s="70"/>
      <c r="F37" s="5">
        <v>0.85370000000000001</v>
      </c>
      <c r="G37" s="41">
        <f t="shared" si="0"/>
        <v>136.74542200000002</v>
      </c>
      <c r="H37" s="29">
        <f t="shared" si="1"/>
        <v>136.61612512500002</v>
      </c>
      <c r="I37" s="1">
        <v>12.1</v>
      </c>
      <c r="J37" s="1">
        <v>100</v>
      </c>
    </row>
    <row r="38" spans="1:10" x14ac:dyDescent="0.2">
      <c r="A38" s="3">
        <v>44018</v>
      </c>
      <c r="B38" s="2">
        <v>0.65694444444444444</v>
      </c>
      <c r="C38" s="1">
        <f t="shared" si="2"/>
        <v>6</v>
      </c>
      <c r="D38" s="1">
        <v>154.81</v>
      </c>
      <c r="E38" s="70"/>
      <c r="F38" s="5">
        <v>1.1059000000000001</v>
      </c>
      <c r="G38" s="41">
        <f t="shared" si="0"/>
        <v>177.36475400000003</v>
      </c>
      <c r="H38" s="29">
        <f t="shared" si="1"/>
        <v>177.23545712500004</v>
      </c>
      <c r="I38" s="1">
        <v>12.1</v>
      </c>
      <c r="J38" s="1">
        <v>100</v>
      </c>
    </row>
    <row r="39" spans="1:10" x14ac:dyDescent="0.2">
      <c r="A39" s="3">
        <v>44018</v>
      </c>
      <c r="B39" s="2">
        <v>0.65729166666666672</v>
      </c>
      <c r="C39" s="1">
        <f t="shared" si="2"/>
        <v>6</v>
      </c>
      <c r="D39" s="1">
        <v>177.95</v>
      </c>
      <c r="E39" s="70"/>
      <c r="F39" s="5">
        <v>1.2685999999999999</v>
      </c>
      <c r="G39" s="41">
        <f t="shared" si="0"/>
        <v>203.56921600000001</v>
      </c>
      <c r="H39" s="29">
        <f t="shared" si="1"/>
        <v>203.43991912500002</v>
      </c>
      <c r="I39" s="1">
        <v>12.1</v>
      </c>
      <c r="J39" s="1">
        <v>100</v>
      </c>
    </row>
    <row r="40" spans="1:10" x14ac:dyDescent="0.2">
      <c r="A40" s="3">
        <v>44018</v>
      </c>
      <c r="B40" s="2">
        <v>0.65763888888888888</v>
      </c>
      <c r="C40" s="1">
        <f t="shared" si="2"/>
        <v>6</v>
      </c>
      <c r="D40" s="1">
        <v>187.59</v>
      </c>
      <c r="E40" s="70"/>
      <c r="F40" s="5">
        <v>1.3353999999999999</v>
      </c>
      <c r="G40" s="41">
        <f t="shared" si="0"/>
        <v>214.328024</v>
      </c>
      <c r="H40" s="29">
        <f t="shared" si="1"/>
        <v>214.198727125</v>
      </c>
      <c r="I40" s="1">
        <v>12.1</v>
      </c>
      <c r="J40" s="1">
        <v>100</v>
      </c>
    </row>
    <row r="41" spans="1:10" x14ac:dyDescent="0.2">
      <c r="A41" s="3">
        <v>44018</v>
      </c>
      <c r="B41" s="2">
        <v>0.65798611111111105</v>
      </c>
      <c r="C41" s="1">
        <f t="shared" si="2"/>
        <v>6</v>
      </c>
      <c r="D41" s="1">
        <v>185.93</v>
      </c>
      <c r="E41" s="70"/>
      <c r="F41" s="5">
        <v>1.3206</v>
      </c>
      <c r="G41" s="41">
        <f t="shared" si="0"/>
        <v>211.94433600000002</v>
      </c>
      <c r="H41" s="29">
        <f t="shared" si="1"/>
        <v>211.81503912500003</v>
      </c>
      <c r="I41" s="1">
        <v>12</v>
      </c>
      <c r="J41" s="1">
        <v>100</v>
      </c>
    </row>
    <row r="42" spans="1:10" x14ac:dyDescent="0.2">
      <c r="A42" s="3">
        <v>44018</v>
      </c>
      <c r="B42" s="2">
        <v>0.65833333333333333</v>
      </c>
      <c r="C42" s="1">
        <f t="shared" si="2"/>
        <v>6</v>
      </c>
      <c r="D42" s="1">
        <v>175.77</v>
      </c>
      <c r="E42" s="70"/>
      <c r="F42" s="5">
        <v>1.2461</v>
      </c>
      <c r="G42" s="41">
        <f t="shared" si="0"/>
        <v>199.94536600000001</v>
      </c>
      <c r="H42" s="29">
        <f t="shared" si="1"/>
        <v>199.81606912500001</v>
      </c>
      <c r="I42" s="1">
        <v>12</v>
      </c>
      <c r="J42" s="1">
        <v>100</v>
      </c>
    </row>
    <row r="43" spans="1:10" x14ac:dyDescent="0.2">
      <c r="A43" s="3">
        <v>44018</v>
      </c>
      <c r="B43" s="2">
        <v>0.6586805555555556</v>
      </c>
      <c r="C43" s="1">
        <f t="shared" si="2"/>
        <v>6</v>
      </c>
      <c r="D43" s="1">
        <v>160.63999999999999</v>
      </c>
      <c r="E43" s="70"/>
      <c r="F43" s="5">
        <v>1.1365000000000001</v>
      </c>
      <c r="G43" s="41">
        <f t="shared" si="0"/>
        <v>182.29319000000001</v>
      </c>
      <c r="H43" s="29">
        <f t="shared" si="1"/>
        <v>182.16389312500002</v>
      </c>
      <c r="I43" s="1">
        <v>12</v>
      </c>
      <c r="J43" s="1">
        <v>100</v>
      </c>
    </row>
    <row r="44" spans="1:10" x14ac:dyDescent="0.2">
      <c r="A44" s="3">
        <v>44018</v>
      </c>
      <c r="B44" s="2">
        <v>0.65902777777777777</v>
      </c>
      <c r="C44" s="1">
        <f t="shared" si="2"/>
        <v>6</v>
      </c>
      <c r="D44" s="1">
        <v>143.88</v>
      </c>
      <c r="E44" s="70"/>
      <c r="F44" s="5">
        <v>1.0162</v>
      </c>
      <c r="G44" s="41">
        <f t="shared" si="0"/>
        <v>162.91767200000001</v>
      </c>
      <c r="H44" s="29">
        <f t="shared" si="1"/>
        <v>162.78837512500002</v>
      </c>
      <c r="I44" s="1">
        <v>12</v>
      </c>
      <c r="J44" s="1">
        <v>100</v>
      </c>
    </row>
    <row r="45" spans="1:10" x14ac:dyDescent="0.2">
      <c r="A45" s="3">
        <v>44018</v>
      </c>
      <c r="B45" s="2">
        <v>0.65937499999999993</v>
      </c>
      <c r="C45" s="1">
        <f t="shared" si="2"/>
        <v>6</v>
      </c>
      <c r="D45" s="1">
        <v>126.71</v>
      </c>
      <c r="E45" s="70"/>
      <c r="F45" s="5">
        <v>0.89280000000000004</v>
      </c>
      <c r="G45" s="41">
        <f t="shared" si="0"/>
        <v>143.04286800000003</v>
      </c>
      <c r="H45" s="29">
        <f t="shared" si="1"/>
        <v>142.91357112500003</v>
      </c>
      <c r="I45" s="1">
        <v>12</v>
      </c>
      <c r="J45" s="1">
        <v>100</v>
      </c>
    </row>
    <row r="46" spans="1:10" x14ac:dyDescent="0.2">
      <c r="A46" s="3">
        <v>44018</v>
      </c>
      <c r="B46" s="2">
        <v>0.65972222222222221</v>
      </c>
      <c r="C46" s="1">
        <f t="shared" si="2"/>
        <v>6</v>
      </c>
      <c r="D46" s="1">
        <v>110.68</v>
      </c>
      <c r="F46" s="5">
        <v>0.77800000000000002</v>
      </c>
      <c r="G46" s="41">
        <f t="shared" si="0"/>
        <v>124.55318000000001</v>
      </c>
      <c r="H46" s="29">
        <f t="shared" si="1"/>
        <v>124.42388312500002</v>
      </c>
      <c r="I46" s="1">
        <v>12</v>
      </c>
      <c r="J46" s="1">
        <v>100</v>
      </c>
    </row>
    <row r="47" spans="1:10" x14ac:dyDescent="0.2">
      <c r="A47" s="3">
        <v>44018</v>
      </c>
      <c r="B47" s="2">
        <v>0.66006944444444449</v>
      </c>
      <c r="C47" s="1">
        <f t="shared" si="2"/>
        <v>6</v>
      </c>
      <c r="D47" s="1">
        <v>95.97</v>
      </c>
      <c r="F47" s="5">
        <v>0.67369999999999997</v>
      </c>
      <c r="G47" s="41">
        <f t="shared" si="0"/>
        <v>107.754622</v>
      </c>
      <c r="H47" s="29">
        <f t="shared" si="1"/>
        <v>107.625325125</v>
      </c>
      <c r="I47" s="1">
        <v>12</v>
      </c>
      <c r="J47" s="1">
        <v>100</v>
      </c>
    </row>
    <row r="48" spans="1:10" x14ac:dyDescent="0.2">
      <c r="A48" s="3">
        <v>44018</v>
      </c>
      <c r="B48" s="2">
        <v>0.66041666666666665</v>
      </c>
      <c r="C48" s="1">
        <f t="shared" si="2"/>
        <v>6</v>
      </c>
      <c r="D48" s="1">
        <v>83.37</v>
      </c>
      <c r="F48" s="5">
        <v>0.58440000000000003</v>
      </c>
      <c r="G48" s="41">
        <f t="shared" si="0"/>
        <v>93.37196400000002</v>
      </c>
      <c r="H48" s="29">
        <f t="shared" si="1"/>
        <v>93.242667125000025</v>
      </c>
      <c r="I48" s="1">
        <v>12</v>
      </c>
      <c r="J48" s="1">
        <v>100</v>
      </c>
    </row>
    <row r="49" spans="1:10" x14ac:dyDescent="0.2">
      <c r="A49" s="3">
        <v>44018</v>
      </c>
      <c r="B49" s="2">
        <v>0.66076388888888882</v>
      </c>
      <c r="C49" s="1">
        <f t="shared" si="2"/>
        <v>6</v>
      </c>
      <c r="D49" s="1">
        <v>72.41</v>
      </c>
      <c r="F49" s="5">
        <v>0.50770000000000004</v>
      </c>
      <c r="G49" s="41">
        <f t="shared" si="0"/>
        <v>81.01866200000002</v>
      </c>
      <c r="H49" s="29">
        <f t="shared" si="1"/>
        <v>80.889365125000026</v>
      </c>
      <c r="I49" s="1">
        <v>12</v>
      </c>
      <c r="J49" s="1">
        <v>100</v>
      </c>
    </row>
    <row r="50" spans="1:10" x14ac:dyDescent="0.2">
      <c r="A50" s="3">
        <v>44018</v>
      </c>
      <c r="B50" s="2">
        <v>0.66111111111111109</v>
      </c>
      <c r="C50" s="1">
        <f t="shared" si="2"/>
        <v>6</v>
      </c>
      <c r="D50" s="1">
        <v>63.1</v>
      </c>
      <c r="F50" s="5">
        <v>0.44330000000000003</v>
      </c>
      <c r="G50" s="41">
        <f t="shared" si="0"/>
        <v>70.646398000000019</v>
      </c>
      <c r="H50" s="29">
        <f t="shared" si="1"/>
        <v>70.517101125000025</v>
      </c>
      <c r="I50" s="1">
        <v>12</v>
      </c>
      <c r="J50" s="1">
        <v>100</v>
      </c>
    </row>
    <row r="51" spans="1:10" x14ac:dyDescent="0.2">
      <c r="A51" s="3">
        <v>44018</v>
      </c>
      <c r="B51" s="2">
        <v>0.66145833333333337</v>
      </c>
      <c r="C51" s="1">
        <f t="shared" si="2"/>
        <v>6</v>
      </c>
      <c r="D51" s="1">
        <v>2000000</v>
      </c>
      <c r="E51" s="1" t="s">
        <v>45</v>
      </c>
      <c r="F51" s="5">
        <v>0.38950000000000001</v>
      </c>
      <c r="G51" s="41">
        <f t="shared" si="0"/>
        <v>61.981370000000005</v>
      </c>
      <c r="H51" s="29">
        <f t="shared" si="1"/>
        <v>61.852073125000004</v>
      </c>
      <c r="I51" s="1">
        <v>11.9</v>
      </c>
      <c r="J51" s="1">
        <v>96</v>
      </c>
    </row>
    <row r="52" spans="1:10" x14ac:dyDescent="0.2">
      <c r="A52" s="3">
        <v>44018</v>
      </c>
      <c r="B52" s="2">
        <v>0.66180555555555554</v>
      </c>
      <c r="C52" s="1">
        <f t="shared" si="2"/>
        <v>6</v>
      </c>
      <c r="D52" s="1">
        <v>46.47</v>
      </c>
      <c r="F52" s="5">
        <v>0.33760000000000001</v>
      </c>
      <c r="G52" s="41">
        <f t="shared" si="0"/>
        <v>53.622356000000003</v>
      </c>
      <c r="H52" s="29">
        <f t="shared" si="1"/>
        <v>53.493059125000002</v>
      </c>
      <c r="I52" s="1">
        <v>11.8</v>
      </c>
      <c r="J52" s="1">
        <v>98</v>
      </c>
    </row>
    <row r="53" spans="1:10" x14ac:dyDescent="0.2">
      <c r="A53" s="3">
        <v>44018</v>
      </c>
      <c r="B53" s="2">
        <v>0.66215277777777781</v>
      </c>
      <c r="C53" s="1">
        <f t="shared" si="2"/>
        <v>6</v>
      </c>
      <c r="D53" s="1">
        <v>41.14</v>
      </c>
      <c r="F53" s="5">
        <v>0.29949999999999999</v>
      </c>
      <c r="G53" s="41">
        <f t="shared" si="0"/>
        <v>47.485970000000002</v>
      </c>
      <c r="H53" s="29">
        <f t="shared" si="1"/>
        <v>47.356673125</v>
      </c>
      <c r="I53" s="1">
        <v>11.8</v>
      </c>
      <c r="J53" s="1">
        <v>98</v>
      </c>
    </row>
    <row r="54" spans="1:10" x14ac:dyDescent="0.2">
      <c r="A54" s="3">
        <v>44018</v>
      </c>
      <c r="B54" s="2">
        <v>0.66249999999999998</v>
      </c>
      <c r="C54" s="1">
        <f t="shared" si="2"/>
        <v>6</v>
      </c>
      <c r="D54" s="1">
        <v>36.69</v>
      </c>
      <c r="F54" s="5">
        <v>0.26769999999999999</v>
      </c>
      <c r="G54" s="41">
        <f t="shared" si="0"/>
        <v>42.364261999999997</v>
      </c>
      <c r="H54" s="29">
        <f t="shared" si="1"/>
        <v>42.234965124999995</v>
      </c>
      <c r="I54" s="1">
        <v>11.8</v>
      </c>
      <c r="J54" s="1">
        <v>96</v>
      </c>
    </row>
    <row r="55" spans="1:10" x14ac:dyDescent="0.2">
      <c r="A55" s="3">
        <v>44018</v>
      </c>
      <c r="B55" s="2">
        <v>0.66284722222222225</v>
      </c>
      <c r="C55" s="1">
        <f t="shared" si="2"/>
        <v>6</v>
      </c>
      <c r="D55" s="1">
        <v>32.81</v>
      </c>
      <c r="F55" s="5">
        <v>0.2399</v>
      </c>
      <c r="G55" s="41">
        <f t="shared" si="0"/>
        <v>37.886794000000002</v>
      </c>
      <c r="H55" s="29">
        <f t="shared" si="1"/>
        <v>37.757497125</v>
      </c>
      <c r="I55" s="1">
        <v>11.8</v>
      </c>
      <c r="J55" s="1">
        <v>96</v>
      </c>
    </row>
    <row r="56" spans="1:10" x14ac:dyDescent="0.2">
      <c r="A56" s="3">
        <v>44018</v>
      </c>
      <c r="B56" s="2">
        <v>0.66319444444444442</v>
      </c>
      <c r="C56" s="1">
        <f t="shared" si="2"/>
        <v>6</v>
      </c>
      <c r="D56" s="1">
        <v>29.61</v>
      </c>
      <c r="F56" s="5">
        <v>0.21709999999999999</v>
      </c>
      <c r="G56" s="41">
        <f t="shared" si="0"/>
        <v>34.214625999999996</v>
      </c>
      <c r="H56" s="29">
        <f t="shared" si="1"/>
        <v>34.085329124999994</v>
      </c>
      <c r="I56" s="1">
        <v>11.8</v>
      </c>
      <c r="J56" s="1">
        <v>96</v>
      </c>
    </row>
    <row r="57" spans="1:10" x14ac:dyDescent="0.2">
      <c r="A57" s="3">
        <v>44018</v>
      </c>
      <c r="B57" s="2">
        <v>0.6635416666666667</v>
      </c>
      <c r="C57" s="1">
        <f t="shared" si="2"/>
        <v>6</v>
      </c>
      <c r="D57" s="1">
        <v>2000000</v>
      </c>
      <c r="E57" s="1" t="s">
        <v>45</v>
      </c>
      <c r="F57" s="5">
        <v>0.2147</v>
      </c>
      <c r="G57" s="41">
        <f t="shared" si="0"/>
        <v>33.828082000000002</v>
      </c>
      <c r="H57" s="29">
        <f t="shared" si="1"/>
        <v>33.698785125000001</v>
      </c>
      <c r="I57" s="1">
        <v>11.8</v>
      </c>
      <c r="J57" s="1">
        <v>96</v>
      </c>
    </row>
    <row r="58" spans="1:10" x14ac:dyDescent="0.2">
      <c r="A58" s="3">
        <v>44018</v>
      </c>
      <c r="B58" s="2">
        <v>0.66388888888888886</v>
      </c>
      <c r="C58" s="1">
        <f t="shared" si="2"/>
        <v>6</v>
      </c>
      <c r="D58" s="1">
        <v>2000000</v>
      </c>
      <c r="E58" s="1" t="s">
        <v>45</v>
      </c>
      <c r="F58" s="5">
        <v>0.19750000000000001</v>
      </c>
      <c r="G58" s="41">
        <f t="shared" si="0"/>
        <v>31.057850000000002</v>
      </c>
      <c r="H58" s="29">
        <f t="shared" si="1"/>
        <v>30.928553125000001</v>
      </c>
      <c r="I58" s="1">
        <v>11.8</v>
      </c>
      <c r="J58" s="1">
        <v>96</v>
      </c>
    </row>
    <row r="59" spans="1:10" x14ac:dyDescent="0.2">
      <c r="A59" s="3">
        <v>44018</v>
      </c>
      <c r="B59" s="2">
        <v>0.66423611111111114</v>
      </c>
      <c r="C59" s="1">
        <f t="shared" si="2"/>
        <v>6</v>
      </c>
      <c r="D59" s="1">
        <v>2000000</v>
      </c>
      <c r="E59" s="1" t="s">
        <v>45</v>
      </c>
      <c r="F59" s="5">
        <v>0.18379999999999999</v>
      </c>
      <c r="G59" s="41">
        <f t="shared" si="0"/>
        <v>28.851327999999999</v>
      </c>
      <c r="H59" s="29">
        <f t="shared" si="1"/>
        <v>28.722031124999997</v>
      </c>
      <c r="I59" s="1">
        <v>11.8</v>
      </c>
      <c r="J59" s="1">
        <v>96</v>
      </c>
    </row>
    <row r="60" spans="1:10" x14ac:dyDescent="0.2">
      <c r="A60" s="3">
        <v>44018</v>
      </c>
      <c r="B60" s="2">
        <v>0.6645833333333333</v>
      </c>
      <c r="C60" s="1">
        <f t="shared" si="2"/>
        <v>6</v>
      </c>
      <c r="D60" s="1">
        <v>2000000</v>
      </c>
      <c r="E60" s="1" t="s">
        <v>45</v>
      </c>
      <c r="F60" s="5">
        <v>0.17130000000000001</v>
      </c>
      <c r="G60" s="41">
        <f t="shared" si="0"/>
        <v>26.838078000000003</v>
      </c>
      <c r="H60" s="29">
        <f t="shared" si="1"/>
        <v>26.708781125000002</v>
      </c>
      <c r="I60" s="1">
        <v>11.8</v>
      </c>
      <c r="J60" s="1">
        <v>96</v>
      </c>
    </row>
    <row r="61" spans="1:10" x14ac:dyDescent="0.2">
      <c r="A61" s="3">
        <v>44018</v>
      </c>
      <c r="B61" s="2">
        <v>0.66493055555555558</v>
      </c>
      <c r="C61" s="1">
        <f t="shared" si="2"/>
        <v>6</v>
      </c>
      <c r="D61" s="1">
        <v>2000000</v>
      </c>
      <c r="E61" s="1" t="s">
        <v>45</v>
      </c>
      <c r="F61" s="5">
        <v>0.1603</v>
      </c>
      <c r="G61" s="41">
        <f t="shared" si="0"/>
        <v>25.066417999999999</v>
      </c>
      <c r="H61" s="29">
        <f t="shared" si="1"/>
        <v>24.937121124999997</v>
      </c>
      <c r="I61" s="1">
        <v>11.8</v>
      </c>
      <c r="J61" s="1">
        <v>96</v>
      </c>
    </row>
    <row r="62" spans="1:10" x14ac:dyDescent="0.2">
      <c r="A62" s="3">
        <v>44018</v>
      </c>
      <c r="B62" s="2">
        <v>0.66527777777777775</v>
      </c>
      <c r="C62" s="1">
        <f t="shared" si="2"/>
        <v>6</v>
      </c>
      <c r="D62" s="1">
        <v>2000000</v>
      </c>
      <c r="E62" s="1" t="s">
        <v>45</v>
      </c>
      <c r="F62" s="5">
        <v>0.1507</v>
      </c>
      <c r="G62" s="41">
        <f t="shared" si="0"/>
        <v>23.520242</v>
      </c>
      <c r="H62" s="29">
        <f t="shared" si="1"/>
        <v>23.390945124999998</v>
      </c>
      <c r="I62" s="1">
        <v>11.8</v>
      </c>
      <c r="J62" s="1">
        <v>96</v>
      </c>
    </row>
    <row r="63" spans="1:10" x14ac:dyDescent="0.2">
      <c r="A63" s="3">
        <v>44018</v>
      </c>
      <c r="B63" s="2">
        <v>0.66562500000000002</v>
      </c>
      <c r="C63" s="1">
        <f t="shared" si="2"/>
        <v>6</v>
      </c>
      <c r="D63" s="1">
        <v>2000000</v>
      </c>
      <c r="E63" s="1" t="s">
        <v>45</v>
      </c>
      <c r="F63" s="5">
        <v>0.1416</v>
      </c>
      <c r="G63" s="41">
        <f t="shared" si="0"/>
        <v>22.054596</v>
      </c>
      <c r="H63" s="29">
        <f t="shared" si="1"/>
        <v>21.925299124999999</v>
      </c>
      <c r="I63" s="1">
        <v>11.8</v>
      </c>
      <c r="J63" s="1">
        <v>96</v>
      </c>
    </row>
    <row r="64" spans="1:10" x14ac:dyDescent="0.2">
      <c r="A64" s="3">
        <v>44018</v>
      </c>
      <c r="B64" s="2">
        <v>0.66597222222222219</v>
      </c>
      <c r="C64" s="1">
        <f t="shared" si="2"/>
        <v>6</v>
      </c>
      <c r="D64" s="1">
        <v>2000000</v>
      </c>
      <c r="E64" s="1" t="s">
        <v>45</v>
      </c>
      <c r="F64" s="5">
        <v>0.1341</v>
      </c>
      <c r="G64" s="41">
        <f t="shared" si="0"/>
        <v>20.846646</v>
      </c>
      <c r="H64" s="29">
        <f t="shared" si="1"/>
        <v>20.717349124999998</v>
      </c>
      <c r="I64" s="1">
        <v>11.8</v>
      </c>
      <c r="J64" s="1">
        <v>96</v>
      </c>
    </row>
    <row r="65" spans="1:10" x14ac:dyDescent="0.2">
      <c r="A65" s="3">
        <v>44018</v>
      </c>
      <c r="B65" s="2">
        <v>0.66631944444444446</v>
      </c>
      <c r="C65" s="1">
        <f t="shared" si="2"/>
        <v>6</v>
      </c>
      <c r="D65" s="1">
        <v>2000000</v>
      </c>
      <c r="E65" s="1" t="s">
        <v>45</v>
      </c>
      <c r="F65" s="5">
        <v>0.12720000000000001</v>
      </c>
      <c r="G65" s="41">
        <f t="shared" si="0"/>
        <v>19.735332000000003</v>
      </c>
      <c r="H65" s="29">
        <f t="shared" si="1"/>
        <v>19.606035125000002</v>
      </c>
      <c r="I65" s="1">
        <v>11.8</v>
      </c>
      <c r="J65" s="1">
        <v>96</v>
      </c>
    </row>
    <row r="66" spans="1:10" x14ac:dyDescent="0.2">
      <c r="A66" s="3">
        <v>44018</v>
      </c>
      <c r="B66" s="2">
        <v>0.66666666666666663</v>
      </c>
      <c r="C66" s="1">
        <f t="shared" si="2"/>
        <v>6</v>
      </c>
      <c r="D66" s="1">
        <v>2000000</v>
      </c>
      <c r="E66" s="1" t="s">
        <v>45</v>
      </c>
      <c r="F66" s="5">
        <v>0.121</v>
      </c>
      <c r="G66" s="41">
        <f t="shared" si="0"/>
        <v>18.73676</v>
      </c>
      <c r="H66" s="29">
        <f t="shared" si="1"/>
        <v>18.607463124999999</v>
      </c>
      <c r="I66" s="1">
        <v>11.8</v>
      </c>
      <c r="J66" s="1">
        <v>96</v>
      </c>
    </row>
    <row r="67" spans="1:10" x14ac:dyDescent="0.2">
      <c r="A67" s="3">
        <v>44018</v>
      </c>
      <c r="B67" s="2">
        <v>0.66701388888888891</v>
      </c>
      <c r="C67" s="1">
        <f t="shared" si="2"/>
        <v>6</v>
      </c>
      <c r="D67" s="1">
        <v>2000000</v>
      </c>
      <c r="E67" s="1" t="s">
        <v>45</v>
      </c>
      <c r="F67" s="5">
        <v>0.1152</v>
      </c>
      <c r="G67" s="41">
        <f t="shared" si="0"/>
        <v>17.802612</v>
      </c>
      <c r="H67" s="29">
        <f t="shared" si="1"/>
        <v>17.673315124999998</v>
      </c>
      <c r="I67" s="1">
        <v>11.8</v>
      </c>
      <c r="J67" s="1">
        <v>96</v>
      </c>
    </row>
    <row r="68" spans="1:10" x14ac:dyDescent="0.2">
      <c r="A68" s="3">
        <v>44018</v>
      </c>
      <c r="B68" s="2">
        <v>0.66736111111111107</v>
      </c>
      <c r="C68" s="1">
        <f t="shared" si="2"/>
        <v>6</v>
      </c>
      <c r="D68" s="1">
        <v>2000000</v>
      </c>
      <c r="E68" s="1" t="s">
        <v>45</v>
      </c>
      <c r="F68" s="5">
        <v>0.10979999999999999</v>
      </c>
      <c r="G68" s="41">
        <f t="shared" si="0"/>
        <v>16.932887999999998</v>
      </c>
      <c r="H68" s="29">
        <f t="shared" si="1"/>
        <v>16.803591124999997</v>
      </c>
      <c r="I68" s="1">
        <v>11.8</v>
      </c>
      <c r="J68" s="1">
        <v>96</v>
      </c>
    </row>
    <row r="69" spans="1:10" x14ac:dyDescent="0.2">
      <c r="A69" s="3">
        <v>44018</v>
      </c>
      <c r="B69" s="2">
        <v>0.66770833333333324</v>
      </c>
      <c r="C69" s="1">
        <f t="shared" si="2"/>
        <v>6</v>
      </c>
      <c r="D69" s="1">
        <v>2000000</v>
      </c>
      <c r="E69" s="1" t="s">
        <v>45</v>
      </c>
      <c r="F69" s="5">
        <v>0.1053</v>
      </c>
      <c r="G69" s="41">
        <f t="shared" si="0"/>
        <v>16.208118000000002</v>
      </c>
      <c r="H69" s="29">
        <f t="shared" si="1"/>
        <v>16.078821125000001</v>
      </c>
      <c r="I69" s="1">
        <v>11.8</v>
      </c>
      <c r="J69" s="1">
        <v>96</v>
      </c>
    </row>
    <row r="70" spans="1:10" x14ac:dyDescent="0.2">
      <c r="A70" s="3">
        <v>44018</v>
      </c>
      <c r="B70" s="2">
        <v>0.66805555555555562</v>
      </c>
      <c r="C70" s="1">
        <f t="shared" si="2"/>
        <v>6</v>
      </c>
      <c r="D70" s="1">
        <v>2000000</v>
      </c>
      <c r="E70" s="1" t="s">
        <v>45</v>
      </c>
      <c r="F70" s="5">
        <v>0.1008</v>
      </c>
      <c r="G70" s="41">
        <f t="shared" si="0"/>
        <v>15.483347999999999</v>
      </c>
      <c r="H70" s="29">
        <f t="shared" si="1"/>
        <v>15.354051125</v>
      </c>
      <c r="I70" s="1">
        <v>11.8</v>
      </c>
      <c r="J70" s="1">
        <v>96</v>
      </c>
    </row>
    <row r="71" spans="1:10" x14ac:dyDescent="0.2">
      <c r="A71" s="3">
        <v>44018</v>
      </c>
      <c r="B71" s="2">
        <v>0.66840277777777779</v>
      </c>
      <c r="C71" s="1">
        <f t="shared" si="2"/>
        <v>6</v>
      </c>
      <c r="D71" s="1">
        <v>2000000</v>
      </c>
      <c r="E71" s="1" t="s">
        <v>45</v>
      </c>
      <c r="F71" s="5">
        <v>9.6699999999999994E-2</v>
      </c>
      <c r="G71" s="41">
        <f t="shared" si="0"/>
        <v>14.823001999999999</v>
      </c>
      <c r="H71" s="29">
        <f t="shared" si="1"/>
        <v>14.693705124999999</v>
      </c>
      <c r="I71" s="1">
        <v>11.8</v>
      </c>
      <c r="J71" s="1">
        <v>96</v>
      </c>
    </row>
    <row r="72" spans="1:10" x14ac:dyDescent="0.2">
      <c r="A72" s="3">
        <v>44018</v>
      </c>
      <c r="B72" s="2">
        <v>0.66875000000000007</v>
      </c>
      <c r="C72" s="1">
        <f t="shared" si="2"/>
        <v>6</v>
      </c>
      <c r="D72" s="1">
        <v>2000000</v>
      </c>
      <c r="E72" s="1" t="s">
        <v>45</v>
      </c>
      <c r="F72" s="5">
        <v>9.2899999999999996E-2</v>
      </c>
      <c r="G72" s="41">
        <f t="shared" si="0"/>
        <v>14.210974</v>
      </c>
      <c r="H72" s="29">
        <f t="shared" si="1"/>
        <v>14.081677125000001</v>
      </c>
      <c r="I72" s="1">
        <v>11.8</v>
      </c>
      <c r="J72" s="1">
        <v>96</v>
      </c>
    </row>
    <row r="73" spans="1:10" x14ac:dyDescent="0.2">
      <c r="A73" s="3">
        <v>44018</v>
      </c>
      <c r="B73" s="2">
        <v>0.66909722222222223</v>
      </c>
      <c r="C73" s="1">
        <f t="shared" si="2"/>
        <v>6</v>
      </c>
      <c r="D73" s="1">
        <v>2000000</v>
      </c>
      <c r="E73" s="1" t="s">
        <v>45</v>
      </c>
      <c r="F73" s="5">
        <v>8.9599999999999999E-2</v>
      </c>
      <c r="G73" s="41">
        <f t="shared" si="0"/>
        <v>13.679475999999999</v>
      </c>
      <c r="H73" s="29">
        <f t="shared" si="1"/>
        <v>13.550179125</v>
      </c>
      <c r="I73" s="1">
        <v>11.8</v>
      </c>
      <c r="J73" s="1">
        <v>96</v>
      </c>
    </row>
    <row r="74" spans="1:10" x14ac:dyDescent="0.2">
      <c r="A74" s="3">
        <v>44018</v>
      </c>
      <c r="B74" s="2">
        <v>0.6694444444444444</v>
      </c>
      <c r="C74" s="1">
        <f t="shared" si="2"/>
        <v>6</v>
      </c>
      <c r="D74" s="1">
        <v>2000000</v>
      </c>
      <c r="E74" s="1" t="s">
        <v>45</v>
      </c>
      <c r="F74" s="5">
        <v>8.6300000000000002E-2</v>
      </c>
      <c r="G74" s="41">
        <f t="shared" si="0"/>
        <v>13.147978</v>
      </c>
      <c r="H74" s="29">
        <f t="shared" si="1"/>
        <v>13.018681125000001</v>
      </c>
      <c r="I74" s="1">
        <v>11.8</v>
      </c>
      <c r="J74" s="1">
        <v>94</v>
      </c>
    </row>
    <row r="75" spans="1:10" x14ac:dyDescent="0.2">
      <c r="A75" s="3">
        <v>44018</v>
      </c>
      <c r="B75" s="2">
        <v>0.66979166666666667</v>
      </c>
      <c r="C75" s="1">
        <f t="shared" si="2"/>
        <v>6</v>
      </c>
      <c r="D75" s="1">
        <v>2000000</v>
      </c>
      <c r="E75" s="1" t="s">
        <v>45</v>
      </c>
      <c r="F75" s="5">
        <v>8.3400000000000002E-2</v>
      </c>
      <c r="G75" s="41">
        <f t="shared" si="0"/>
        <v>12.680904</v>
      </c>
      <c r="H75" s="29">
        <f t="shared" si="1"/>
        <v>12.551607125</v>
      </c>
      <c r="I75" s="1">
        <v>11.8</v>
      </c>
      <c r="J75" s="1">
        <v>96</v>
      </c>
    </row>
    <row r="76" spans="1:10" x14ac:dyDescent="0.2">
      <c r="A76" s="3">
        <v>44018</v>
      </c>
      <c r="B76" s="2">
        <v>0.67013888888888884</v>
      </c>
      <c r="C76" s="1">
        <f t="shared" si="2"/>
        <v>6</v>
      </c>
      <c r="D76" s="1">
        <v>2000000</v>
      </c>
      <c r="E76" s="1" t="s">
        <v>45</v>
      </c>
      <c r="F76" s="5">
        <v>8.0399999999999999E-2</v>
      </c>
      <c r="G76" s="41">
        <f t="shared" si="0"/>
        <v>12.197723999999999</v>
      </c>
      <c r="H76" s="29">
        <f t="shared" si="1"/>
        <v>12.068427124999999</v>
      </c>
      <c r="I76" s="1">
        <v>11.8</v>
      </c>
      <c r="J76" s="1">
        <v>94</v>
      </c>
    </row>
    <row r="77" spans="1:10" x14ac:dyDescent="0.2">
      <c r="A77" s="3">
        <v>44018</v>
      </c>
      <c r="B77" s="2">
        <v>0.67048611111111101</v>
      </c>
      <c r="C77" s="1">
        <f t="shared" si="2"/>
        <v>6</v>
      </c>
      <c r="D77" s="1">
        <v>2000000</v>
      </c>
      <c r="E77" s="1" t="s">
        <v>45</v>
      </c>
      <c r="F77" s="5">
        <v>7.7700000000000005E-2</v>
      </c>
      <c r="G77" s="41">
        <f t="shared" si="0"/>
        <v>11.762862</v>
      </c>
      <c r="H77" s="29">
        <f t="shared" si="1"/>
        <v>11.633565125000001</v>
      </c>
      <c r="I77" s="1">
        <v>11.8</v>
      </c>
      <c r="J77" s="1">
        <v>94</v>
      </c>
    </row>
    <row r="78" spans="1:10" x14ac:dyDescent="0.2">
      <c r="A78" s="3">
        <v>44018</v>
      </c>
      <c r="B78" s="2">
        <v>0.67083333333333339</v>
      </c>
      <c r="C78" s="1">
        <f t="shared" si="2"/>
        <v>6</v>
      </c>
      <c r="D78" s="1">
        <v>2000000</v>
      </c>
      <c r="E78" s="1" t="s">
        <v>45</v>
      </c>
      <c r="F78" s="5">
        <v>7.4899999999999994E-2</v>
      </c>
      <c r="G78" s="41">
        <f t="shared" si="0"/>
        <v>11.311893999999999</v>
      </c>
      <c r="H78" s="29">
        <f t="shared" si="1"/>
        <v>11.182597124999999</v>
      </c>
      <c r="I78" s="1">
        <v>11.8</v>
      </c>
      <c r="J78" s="1">
        <v>94</v>
      </c>
    </row>
    <row r="79" spans="1:10" x14ac:dyDescent="0.2">
      <c r="A79" s="3">
        <v>44018</v>
      </c>
      <c r="B79" s="2">
        <v>0.67118055555555556</v>
      </c>
      <c r="C79" s="1">
        <f t="shared" si="2"/>
        <v>6</v>
      </c>
      <c r="D79" s="1">
        <v>2000000</v>
      </c>
      <c r="E79" s="1" t="s">
        <v>45</v>
      </c>
      <c r="F79" s="5">
        <v>7.2400000000000006E-2</v>
      </c>
      <c r="G79" s="41">
        <f t="shared" si="0"/>
        <v>10.909244000000001</v>
      </c>
      <c r="H79" s="29">
        <f t="shared" si="1"/>
        <v>10.779947125000001</v>
      </c>
      <c r="I79" s="1">
        <v>11.8</v>
      </c>
      <c r="J79" s="1">
        <v>94</v>
      </c>
    </row>
    <row r="80" spans="1:10" x14ac:dyDescent="0.2">
      <c r="A80" s="3">
        <v>44018</v>
      </c>
      <c r="B80" s="2">
        <v>0.67152777777777783</v>
      </c>
      <c r="C80" s="1">
        <f t="shared" si="2"/>
        <v>6</v>
      </c>
      <c r="D80" s="1">
        <v>2000000</v>
      </c>
      <c r="E80" s="1" t="s">
        <v>45</v>
      </c>
      <c r="F80" s="5">
        <v>7.0099999999999996E-2</v>
      </c>
      <c r="G80" s="41">
        <f t="shared" ref="G80:G143" si="3">161.06*(F80)-0.7515</f>
        <v>10.538805999999999</v>
      </c>
      <c r="H80" s="29">
        <f t="shared" ref="H80:H143" si="4">G80-$J$9</f>
        <v>10.409509125</v>
      </c>
      <c r="I80" s="1">
        <v>11.8</v>
      </c>
      <c r="J80" s="1">
        <v>94</v>
      </c>
    </row>
    <row r="81" spans="1:10" x14ac:dyDescent="0.2">
      <c r="A81" s="3">
        <v>44018</v>
      </c>
      <c r="B81" s="2">
        <v>0.671875</v>
      </c>
      <c r="C81" s="1">
        <f t="shared" ref="C81:C144" si="5">DAY(A81)</f>
        <v>6</v>
      </c>
      <c r="D81" s="1">
        <v>2000000</v>
      </c>
      <c r="E81" s="1" t="s">
        <v>45</v>
      </c>
      <c r="F81" s="5">
        <v>6.7900000000000002E-2</v>
      </c>
      <c r="G81" s="41">
        <f t="shared" si="3"/>
        <v>10.184474</v>
      </c>
      <c r="H81" s="29">
        <f t="shared" si="4"/>
        <v>10.055177125</v>
      </c>
      <c r="I81" s="1">
        <v>11.8</v>
      </c>
      <c r="J81" s="1">
        <v>94</v>
      </c>
    </row>
    <row r="82" spans="1:10" x14ac:dyDescent="0.2">
      <c r="A82" s="3">
        <v>44018</v>
      </c>
      <c r="B82" s="2">
        <v>0.67222222222222217</v>
      </c>
      <c r="C82" s="1">
        <f t="shared" si="5"/>
        <v>6</v>
      </c>
      <c r="D82" s="1">
        <v>2000000</v>
      </c>
      <c r="E82" s="1" t="s">
        <v>45</v>
      </c>
      <c r="F82" s="5">
        <v>6.5799999999999997E-2</v>
      </c>
      <c r="G82" s="41">
        <f t="shared" si="3"/>
        <v>9.8462479999999992</v>
      </c>
      <c r="H82" s="29">
        <f t="shared" si="4"/>
        <v>9.7169511249999996</v>
      </c>
      <c r="I82" s="1">
        <v>11.8</v>
      </c>
      <c r="J82" s="1">
        <v>94</v>
      </c>
    </row>
    <row r="83" spans="1:10" x14ac:dyDescent="0.2">
      <c r="A83" s="3">
        <v>44018</v>
      </c>
      <c r="B83" s="2">
        <v>0.67256944444444444</v>
      </c>
      <c r="C83" s="1">
        <f t="shared" si="5"/>
        <v>6</v>
      </c>
      <c r="D83" s="1">
        <v>2000000</v>
      </c>
      <c r="E83" s="1" t="s">
        <v>45</v>
      </c>
      <c r="F83" s="5">
        <v>6.3500000000000001E-2</v>
      </c>
      <c r="G83" s="41">
        <f t="shared" si="3"/>
        <v>9.475810000000001</v>
      </c>
      <c r="H83" s="29">
        <f t="shared" si="4"/>
        <v>9.3465131250000013</v>
      </c>
      <c r="I83" s="1">
        <v>11.8</v>
      </c>
      <c r="J83" s="1">
        <v>94</v>
      </c>
    </row>
    <row r="84" spans="1:10" x14ac:dyDescent="0.2">
      <c r="A84" s="3">
        <v>44018</v>
      </c>
      <c r="B84" s="2">
        <v>0.67291666666666661</v>
      </c>
      <c r="C84" s="1">
        <f t="shared" si="5"/>
        <v>6</v>
      </c>
      <c r="D84" s="1">
        <v>2000000</v>
      </c>
      <c r="E84" s="1" t="s">
        <v>45</v>
      </c>
      <c r="F84" s="5">
        <v>6.1699999999999998E-2</v>
      </c>
      <c r="G84" s="41">
        <f t="shared" si="3"/>
        <v>9.1859020000000005</v>
      </c>
      <c r="H84" s="29">
        <f t="shared" si="4"/>
        <v>9.0566051250000008</v>
      </c>
      <c r="I84" s="1">
        <v>11.8</v>
      </c>
      <c r="J84" s="1">
        <v>94</v>
      </c>
    </row>
    <row r="85" spans="1:10" x14ac:dyDescent="0.2">
      <c r="A85" s="3">
        <v>44018</v>
      </c>
      <c r="B85" s="2">
        <v>0.67326388888888899</v>
      </c>
      <c r="C85" s="1">
        <f t="shared" si="5"/>
        <v>6</v>
      </c>
      <c r="D85" s="1">
        <v>2000000</v>
      </c>
      <c r="E85" s="1" t="s">
        <v>45</v>
      </c>
      <c r="F85" s="5">
        <v>5.9700000000000003E-2</v>
      </c>
      <c r="G85" s="41">
        <f t="shared" si="3"/>
        <v>8.8637820000000005</v>
      </c>
      <c r="H85" s="29">
        <f t="shared" si="4"/>
        <v>8.7344851250000008</v>
      </c>
      <c r="I85" s="1">
        <v>11.8</v>
      </c>
      <c r="J85" s="1">
        <v>94</v>
      </c>
    </row>
    <row r="86" spans="1:10" x14ac:dyDescent="0.2">
      <c r="A86" s="3">
        <v>44018</v>
      </c>
      <c r="B86" s="2">
        <v>0.67361111111111116</v>
      </c>
      <c r="C86" s="1">
        <f t="shared" si="5"/>
        <v>6</v>
      </c>
      <c r="D86" s="1">
        <v>2000000</v>
      </c>
      <c r="E86" s="1" t="s">
        <v>45</v>
      </c>
      <c r="F86" s="5">
        <v>5.8200000000000002E-2</v>
      </c>
      <c r="G86" s="41">
        <f t="shared" si="3"/>
        <v>8.6221920000000001</v>
      </c>
      <c r="H86" s="29">
        <f t="shared" si="4"/>
        <v>8.4928951250000004</v>
      </c>
      <c r="I86" s="1">
        <v>11.8</v>
      </c>
      <c r="J86" s="1">
        <v>94</v>
      </c>
    </row>
    <row r="87" spans="1:10" x14ac:dyDescent="0.2">
      <c r="A87" s="3">
        <v>44018</v>
      </c>
      <c r="B87" s="2">
        <v>0.67395833333333333</v>
      </c>
      <c r="C87" s="1">
        <f t="shared" si="5"/>
        <v>6</v>
      </c>
      <c r="D87" s="1">
        <v>2000000</v>
      </c>
      <c r="E87" s="1" t="s">
        <v>45</v>
      </c>
      <c r="F87" s="5">
        <v>5.6399999999999999E-2</v>
      </c>
      <c r="G87" s="41">
        <f t="shared" si="3"/>
        <v>8.3322839999999996</v>
      </c>
      <c r="H87" s="29">
        <f t="shared" si="4"/>
        <v>8.2029871249999999</v>
      </c>
      <c r="I87" s="1">
        <v>11.8</v>
      </c>
      <c r="J87" s="1">
        <v>94</v>
      </c>
    </row>
    <row r="88" spans="1:10" x14ac:dyDescent="0.2">
      <c r="A88" s="3">
        <v>44018</v>
      </c>
      <c r="B88" s="2">
        <v>0.6743055555555556</v>
      </c>
      <c r="C88" s="1">
        <f t="shared" si="5"/>
        <v>6</v>
      </c>
      <c r="D88" s="1">
        <v>2000000</v>
      </c>
      <c r="E88" s="1" t="s">
        <v>45</v>
      </c>
      <c r="F88" s="5">
        <v>5.4899999999999997E-2</v>
      </c>
      <c r="G88" s="41">
        <f t="shared" si="3"/>
        <v>8.0906939999999992</v>
      </c>
      <c r="H88" s="29">
        <f t="shared" si="4"/>
        <v>7.9613971249999986</v>
      </c>
      <c r="I88" s="1">
        <v>11.8</v>
      </c>
      <c r="J88" s="1">
        <v>94</v>
      </c>
    </row>
    <row r="89" spans="1:10" x14ac:dyDescent="0.2">
      <c r="A89" s="3">
        <v>44018</v>
      </c>
      <c r="B89" s="2">
        <v>0.67465277777777777</v>
      </c>
      <c r="C89" s="1">
        <f t="shared" si="5"/>
        <v>6</v>
      </c>
      <c r="D89" s="1">
        <v>2000000</v>
      </c>
      <c r="E89" s="1" t="s">
        <v>45</v>
      </c>
      <c r="F89" s="5">
        <v>5.33E-2</v>
      </c>
      <c r="G89" s="41">
        <f t="shared" si="3"/>
        <v>7.8329979999999999</v>
      </c>
      <c r="H89" s="29">
        <f t="shared" si="4"/>
        <v>7.7037011249999994</v>
      </c>
      <c r="I89" s="1">
        <v>11.8</v>
      </c>
      <c r="J89" s="1">
        <v>94</v>
      </c>
    </row>
    <row r="90" spans="1:10" x14ac:dyDescent="0.2">
      <c r="A90" s="3">
        <v>44018</v>
      </c>
      <c r="B90" s="2">
        <v>0.67499999999999993</v>
      </c>
      <c r="C90" s="1">
        <f t="shared" si="5"/>
        <v>6</v>
      </c>
      <c r="D90" s="1">
        <v>2000000</v>
      </c>
      <c r="E90" s="1" t="s">
        <v>45</v>
      </c>
      <c r="F90" s="5">
        <v>5.21E-2</v>
      </c>
      <c r="G90" s="41">
        <f t="shared" si="3"/>
        <v>7.6397259999999996</v>
      </c>
      <c r="H90" s="29">
        <f t="shared" si="4"/>
        <v>7.510429124999999</v>
      </c>
      <c r="I90" s="1">
        <v>11.8</v>
      </c>
      <c r="J90" s="1">
        <v>94</v>
      </c>
    </row>
    <row r="91" spans="1:10" x14ac:dyDescent="0.2">
      <c r="A91" s="3">
        <v>44018</v>
      </c>
      <c r="B91" s="2">
        <v>0.67534722222222221</v>
      </c>
      <c r="C91" s="1">
        <f t="shared" si="5"/>
        <v>6</v>
      </c>
      <c r="D91" s="1">
        <v>2000000</v>
      </c>
      <c r="E91" s="1" t="s">
        <v>45</v>
      </c>
      <c r="F91" s="5">
        <v>5.0700000000000002E-2</v>
      </c>
      <c r="G91" s="41">
        <f t="shared" si="3"/>
        <v>7.4142419999999998</v>
      </c>
      <c r="H91" s="29">
        <f t="shared" si="4"/>
        <v>7.2849451249999992</v>
      </c>
      <c r="I91" s="1">
        <v>11.8</v>
      </c>
      <c r="J91" s="1">
        <v>94</v>
      </c>
    </row>
    <row r="92" spans="1:10" x14ac:dyDescent="0.2">
      <c r="A92" s="3">
        <v>44018</v>
      </c>
      <c r="B92" s="2">
        <v>0.67569444444444438</v>
      </c>
      <c r="C92" s="1">
        <f t="shared" si="5"/>
        <v>6</v>
      </c>
      <c r="D92" s="1">
        <v>2000000</v>
      </c>
      <c r="E92" s="1" t="s">
        <v>45</v>
      </c>
      <c r="F92" s="5">
        <v>4.9399999999999999E-2</v>
      </c>
      <c r="G92" s="41">
        <f t="shared" si="3"/>
        <v>7.2048639999999997</v>
      </c>
      <c r="H92" s="29">
        <f t="shared" si="4"/>
        <v>7.0755671249999992</v>
      </c>
      <c r="I92" s="1">
        <v>11.8</v>
      </c>
      <c r="J92" s="1">
        <v>94</v>
      </c>
    </row>
    <row r="93" spans="1:10" x14ac:dyDescent="0.2">
      <c r="A93" s="3">
        <v>44018</v>
      </c>
      <c r="B93" s="2">
        <v>0.67604166666666676</v>
      </c>
      <c r="C93" s="1">
        <f t="shared" si="5"/>
        <v>6</v>
      </c>
      <c r="D93" s="1">
        <v>2000000</v>
      </c>
      <c r="E93" s="1" t="s">
        <v>45</v>
      </c>
      <c r="F93" s="5">
        <v>4.8399999999999999E-2</v>
      </c>
      <c r="G93" s="41">
        <f t="shared" si="3"/>
        <v>7.0438039999999997</v>
      </c>
      <c r="H93" s="29">
        <f t="shared" si="4"/>
        <v>6.9145071249999992</v>
      </c>
      <c r="I93" s="1">
        <v>11.8</v>
      </c>
      <c r="J93" s="1">
        <v>94</v>
      </c>
    </row>
    <row r="94" spans="1:10" x14ac:dyDescent="0.2">
      <c r="A94" s="3">
        <v>44018</v>
      </c>
      <c r="B94" s="2">
        <v>0.67638888888888893</v>
      </c>
      <c r="C94" s="1">
        <f t="shared" si="5"/>
        <v>6</v>
      </c>
      <c r="D94" s="1">
        <v>2000000</v>
      </c>
      <c r="E94" s="1" t="s">
        <v>45</v>
      </c>
      <c r="F94" s="5">
        <v>4.7199999999999999E-2</v>
      </c>
      <c r="G94" s="41">
        <f t="shared" si="3"/>
        <v>6.8505320000000003</v>
      </c>
      <c r="H94" s="29">
        <f t="shared" si="4"/>
        <v>6.7212351249999998</v>
      </c>
      <c r="I94" s="1">
        <v>11.7</v>
      </c>
      <c r="J94" s="1">
        <v>94</v>
      </c>
    </row>
    <row r="95" spans="1:10" x14ac:dyDescent="0.2">
      <c r="A95" s="3">
        <v>44018</v>
      </c>
      <c r="B95" s="2">
        <v>0.67673611111111109</v>
      </c>
      <c r="C95" s="1">
        <f t="shared" si="5"/>
        <v>6</v>
      </c>
      <c r="D95" s="1">
        <v>2000000</v>
      </c>
      <c r="E95" s="1" t="s">
        <v>45</v>
      </c>
      <c r="F95" s="5">
        <v>4.5999999999999999E-2</v>
      </c>
      <c r="G95" s="41">
        <f t="shared" si="3"/>
        <v>6.65726</v>
      </c>
      <c r="H95" s="29">
        <f t="shared" si="4"/>
        <v>6.5279631249999994</v>
      </c>
      <c r="I95" s="1">
        <v>11.8</v>
      </c>
      <c r="J95" s="1">
        <v>94</v>
      </c>
    </row>
    <row r="96" spans="1:10" x14ac:dyDescent="0.2">
      <c r="A96" s="3">
        <v>44018</v>
      </c>
      <c r="B96" s="2">
        <v>0.67708333333333337</v>
      </c>
      <c r="C96" s="1">
        <f t="shared" si="5"/>
        <v>6</v>
      </c>
      <c r="D96" s="1">
        <v>2000000</v>
      </c>
      <c r="E96" s="1" t="s">
        <v>45</v>
      </c>
      <c r="F96" s="5">
        <v>4.4900000000000002E-2</v>
      </c>
      <c r="G96" s="41">
        <f t="shared" si="3"/>
        <v>6.4800940000000002</v>
      </c>
      <c r="H96" s="29">
        <f t="shared" si="4"/>
        <v>6.3507971249999997</v>
      </c>
      <c r="I96" s="1">
        <v>11.7</v>
      </c>
      <c r="J96" s="1">
        <v>94</v>
      </c>
    </row>
    <row r="97" spans="1:10" x14ac:dyDescent="0.2">
      <c r="A97" s="3">
        <v>44018</v>
      </c>
      <c r="B97" s="2">
        <v>0.67743055555555554</v>
      </c>
      <c r="C97" s="1">
        <f t="shared" si="5"/>
        <v>6</v>
      </c>
      <c r="D97" s="1">
        <v>4.1500000000000004</v>
      </c>
      <c r="F97" s="5">
        <v>3.4500000000000003E-2</v>
      </c>
      <c r="G97" s="41">
        <f t="shared" si="3"/>
        <v>4.8050700000000006</v>
      </c>
      <c r="H97" s="29">
        <f t="shared" si="4"/>
        <v>4.6757731250000001</v>
      </c>
      <c r="I97" s="1">
        <v>11.7</v>
      </c>
      <c r="J97" s="1">
        <v>93</v>
      </c>
    </row>
    <row r="98" spans="1:10" x14ac:dyDescent="0.2">
      <c r="A98" s="3">
        <v>44018</v>
      </c>
      <c r="B98" s="2">
        <v>0.6777777777777777</v>
      </c>
      <c r="C98" s="1">
        <f t="shared" si="5"/>
        <v>6</v>
      </c>
      <c r="D98" s="1">
        <v>4.04</v>
      </c>
      <c r="F98" s="5">
        <v>3.3700000000000001E-2</v>
      </c>
      <c r="G98" s="41">
        <f t="shared" si="3"/>
        <v>4.6762220000000001</v>
      </c>
      <c r="H98" s="29">
        <f t="shared" si="4"/>
        <v>4.5469251249999996</v>
      </c>
      <c r="I98" s="1">
        <v>11.7</v>
      </c>
      <c r="J98" s="1">
        <v>93</v>
      </c>
    </row>
    <row r="99" spans="1:10" x14ac:dyDescent="0.2">
      <c r="A99" s="3">
        <v>44018</v>
      </c>
      <c r="B99" s="2">
        <v>0.67812499999999998</v>
      </c>
      <c r="C99" s="1">
        <f t="shared" si="5"/>
        <v>6</v>
      </c>
      <c r="D99" s="1">
        <v>3.95</v>
      </c>
      <c r="F99" s="5">
        <v>3.3099999999999997E-2</v>
      </c>
      <c r="G99" s="41">
        <f t="shared" si="3"/>
        <v>4.5795859999999999</v>
      </c>
      <c r="H99" s="29">
        <f t="shared" si="4"/>
        <v>4.4502891249999994</v>
      </c>
      <c r="I99" s="1">
        <v>11.7</v>
      </c>
      <c r="J99" s="1">
        <v>93</v>
      </c>
    </row>
    <row r="100" spans="1:10" x14ac:dyDescent="0.2">
      <c r="A100" s="3">
        <v>44018</v>
      </c>
      <c r="B100" s="2">
        <v>0.67847222222222225</v>
      </c>
      <c r="C100" s="1">
        <f t="shared" si="5"/>
        <v>6</v>
      </c>
      <c r="D100" s="1">
        <v>3.86</v>
      </c>
      <c r="F100" s="5">
        <v>3.2399999999999998E-2</v>
      </c>
      <c r="G100" s="41">
        <f t="shared" si="3"/>
        <v>4.466844</v>
      </c>
      <c r="H100" s="29">
        <f t="shared" si="4"/>
        <v>4.3375471249999995</v>
      </c>
      <c r="I100" s="1">
        <v>11.7</v>
      </c>
      <c r="J100" s="1">
        <v>93</v>
      </c>
    </row>
    <row r="101" spans="1:10" x14ac:dyDescent="0.2">
      <c r="A101" s="3">
        <v>44018</v>
      </c>
      <c r="B101" s="2">
        <v>0.67881944444444453</v>
      </c>
      <c r="C101" s="1">
        <f t="shared" si="5"/>
        <v>6</v>
      </c>
      <c r="D101" s="1">
        <v>3.78</v>
      </c>
      <c r="F101" s="5">
        <v>3.1800000000000002E-2</v>
      </c>
      <c r="G101" s="41">
        <f t="shared" si="3"/>
        <v>4.3702080000000008</v>
      </c>
      <c r="H101" s="29">
        <f t="shared" si="4"/>
        <v>4.2409111250000002</v>
      </c>
      <c r="I101" s="1">
        <v>11.7</v>
      </c>
      <c r="J101" s="1">
        <v>93</v>
      </c>
    </row>
    <row r="102" spans="1:10" x14ac:dyDescent="0.2">
      <c r="A102" s="3">
        <v>44018</v>
      </c>
      <c r="B102" s="2">
        <v>0.6791666666666667</v>
      </c>
      <c r="C102" s="1">
        <f t="shared" si="5"/>
        <v>6</v>
      </c>
      <c r="D102" s="1">
        <v>3.7</v>
      </c>
      <c r="F102" s="5">
        <v>3.1199999999999999E-2</v>
      </c>
      <c r="G102" s="41">
        <f t="shared" si="3"/>
        <v>4.2735719999999997</v>
      </c>
      <c r="H102" s="29">
        <f t="shared" si="4"/>
        <v>4.1442751249999992</v>
      </c>
      <c r="I102" s="1">
        <v>11.7</v>
      </c>
      <c r="J102" s="1">
        <v>93</v>
      </c>
    </row>
    <row r="103" spans="1:10" x14ac:dyDescent="0.2">
      <c r="A103" s="3">
        <v>44018</v>
      </c>
      <c r="B103" s="2">
        <v>0.67951388888888886</v>
      </c>
      <c r="C103" s="1">
        <f t="shared" si="5"/>
        <v>6</v>
      </c>
      <c r="D103" s="1">
        <v>3.62</v>
      </c>
      <c r="F103" s="5">
        <v>3.0599999999999999E-2</v>
      </c>
      <c r="G103" s="41">
        <f t="shared" si="3"/>
        <v>4.1769359999999995</v>
      </c>
      <c r="H103" s="29">
        <f t="shared" si="4"/>
        <v>4.047639124999999</v>
      </c>
      <c r="I103" s="1">
        <v>11.7</v>
      </c>
      <c r="J103" s="1">
        <v>93</v>
      </c>
    </row>
    <row r="104" spans="1:10" x14ac:dyDescent="0.2">
      <c r="A104" s="3">
        <v>44018</v>
      </c>
      <c r="B104" s="2">
        <v>0.67986111111111114</v>
      </c>
      <c r="C104" s="1">
        <f t="shared" si="5"/>
        <v>6</v>
      </c>
      <c r="D104" s="1">
        <v>3.54</v>
      </c>
      <c r="F104" s="5">
        <v>3.0099999999999998E-2</v>
      </c>
      <c r="G104" s="41">
        <f t="shared" si="3"/>
        <v>4.096406</v>
      </c>
      <c r="H104" s="29">
        <f t="shared" si="4"/>
        <v>3.9671091249999995</v>
      </c>
      <c r="I104" s="1">
        <v>11.7</v>
      </c>
      <c r="J104" s="1">
        <v>93</v>
      </c>
    </row>
    <row r="105" spans="1:10" x14ac:dyDescent="0.2">
      <c r="A105" s="3">
        <v>44018</v>
      </c>
      <c r="B105" s="2">
        <v>0.6802083333333333</v>
      </c>
      <c r="C105" s="1">
        <f t="shared" si="5"/>
        <v>6</v>
      </c>
      <c r="D105" s="1">
        <v>3.47</v>
      </c>
      <c r="F105" s="5">
        <v>2.9600000000000001E-2</v>
      </c>
      <c r="G105" s="41">
        <f t="shared" si="3"/>
        <v>4.0158760000000004</v>
      </c>
      <c r="H105" s="29">
        <f t="shared" si="4"/>
        <v>3.8865791249999999</v>
      </c>
      <c r="I105" s="1">
        <v>11.7</v>
      </c>
      <c r="J105" s="1">
        <v>93</v>
      </c>
    </row>
    <row r="106" spans="1:10" x14ac:dyDescent="0.2">
      <c r="A106" s="3">
        <v>44018</v>
      </c>
      <c r="B106" s="2">
        <v>0.68055555555555547</v>
      </c>
      <c r="C106" s="1">
        <f t="shared" si="5"/>
        <v>6</v>
      </c>
      <c r="D106" s="1">
        <v>3.41</v>
      </c>
      <c r="F106" s="5">
        <v>2.9100000000000001E-2</v>
      </c>
      <c r="G106" s="41">
        <f t="shared" si="3"/>
        <v>3.935346</v>
      </c>
      <c r="H106" s="29">
        <f t="shared" si="4"/>
        <v>3.8060491249999995</v>
      </c>
      <c r="I106" s="1">
        <v>11.7</v>
      </c>
      <c r="J106" s="1">
        <v>93</v>
      </c>
    </row>
    <row r="107" spans="1:10" x14ac:dyDescent="0.2">
      <c r="A107" s="3">
        <v>44018</v>
      </c>
      <c r="B107" s="2">
        <v>0.68090277777777775</v>
      </c>
      <c r="C107" s="1">
        <f t="shared" si="5"/>
        <v>6</v>
      </c>
      <c r="D107" s="1">
        <v>3.34</v>
      </c>
      <c r="F107" s="5">
        <v>2.86E-2</v>
      </c>
      <c r="G107" s="41">
        <f t="shared" si="3"/>
        <v>3.8548160000000005</v>
      </c>
      <c r="H107" s="29">
        <f t="shared" si="4"/>
        <v>3.7255191249999999</v>
      </c>
      <c r="I107" s="1">
        <v>11.7</v>
      </c>
      <c r="J107" s="1">
        <v>93</v>
      </c>
    </row>
    <row r="108" spans="1:10" x14ac:dyDescent="0.2">
      <c r="A108" s="3">
        <v>44018</v>
      </c>
      <c r="B108" s="2">
        <v>0.68125000000000002</v>
      </c>
      <c r="C108" s="1">
        <f t="shared" si="5"/>
        <v>6</v>
      </c>
      <c r="D108" s="1">
        <v>3.27</v>
      </c>
      <c r="F108" s="5">
        <v>2.81E-2</v>
      </c>
      <c r="G108" s="41">
        <f t="shared" si="3"/>
        <v>3.774286</v>
      </c>
      <c r="H108" s="29">
        <f t="shared" si="4"/>
        <v>3.6449891249999995</v>
      </c>
      <c r="I108" s="1">
        <v>11.7</v>
      </c>
      <c r="J108" s="1">
        <v>93</v>
      </c>
    </row>
    <row r="109" spans="1:10" x14ac:dyDescent="0.2">
      <c r="A109" s="3">
        <v>44018</v>
      </c>
      <c r="B109" s="2">
        <v>0.6815972222222223</v>
      </c>
      <c r="C109" s="1">
        <f t="shared" si="5"/>
        <v>6</v>
      </c>
      <c r="D109" s="1">
        <v>3.21</v>
      </c>
      <c r="F109" s="5">
        <v>2.7699999999999999E-2</v>
      </c>
      <c r="G109" s="41">
        <f t="shared" si="3"/>
        <v>3.7098620000000002</v>
      </c>
      <c r="H109" s="29">
        <f t="shared" si="4"/>
        <v>3.5805651249999997</v>
      </c>
      <c r="I109" s="1">
        <v>11.7</v>
      </c>
      <c r="J109" s="1">
        <v>93</v>
      </c>
    </row>
    <row r="110" spans="1:10" x14ac:dyDescent="0.2">
      <c r="A110" s="3">
        <v>44018</v>
      </c>
      <c r="B110" s="2">
        <v>0.68194444444444446</v>
      </c>
      <c r="C110" s="1">
        <f t="shared" si="5"/>
        <v>6</v>
      </c>
      <c r="D110" s="1">
        <v>3.15</v>
      </c>
      <c r="F110" s="5">
        <v>2.7300000000000001E-2</v>
      </c>
      <c r="G110" s="41">
        <f t="shared" si="3"/>
        <v>3.6454380000000004</v>
      </c>
      <c r="H110" s="29">
        <f t="shared" si="4"/>
        <v>3.5161411249999999</v>
      </c>
      <c r="I110" s="1">
        <v>11.6</v>
      </c>
      <c r="J110" s="1">
        <v>93</v>
      </c>
    </row>
    <row r="111" spans="1:10" x14ac:dyDescent="0.2">
      <c r="A111" s="3">
        <v>44018</v>
      </c>
      <c r="B111" s="2">
        <v>0.68229166666666663</v>
      </c>
      <c r="C111" s="1">
        <f t="shared" si="5"/>
        <v>6</v>
      </c>
      <c r="D111" s="1">
        <v>3.09</v>
      </c>
      <c r="F111" s="5">
        <v>2.6800000000000001E-2</v>
      </c>
      <c r="G111" s="41">
        <f t="shared" si="3"/>
        <v>3.564908</v>
      </c>
      <c r="H111" s="29">
        <f t="shared" si="4"/>
        <v>3.4356111249999994</v>
      </c>
      <c r="I111" s="1">
        <v>11.7</v>
      </c>
      <c r="J111" s="1">
        <v>93</v>
      </c>
    </row>
    <row r="112" spans="1:10" x14ac:dyDescent="0.2">
      <c r="A112" s="3">
        <v>44018</v>
      </c>
      <c r="B112" s="2">
        <v>0.68263888888888891</v>
      </c>
      <c r="C112" s="1">
        <f t="shared" si="5"/>
        <v>6</v>
      </c>
      <c r="D112" s="1">
        <v>3.04</v>
      </c>
      <c r="F112" s="5">
        <v>2.6499999999999999E-2</v>
      </c>
      <c r="G112" s="41">
        <f t="shared" si="3"/>
        <v>3.5165899999999999</v>
      </c>
      <c r="H112" s="29">
        <f t="shared" si="4"/>
        <v>3.3872931249999993</v>
      </c>
      <c r="I112" s="1">
        <v>11.7</v>
      </c>
      <c r="J112" s="1">
        <v>93</v>
      </c>
    </row>
    <row r="113" spans="1:10" x14ac:dyDescent="0.2">
      <c r="A113" s="3">
        <v>44018</v>
      </c>
      <c r="B113" s="2">
        <v>0.68298611111111107</v>
      </c>
      <c r="C113" s="1">
        <f t="shared" si="5"/>
        <v>6</v>
      </c>
      <c r="D113" s="1">
        <v>2.99</v>
      </c>
      <c r="F113" s="5">
        <v>2.6100000000000002E-2</v>
      </c>
      <c r="G113" s="41">
        <f t="shared" si="3"/>
        <v>3.4521660000000001</v>
      </c>
      <c r="H113" s="29">
        <f t="shared" si="4"/>
        <v>3.3228691249999995</v>
      </c>
      <c r="I113" s="1">
        <v>11.7</v>
      </c>
      <c r="J113" s="1">
        <v>91</v>
      </c>
    </row>
    <row r="114" spans="1:10" x14ac:dyDescent="0.2">
      <c r="A114" s="3">
        <v>44018</v>
      </c>
      <c r="B114" s="2">
        <v>0.68333333333333324</v>
      </c>
      <c r="C114" s="1">
        <f t="shared" si="5"/>
        <v>6</v>
      </c>
      <c r="D114" s="1">
        <v>2.93</v>
      </c>
      <c r="F114" s="5">
        <v>2.5700000000000001E-2</v>
      </c>
      <c r="G114" s="41">
        <f t="shared" si="3"/>
        <v>3.3877420000000003</v>
      </c>
      <c r="H114" s="29">
        <f t="shared" si="4"/>
        <v>3.2584451249999997</v>
      </c>
      <c r="I114" s="1">
        <v>11.6</v>
      </c>
      <c r="J114" s="1">
        <v>91</v>
      </c>
    </row>
    <row r="115" spans="1:10" x14ac:dyDescent="0.2">
      <c r="A115" s="3">
        <v>44018</v>
      </c>
      <c r="B115" s="2">
        <v>0.68368055555555562</v>
      </c>
      <c r="C115" s="1">
        <f t="shared" si="5"/>
        <v>6</v>
      </c>
      <c r="D115" s="1">
        <v>2.88</v>
      </c>
      <c r="F115" s="5">
        <v>2.5399999999999999E-2</v>
      </c>
      <c r="G115" s="41">
        <f t="shared" si="3"/>
        <v>3.3394240000000002</v>
      </c>
      <c r="H115" s="29">
        <f t="shared" si="4"/>
        <v>3.2101271249999996</v>
      </c>
      <c r="I115" s="1">
        <v>11.6</v>
      </c>
      <c r="J115" s="1">
        <v>91</v>
      </c>
    </row>
    <row r="116" spans="1:10" x14ac:dyDescent="0.2">
      <c r="A116" s="3">
        <v>44018</v>
      </c>
      <c r="B116" s="2">
        <v>0.68402777777777779</v>
      </c>
      <c r="C116" s="1">
        <f t="shared" si="5"/>
        <v>6</v>
      </c>
      <c r="D116" s="1">
        <v>2.83</v>
      </c>
      <c r="F116" s="5">
        <v>2.5000000000000001E-2</v>
      </c>
      <c r="G116" s="41">
        <f t="shared" si="3"/>
        <v>3.2750000000000004</v>
      </c>
      <c r="H116" s="29">
        <f t="shared" si="4"/>
        <v>3.1457031249999998</v>
      </c>
      <c r="I116" s="1">
        <v>11.6</v>
      </c>
      <c r="J116" s="1">
        <v>91</v>
      </c>
    </row>
    <row r="117" spans="1:10" x14ac:dyDescent="0.2">
      <c r="A117" s="3">
        <v>44018</v>
      </c>
      <c r="B117" s="2">
        <v>0.68437500000000007</v>
      </c>
      <c r="C117" s="1">
        <f t="shared" si="5"/>
        <v>6</v>
      </c>
      <c r="D117" s="1">
        <v>2.78</v>
      </c>
      <c r="F117" s="5">
        <v>2.46E-2</v>
      </c>
      <c r="G117" s="41">
        <f t="shared" si="3"/>
        <v>3.2105760000000001</v>
      </c>
      <c r="H117" s="29">
        <f t="shared" si="4"/>
        <v>3.081279125</v>
      </c>
      <c r="I117" s="1">
        <v>11.6</v>
      </c>
      <c r="J117" s="1">
        <v>91</v>
      </c>
    </row>
    <row r="118" spans="1:10" x14ac:dyDescent="0.2">
      <c r="A118" s="3">
        <v>44018</v>
      </c>
      <c r="B118" s="2">
        <v>0.68472222222222223</v>
      </c>
      <c r="C118" s="1">
        <f t="shared" si="5"/>
        <v>6</v>
      </c>
      <c r="D118" s="1">
        <v>2.75</v>
      </c>
      <c r="F118" s="5">
        <v>2.4400000000000002E-2</v>
      </c>
      <c r="G118" s="41">
        <f t="shared" si="3"/>
        <v>3.1783640000000002</v>
      </c>
      <c r="H118" s="29">
        <f t="shared" si="4"/>
        <v>3.0490671249999997</v>
      </c>
      <c r="I118" s="1">
        <v>11.6</v>
      </c>
      <c r="J118" s="1">
        <v>91</v>
      </c>
    </row>
    <row r="119" spans="1:10" x14ac:dyDescent="0.2">
      <c r="A119" s="3">
        <v>44018</v>
      </c>
      <c r="B119" s="2">
        <v>0.6850694444444444</v>
      </c>
      <c r="C119" s="1">
        <f t="shared" si="5"/>
        <v>6</v>
      </c>
      <c r="D119" s="1">
        <v>2.69</v>
      </c>
      <c r="F119" s="5">
        <v>2.4E-2</v>
      </c>
      <c r="G119" s="41">
        <f t="shared" si="3"/>
        <v>3.1139399999999999</v>
      </c>
      <c r="H119" s="29">
        <f t="shared" si="4"/>
        <v>2.9846431249999998</v>
      </c>
      <c r="I119" s="1">
        <v>11.6</v>
      </c>
      <c r="J119" s="1">
        <v>91</v>
      </c>
    </row>
    <row r="120" spans="1:10" x14ac:dyDescent="0.2">
      <c r="A120" s="3">
        <v>44018</v>
      </c>
      <c r="B120" s="2">
        <v>0.68541666666666667</v>
      </c>
      <c r="C120" s="1">
        <f t="shared" si="5"/>
        <v>6</v>
      </c>
      <c r="D120" s="1">
        <v>2.64</v>
      </c>
      <c r="F120" s="5">
        <v>2.3599999999999999E-2</v>
      </c>
      <c r="G120" s="41">
        <f t="shared" si="3"/>
        <v>3.0495160000000001</v>
      </c>
      <c r="H120" s="29">
        <f t="shared" si="4"/>
        <v>2.920219125</v>
      </c>
      <c r="I120" s="1">
        <v>11.6</v>
      </c>
      <c r="J120" s="1">
        <v>91</v>
      </c>
    </row>
    <row r="121" spans="1:10" x14ac:dyDescent="0.2">
      <c r="A121" s="3">
        <v>44018</v>
      </c>
      <c r="B121" s="2">
        <v>0.68576388888888884</v>
      </c>
      <c r="C121" s="1">
        <f t="shared" si="5"/>
        <v>6</v>
      </c>
      <c r="D121" s="1">
        <v>2.61</v>
      </c>
      <c r="F121" s="5">
        <v>2.3400000000000001E-2</v>
      </c>
      <c r="G121" s="41">
        <f t="shared" si="3"/>
        <v>3.0173040000000002</v>
      </c>
      <c r="H121" s="29">
        <f t="shared" si="4"/>
        <v>2.8880071249999997</v>
      </c>
      <c r="I121" s="1">
        <v>11.6</v>
      </c>
      <c r="J121" s="1">
        <v>91</v>
      </c>
    </row>
    <row r="122" spans="1:10" x14ac:dyDescent="0.2">
      <c r="A122" s="3">
        <v>44018</v>
      </c>
      <c r="B122" s="2">
        <v>0.68611111111111101</v>
      </c>
      <c r="C122" s="1">
        <f t="shared" si="5"/>
        <v>6</v>
      </c>
      <c r="D122" s="1">
        <v>2.57</v>
      </c>
      <c r="F122" s="5">
        <v>2.3099999999999999E-2</v>
      </c>
      <c r="G122" s="41">
        <f t="shared" si="3"/>
        <v>2.9689859999999997</v>
      </c>
      <c r="H122" s="29">
        <f t="shared" si="4"/>
        <v>2.8396891249999996</v>
      </c>
      <c r="I122" s="1">
        <v>11.6</v>
      </c>
      <c r="J122" s="1">
        <v>91</v>
      </c>
    </row>
    <row r="123" spans="1:10" x14ac:dyDescent="0.2">
      <c r="A123" s="3">
        <v>44018</v>
      </c>
      <c r="B123" s="2">
        <v>0.68645833333333339</v>
      </c>
      <c r="C123" s="1">
        <f t="shared" si="5"/>
        <v>6</v>
      </c>
      <c r="D123" s="1">
        <v>2.5299999999999998</v>
      </c>
      <c r="F123" s="5">
        <v>2.2800000000000001E-2</v>
      </c>
      <c r="G123" s="41">
        <f t="shared" si="3"/>
        <v>2.920668</v>
      </c>
      <c r="H123" s="29">
        <f t="shared" si="4"/>
        <v>2.7913711249999995</v>
      </c>
      <c r="I123" s="1">
        <v>11.6</v>
      </c>
      <c r="J123" s="1">
        <v>91</v>
      </c>
    </row>
    <row r="124" spans="1:10" x14ac:dyDescent="0.2">
      <c r="A124" s="3">
        <v>44018</v>
      </c>
      <c r="B124" s="2">
        <v>0.68680555555555556</v>
      </c>
      <c r="C124" s="1">
        <f t="shared" si="5"/>
        <v>6</v>
      </c>
      <c r="D124" s="1">
        <v>2.4900000000000002</v>
      </c>
      <c r="F124" s="5">
        <v>2.2499999999999999E-2</v>
      </c>
      <c r="G124" s="41">
        <f t="shared" si="3"/>
        <v>2.87235</v>
      </c>
      <c r="H124" s="29">
        <f t="shared" si="4"/>
        <v>2.7430531249999994</v>
      </c>
      <c r="I124" s="1">
        <v>11.6</v>
      </c>
      <c r="J124" s="1">
        <v>91</v>
      </c>
    </row>
    <row r="125" spans="1:10" x14ac:dyDescent="0.2">
      <c r="A125" s="3">
        <v>44018</v>
      </c>
      <c r="B125" s="2">
        <v>0.68715277777777783</v>
      </c>
      <c r="C125" s="1">
        <f t="shared" si="5"/>
        <v>6</v>
      </c>
      <c r="D125" s="1">
        <v>2.4500000000000002</v>
      </c>
      <c r="F125" s="5">
        <v>2.23E-2</v>
      </c>
      <c r="G125" s="41">
        <f t="shared" si="3"/>
        <v>2.8401380000000001</v>
      </c>
      <c r="H125" s="29">
        <f t="shared" si="4"/>
        <v>2.710841125</v>
      </c>
      <c r="I125" s="1">
        <v>11.6</v>
      </c>
      <c r="J125" s="1">
        <v>91</v>
      </c>
    </row>
    <row r="126" spans="1:10" x14ac:dyDescent="0.2">
      <c r="A126" s="3">
        <v>44018</v>
      </c>
      <c r="B126" s="2">
        <v>0.6875</v>
      </c>
      <c r="C126" s="1">
        <f t="shared" si="5"/>
        <v>6</v>
      </c>
      <c r="D126" s="1">
        <v>2.42</v>
      </c>
      <c r="F126" s="5">
        <v>2.1999999999999999E-2</v>
      </c>
      <c r="G126" s="41">
        <f t="shared" si="3"/>
        <v>2.79182</v>
      </c>
      <c r="H126" s="29">
        <f t="shared" si="4"/>
        <v>2.6625231249999999</v>
      </c>
      <c r="I126" s="1">
        <v>11.6</v>
      </c>
      <c r="J126" s="1">
        <v>91</v>
      </c>
    </row>
    <row r="127" spans="1:10" x14ac:dyDescent="0.2">
      <c r="A127" s="3">
        <v>44018</v>
      </c>
      <c r="B127" s="2">
        <v>0.68784722222222217</v>
      </c>
      <c r="C127" s="1">
        <f t="shared" si="5"/>
        <v>6</v>
      </c>
      <c r="D127" s="1">
        <v>2.38</v>
      </c>
      <c r="F127" s="5">
        <v>2.1700000000000001E-2</v>
      </c>
      <c r="G127" s="41">
        <f t="shared" si="3"/>
        <v>2.7435019999999999</v>
      </c>
      <c r="H127" s="29">
        <f t="shared" si="4"/>
        <v>2.6142051249999998</v>
      </c>
      <c r="I127" s="1">
        <v>11.6</v>
      </c>
      <c r="J127" s="1">
        <v>91</v>
      </c>
    </row>
    <row r="128" spans="1:10" x14ac:dyDescent="0.2">
      <c r="A128" s="3">
        <v>44018</v>
      </c>
      <c r="B128" s="2">
        <v>0.68819444444444444</v>
      </c>
      <c r="C128" s="1">
        <f t="shared" si="5"/>
        <v>6</v>
      </c>
      <c r="D128" s="1">
        <v>2.35</v>
      </c>
      <c r="F128" s="5">
        <v>2.1499999999999998E-2</v>
      </c>
      <c r="G128" s="41">
        <f t="shared" si="3"/>
        <v>2.7112899999999995</v>
      </c>
      <c r="H128" s="29">
        <f t="shared" si="4"/>
        <v>2.5819931249999994</v>
      </c>
      <c r="I128" s="1">
        <v>11.6</v>
      </c>
      <c r="J128" s="1">
        <v>91</v>
      </c>
    </row>
    <row r="129" spans="1:10" x14ac:dyDescent="0.2">
      <c r="A129" s="3">
        <v>44018</v>
      </c>
      <c r="B129" s="2">
        <v>0.68854166666666661</v>
      </c>
      <c r="C129" s="1">
        <f t="shared" si="5"/>
        <v>6</v>
      </c>
      <c r="D129" s="1">
        <v>2.31</v>
      </c>
      <c r="F129" s="5">
        <v>2.12E-2</v>
      </c>
      <c r="G129" s="41">
        <f t="shared" si="3"/>
        <v>2.6629719999999999</v>
      </c>
      <c r="H129" s="29">
        <f t="shared" si="4"/>
        <v>2.5336751249999994</v>
      </c>
      <c r="I129" s="1">
        <v>11.6</v>
      </c>
      <c r="J129" s="1">
        <v>91</v>
      </c>
    </row>
    <row r="130" spans="1:10" x14ac:dyDescent="0.2">
      <c r="A130" s="3">
        <v>44018</v>
      </c>
      <c r="B130" s="2">
        <v>0.68888888888888899</v>
      </c>
      <c r="C130" s="1">
        <f t="shared" si="5"/>
        <v>6</v>
      </c>
      <c r="D130" s="1">
        <v>2.2799999999999998</v>
      </c>
      <c r="F130" s="5">
        <v>2.1000000000000001E-2</v>
      </c>
      <c r="G130" s="41">
        <f t="shared" si="3"/>
        <v>2.63076</v>
      </c>
      <c r="H130" s="29">
        <f t="shared" si="4"/>
        <v>2.5014631249999999</v>
      </c>
      <c r="I130" s="1">
        <v>11.6</v>
      </c>
      <c r="J130" s="1">
        <v>89</v>
      </c>
    </row>
    <row r="131" spans="1:10" x14ac:dyDescent="0.2">
      <c r="A131" s="3">
        <v>44018</v>
      </c>
      <c r="B131" s="2">
        <v>0.68923611111111116</v>
      </c>
      <c r="C131" s="1">
        <f t="shared" si="5"/>
        <v>6</v>
      </c>
      <c r="D131" s="1">
        <v>2.25</v>
      </c>
      <c r="F131" s="5">
        <v>2.0799999999999999E-2</v>
      </c>
      <c r="G131" s="41">
        <f t="shared" si="3"/>
        <v>2.5985479999999996</v>
      </c>
      <c r="H131" s="29">
        <f t="shared" si="4"/>
        <v>2.4692511249999995</v>
      </c>
      <c r="I131" s="1">
        <v>11.6</v>
      </c>
      <c r="J131" s="1">
        <v>91</v>
      </c>
    </row>
    <row r="132" spans="1:10" x14ac:dyDescent="0.2">
      <c r="A132" s="3">
        <v>44018</v>
      </c>
      <c r="B132" s="2">
        <v>0.68958333333333333</v>
      </c>
      <c r="C132" s="1">
        <f t="shared" si="5"/>
        <v>6</v>
      </c>
      <c r="D132" s="1">
        <v>2.2200000000000002</v>
      </c>
      <c r="F132" s="5">
        <v>2.06E-2</v>
      </c>
      <c r="G132" s="41">
        <f t="shared" si="3"/>
        <v>2.5663360000000002</v>
      </c>
      <c r="H132" s="29">
        <f t="shared" si="4"/>
        <v>2.4370391250000001</v>
      </c>
      <c r="I132" s="1">
        <v>11.5</v>
      </c>
      <c r="J132" s="1">
        <v>91</v>
      </c>
    </row>
    <row r="133" spans="1:10" x14ac:dyDescent="0.2">
      <c r="A133" s="3">
        <v>44018</v>
      </c>
      <c r="B133" s="2">
        <v>0.6899305555555556</v>
      </c>
      <c r="C133" s="1">
        <f t="shared" si="5"/>
        <v>6</v>
      </c>
      <c r="D133" s="1">
        <v>2.19</v>
      </c>
      <c r="F133" s="5">
        <v>2.0400000000000001E-2</v>
      </c>
      <c r="G133" s="41">
        <f t="shared" si="3"/>
        <v>2.5341240000000003</v>
      </c>
      <c r="H133" s="29">
        <f t="shared" si="4"/>
        <v>2.4048271249999997</v>
      </c>
      <c r="I133" s="1">
        <v>11.6</v>
      </c>
      <c r="J133" s="1">
        <v>91</v>
      </c>
    </row>
    <row r="134" spans="1:10" x14ac:dyDescent="0.2">
      <c r="A134" s="3">
        <v>44018</v>
      </c>
      <c r="B134" s="2">
        <v>0.69027777777777777</v>
      </c>
      <c r="C134" s="1">
        <f t="shared" si="5"/>
        <v>6</v>
      </c>
      <c r="D134" s="1">
        <v>2.16</v>
      </c>
      <c r="F134" s="5">
        <v>2.0199999999999999E-2</v>
      </c>
      <c r="G134" s="41">
        <f t="shared" si="3"/>
        <v>2.5019119999999999</v>
      </c>
      <c r="H134" s="29">
        <f t="shared" si="4"/>
        <v>2.3726151249999994</v>
      </c>
      <c r="I134" s="1">
        <v>11.5</v>
      </c>
      <c r="J134" s="1">
        <v>91</v>
      </c>
    </row>
    <row r="135" spans="1:10" x14ac:dyDescent="0.2">
      <c r="A135" s="3">
        <v>44018</v>
      </c>
      <c r="B135" s="2">
        <v>0.69062499999999993</v>
      </c>
      <c r="C135" s="1">
        <f t="shared" si="5"/>
        <v>6</v>
      </c>
      <c r="D135" s="1">
        <v>2.13</v>
      </c>
      <c r="F135" s="5">
        <v>0.02</v>
      </c>
      <c r="G135" s="41">
        <f t="shared" si="3"/>
        <v>2.4697</v>
      </c>
      <c r="H135" s="29">
        <f t="shared" si="4"/>
        <v>2.3404031249999999</v>
      </c>
      <c r="I135" s="1">
        <v>11.5</v>
      </c>
      <c r="J135" s="1">
        <v>89</v>
      </c>
    </row>
    <row r="136" spans="1:10" x14ac:dyDescent="0.2">
      <c r="A136" s="3">
        <v>44018</v>
      </c>
      <c r="B136" s="2">
        <v>0.69097222222222221</v>
      </c>
      <c r="C136" s="1">
        <f t="shared" si="5"/>
        <v>6</v>
      </c>
      <c r="D136" s="1">
        <v>2.11</v>
      </c>
      <c r="F136" s="5">
        <v>1.9800000000000002E-2</v>
      </c>
      <c r="G136" s="41">
        <f t="shared" si="3"/>
        <v>2.4374880000000001</v>
      </c>
      <c r="H136" s="29">
        <f t="shared" si="4"/>
        <v>2.3081911249999996</v>
      </c>
      <c r="I136" s="1">
        <v>11.5</v>
      </c>
      <c r="J136" s="1">
        <v>89</v>
      </c>
    </row>
    <row r="137" spans="1:10" x14ac:dyDescent="0.2">
      <c r="A137" s="3">
        <v>44018</v>
      </c>
      <c r="B137" s="2">
        <v>0.69131944444444438</v>
      </c>
      <c r="C137" s="1">
        <f t="shared" si="5"/>
        <v>6</v>
      </c>
      <c r="D137" s="1">
        <v>2.0699999999999998</v>
      </c>
      <c r="F137" s="5">
        <v>1.95E-2</v>
      </c>
      <c r="G137" s="41">
        <f t="shared" si="3"/>
        <v>2.38917</v>
      </c>
      <c r="H137" s="29">
        <f t="shared" si="4"/>
        <v>2.2598731249999995</v>
      </c>
      <c r="I137" s="1">
        <v>11.5</v>
      </c>
      <c r="J137" s="1">
        <v>89</v>
      </c>
    </row>
    <row r="138" spans="1:10" x14ac:dyDescent="0.2">
      <c r="A138" s="3">
        <v>44018</v>
      </c>
      <c r="B138" s="2">
        <v>0.69166666666666676</v>
      </c>
      <c r="C138" s="1">
        <f t="shared" si="5"/>
        <v>6</v>
      </c>
      <c r="D138" s="1">
        <v>2.0499999999999998</v>
      </c>
      <c r="F138" s="5">
        <v>1.9300000000000001E-2</v>
      </c>
      <c r="G138" s="41">
        <f t="shared" si="3"/>
        <v>2.3569580000000001</v>
      </c>
      <c r="H138" s="29">
        <f t="shared" si="4"/>
        <v>2.227661125</v>
      </c>
      <c r="I138" s="1">
        <v>11.5</v>
      </c>
      <c r="J138" s="1">
        <v>89</v>
      </c>
    </row>
    <row r="139" spans="1:10" x14ac:dyDescent="0.2">
      <c r="A139" s="3">
        <v>44018</v>
      </c>
      <c r="B139" s="2">
        <v>0.69201388888888893</v>
      </c>
      <c r="C139" s="1">
        <f t="shared" si="5"/>
        <v>6</v>
      </c>
      <c r="D139" s="1">
        <v>2.02</v>
      </c>
      <c r="F139" s="5">
        <v>1.9199999999999998E-2</v>
      </c>
      <c r="G139" s="41">
        <f t="shared" si="3"/>
        <v>2.3408519999999999</v>
      </c>
      <c r="H139" s="29">
        <f t="shared" si="4"/>
        <v>2.2115551249999994</v>
      </c>
      <c r="I139" s="1">
        <v>11.5</v>
      </c>
      <c r="J139" s="1">
        <v>87</v>
      </c>
    </row>
    <row r="140" spans="1:10" x14ac:dyDescent="0.2">
      <c r="A140" s="3">
        <v>44018</v>
      </c>
      <c r="B140" s="2">
        <v>0.69236111111111109</v>
      </c>
      <c r="C140" s="1">
        <f t="shared" si="5"/>
        <v>6</v>
      </c>
      <c r="D140" s="1">
        <v>2</v>
      </c>
      <c r="F140" s="5">
        <v>1.9E-2</v>
      </c>
      <c r="G140" s="41">
        <f t="shared" si="3"/>
        <v>2.30864</v>
      </c>
      <c r="H140" s="29">
        <f t="shared" si="4"/>
        <v>2.1793431249999999</v>
      </c>
      <c r="I140" s="1">
        <v>11.5</v>
      </c>
      <c r="J140" s="1">
        <v>89</v>
      </c>
    </row>
    <row r="141" spans="1:10" x14ac:dyDescent="0.2">
      <c r="A141" s="3">
        <v>44018</v>
      </c>
      <c r="B141" s="2">
        <v>0.69270833333333337</v>
      </c>
      <c r="C141" s="1">
        <f t="shared" si="5"/>
        <v>6</v>
      </c>
      <c r="D141" s="1">
        <v>1.97</v>
      </c>
      <c r="F141" s="5">
        <v>1.8800000000000001E-2</v>
      </c>
      <c r="G141" s="41">
        <f t="shared" si="3"/>
        <v>2.2764280000000001</v>
      </c>
      <c r="H141" s="29">
        <f t="shared" si="4"/>
        <v>2.1471311249999996</v>
      </c>
      <c r="I141" s="1">
        <v>11.5</v>
      </c>
      <c r="J141" s="1">
        <v>89</v>
      </c>
    </row>
    <row r="142" spans="1:10" x14ac:dyDescent="0.2">
      <c r="A142" s="3">
        <v>44018</v>
      </c>
      <c r="B142" s="2">
        <v>0.69305555555555554</v>
      </c>
      <c r="C142" s="1">
        <f t="shared" si="5"/>
        <v>6</v>
      </c>
      <c r="D142" s="1">
        <v>1.95</v>
      </c>
      <c r="F142" s="5">
        <v>1.8700000000000001E-2</v>
      </c>
      <c r="G142" s="41">
        <f t="shared" si="3"/>
        <v>2.2603220000000004</v>
      </c>
      <c r="H142" s="29">
        <f t="shared" si="4"/>
        <v>2.1310251249999999</v>
      </c>
      <c r="I142" s="1">
        <v>11.4</v>
      </c>
      <c r="J142" s="1">
        <v>87</v>
      </c>
    </row>
    <row r="143" spans="1:10" x14ac:dyDescent="0.2">
      <c r="A143" s="3">
        <v>44018</v>
      </c>
      <c r="B143" s="2">
        <v>0.6934027777777777</v>
      </c>
      <c r="C143" s="1">
        <f t="shared" si="5"/>
        <v>6</v>
      </c>
      <c r="D143" s="1">
        <v>1.93</v>
      </c>
      <c r="F143" s="5">
        <v>1.8499999999999999E-2</v>
      </c>
      <c r="G143" s="41">
        <f t="shared" si="3"/>
        <v>2.22811</v>
      </c>
      <c r="H143" s="29">
        <f t="shared" si="4"/>
        <v>2.0988131249999995</v>
      </c>
      <c r="I143" s="1">
        <v>11.4</v>
      </c>
      <c r="J143" s="1">
        <v>87</v>
      </c>
    </row>
    <row r="144" spans="1:10" x14ac:dyDescent="0.2">
      <c r="A144" s="3">
        <v>44018</v>
      </c>
      <c r="B144" s="2">
        <v>0.69374999999999998</v>
      </c>
      <c r="C144" s="1">
        <f t="shared" si="5"/>
        <v>6</v>
      </c>
      <c r="D144" s="1">
        <v>1.9</v>
      </c>
      <c r="F144" s="5">
        <v>1.83E-2</v>
      </c>
      <c r="G144" s="41">
        <f t="shared" ref="G144:G207" si="6">161.06*(F144)-0.7515</f>
        <v>2.1958980000000001</v>
      </c>
      <c r="H144" s="29">
        <f t="shared" ref="H144:H207" si="7">G144-$J$9</f>
        <v>2.066601125</v>
      </c>
      <c r="I144" s="1">
        <v>11.4</v>
      </c>
      <c r="J144" s="1">
        <v>87</v>
      </c>
    </row>
    <row r="145" spans="1:10" x14ac:dyDescent="0.2">
      <c r="A145" s="3">
        <v>44018</v>
      </c>
      <c r="B145" s="2">
        <v>0.69409722222222225</v>
      </c>
      <c r="C145" s="1">
        <f t="shared" ref="C145:C208" si="8">DAY(A145)</f>
        <v>6</v>
      </c>
      <c r="D145" s="1">
        <v>1.88</v>
      </c>
      <c r="F145" s="5">
        <v>1.8100000000000002E-2</v>
      </c>
      <c r="G145" s="41">
        <f t="shared" si="6"/>
        <v>2.1636860000000002</v>
      </c>
      <c r="H145" s="29">
        <f t="shared" si="7"/>
        <v>2.0343891249999997</v>
      </c>
      <c r="I145" s="1">
        <v>11.4</v>
      </c>
      <c r="J145" s="1">
        <v>87</v>
      </c>
    </row>
    <row r="146" spans="1:10" x14ac:dyDescent="0.2">
      <c r="A146" s="3">
        <v>44018</v>
      </c>
      <c r="B146" s="2">
        <v>0.69444444444444453</v>
      </c>
      <c r="C146" s="1">
        <f t="shared" si="8"/>
        <v>6</v>
      </c>
      <c r="D146" s="1">
        <v>1.86</v>
      </c>
      <c r="F146" s="5">
        <v>1.7999999999999999E-2</v>
      </c>
      <c r="G146" s="41">
        <f t="shared" si="6"/>
        <v>2.1475799999999996</v>
      </c>
      <c r="H146" s="29">
        <f t="shared" si="7"/>
        <v>2.0182831249999991</v>
      </c>
      <c r="I146" s="1">
        <v>11.4</v>
      </c>
      <c r="J146" s="1">
        <v>87</v>
      </c>
    </row>
    <row r="147" spans="1:10" x14ac:dyDescent="0.2">
      <c r="A147" s="3">
        <v>44018</v>
      </c>
      <c r="B147" s="2">
        <v>0.6947916666666667</v>
      </c>
      <c r="C147" s="1">
        <f t="shared" si="8"/>
        <v>6</v>
      </c>
      <c r="D147" s="1">
        <v>1.84</v>
      </c>
      <c r="F147" s="5">
        <v>1.7899999999999999E-2</v>
      </c>
      <c r="G147" s="41">
        <f t="shared" si="6"/>
        <v>2.1314739999999999</v>
      </c>
      <c r="H147" s="29">
        <f t="shared" si="7"/>
        <v>2.0021771249999993</v>
      </c>
      <c r="I147" s="1">
        <v>11.4</v>
      </c>
      <c r="J147" s="1">
        <v>87</v>
      </c>
    </row>
    <row r="148" spans="1:10" x14ac:dyDescent="0.2">
      <c r="A148" s="3">
        <v>44018</v>
      </c>
      <c r="B148" s="2">
        <v>0.69513888888888886</v>
      </c>
      <c r="C148" s="1">
        <f t="shared" si="8"/>
        <v>6</v>
      </c>
      <c r="D148" s="1">
        <v>1.82</v>
      </c>
      <c r="F148" s="5">
        <v>1.77E-2</v>
      </c>
      <c r="G148" s="41">
        <f t="shared" si="6"/>
        <v>2.099262</v>
      </c>
      <c r="H148" s="29">
        <f t="shared" si="7"/>
        <v>1.9699651249999997</v>
      </c>
      <c r="I148" s="1">
        <v>11.4</v>
      </c>
      <c r="J148" s="1">
        <v>87</v>
      </c>
    </row>
    <row r="149" spans="1:10" x14ac:dyDescent="0.2">
      <c r="A149" s="3">
        <v>44018</v>
      </c>
      <c r="B149" s="2">
        <v>0.69548611111111114</v>
      </c>
      <c r="C149" s="1">
        <f t="shared" si="8"/>
        <v>6</v>
      </c>
      <c r="D149" s="1">
        <v>1.79</v>
      </c>
      <c r="F149" s="5">
        <v>1.7500000000000002E-2</v>
      </c>
      <c r="G149" s="41">
        <f t="shared" si="6"/>
        <v>2.0670500000000001</v>
      </c>
      <c r="H149" s="29">
        <f t="shared" si="7"/>
        <v>1.9377531249999997</v>
      </c>
      <c r="I149" s="1">
        <v>11.4</v>
      </c>
      <c r="J149" s="1">
        <v>87</v>
      </c>
    </row>
    <row r="150" spans="1:10" x14ac:dyDescent="0.2">
      <c r="A150" s="3">
        <v>44018</v>
      </c>
      <c r="B150" s="2">
        <v>0.6958333333333333</v>
      </c>
      <c r="C150" s="1">
        <f t="shared" si="8"/>
        <v>6</v>
      </c>
      <c r="D150" s="1">
        <v>1.79</v>
      </c>
      <c r="F150" s="5">
        <v>1.7500000000000002E-2</v>
      </c>
      <c r="G150" s="41">
        <f t="shared" si="6"/>
        <v>2.0670500000000001</v>
      </c>
      <c r="H150" s="29">
        <f t="shared" si="7"/>
        <v>1.9377531249999997</v>
      </c>
      <c r="I150" s="1">
        <v>11.4</v>
      </c>
      <c r="J150" s="1">
        <v>87</v>
      </c>
    </row>
    <row r="151" spans="1:10" x14ac:dyDescent="0.2">
      <c r="A151" s="3">
        <v>44018</v>
      </c>
      <c r="B151" s="2">
        <v>0.69618055555555547</v>
      </c>
      <c r="C151" s="1">
        <f t="shared" si="8"/>
        <v>6</v>
      </c>
      <c r="D151" s="1">
        <v>1.76</v>
      </c>
      <c r="F151" s="5">
        <v>1.7299999999999999E-2</v>
      </c>
      <c r="G151" s="41">
        <f t="shared" si="6"/>
        <v>2.0348379999999997</v>
      </c>
      <c r="H151" s="29">
        <f t="shared" si="7"/>
        <v>1.9055411249999994</v>
      </c>
      <c r="I151" s="1">
        <v>11.4</v>
      </c>
      <c r="J151" s="1">
        <v>87</v>
      </c>
    </row>
    <row r="152" spans="1:10" x14ac:dyDescent="0.2">
      <c r="A152" s="3">
        <v>44018</v>
      </c>
      <c r="B152" s="2">
        <v>0.69652777777777775</v>
      </c>
      <c r="C152" s="1">
        <f t="shared" si="8"/>
        <v>6</v>
      </c>
      <c r="D152" s="1">
        <v>1.74</v>
      </c>
      <c r="F152" s="5">
        <v>1.7100000000000001E-2</v>
      </c>
      <c r="G152" s="41">
        <f t="shared" si="6"/>
        <v>2.0026260000000002</v>
      </c>
      <c r="H152" s="29">
        <f t="shared" si="7"/>
        <v>1.8733291249999999</v>
      </c>
      <c r="I152" s="1">
        <v>11.4</v>
      </c>
      <c r="J152" s="1">
        <v>87</v>
      </c>
    </row>
    <row r="153" spans="1:10" x14ac:dyDescent="0.2">
      <c r="A153" s="3">
        <v>44018</v>
      </c>
      <c r="B153" s="2">
        <v>0.69687500000000002</v>
      </c>
      <c r="C153" s="1">
        <f t="shared" si="8"/>
        <v>6</v>
      </c>
      <c r="D153" s="1">
        <v>1.72</v>
      </c>
      <c r="F153" s="5">
        <v>1.7000000000000001E-2</v>
      </c>
      <c r="G153" s="41">
        <f t="shared" si="6"/>
        <v>1.9865200000000001</v>
      </c>
      <c r="H153" s="29">
        <f t="shared" si="7"/>
        <v>1.8572231249999998</v>
      </c>
      <c r="I153" s="1">
        <v>11.4</v>
      </c>
      <c r="J153" s="1">
        <v>87</v>
      </c>
    </row>
    <row r="154" spans="1:10" x14ac:dyDescent="0.2">
      <c r="A154" s="3">
        <v>44018</v>
      </c>
      <c r="B154" s="2">
        <v>0.6972222222222223</v>
      </c>
      <c r="C154" s="1">
        <f t="shared" si="8"/>
        <v>6</v>
      </c>
      <c r="D154" s="1">
        <v>1.71</v>
      </c>
      <c r="F154" s="5">
        <v>1.6899999999999998E-2</v>
      </c>
      <c r="G154" s="41">
        <f t="shared" si="6"/>
        <v>1.9704139999999999</v>
      </c>
      <c r="H154" s="29">
        <f t="shared" si="7"/>
        <v>1.8411171249999996</v>
      </c>
      <c r="I154" s="1">
        <v>11.4</v>
      </c>
      <c r="J154" s="1">
        <v>87</v>
      </c>
    </row>
    <row r="155" spans="1:10" x14ac:dyDescent="0.2">
      <c r="A155" s="3">
        <v>44018</v>
      </c>
      <c r="B155" s="2">
        <v>0.69756944444444446</v>
      </c>
      <c r="C155" s="1">
        <f t="shared" si="8"/>
        <v>6</v>
      </c>
      <c r="D155" s="1">
        <v>1.69</v>
      </c>
      <c r="F155" s="5">
        <v>1.6799999999999999E-2</v>
      </c>
      <c r="G155" s="41">
        <f t="shared" si="6"/>
        <v>1.9543079999999997</v>
      </c>
      <c r="H155" s="29">
        <f t="shared" si="7"/>
        <v>1.8250111249999994</v>
      </c>
      <c r="I155" s="1">
        <v>11.4</v>
      </c>
      <c r="J155" s="1">
        <v>87</v>
      </c>
    </row>
    <row r="156" spans="1:10" x14ac:dyDescent="0.2">
      <c r="A156" s="3">
        <v>44018</v>
      </c>
      <c r="B156" s="2">
        <v>0.69791666666666663</v>
      </c>
      <c r="C156" s="1">
        <f t="shared" si="8"/>
        <v>6</v>
      </c>
      <c r="D156" s="1">
        <v>1.67</v>
      </c>
      <c r="F156" s="5">
        <v>1.66E-2</v>
      </c>
      <c r="G156" s="41">
        <f t="shared" si="6"/>
        <v>1.9220959999999998</v>
      </c>
      <c r="H156" s="29">
        <f t="shared" si="7"/>
        <v>1.7927991249999995</v>
      </c>
      <c r="I156" s="1">
        <v>11.4</v>
      </c>
      <c r="J156" s="1">
        <v>87</v>
      </c>
    </row>
    <row r="157" spans="1:10" x14ac:dyDescent="0.2">
      <c r="A157" s="3">
        <v>44018</v>
      </c>
      <c r="B157" s="2">
        <v>0.69826388888888891</v>
      </c>
      <c r="C157" s="1">
        <f t="shared" si="8"/>
        <v>6</v>
      </c>
      <c r="D157" s="1">
        <v>1.66</v>
      </c>
      <c r="F157" s="5">
        <v>1.6500000000000001E-2</v>
      </c>
      <c r="G157" s="41">
        <f t="shared" si="6"/>
        <v>1.9059900000000001</v>
      </c>
      <c r="H157" s="29">
        <f t="shared" si="7"/>
        <v>1.7766931249999998</v>
      </c>
      <c r="I157" s="1">
        <v>11.4</v>
      </c>
      <c r="J157" s="1">
        <v>87</v>
      </c>
    </row>
    <row r="158" spans="1:10" x14ac:dyDescent="0.2">
      <c r="A158" s="3">
        <v>44018</v>
      </c>
      <c r="B158" s="2">
        <v>0.69861111111111107</v>
      </c>
      <c r="C158" s="1">
        <f t="shared" si="8"/>
        <v>6</v>
      </c>
      <c r="D158" s="1">
        <v>1.63</v>
      </c>
      <c r="F158" s="5">
        <v>1.6400000000000001E-2</v>
      </c>
      <c r="G158" s="41">
        <f t="shared" si="6"/>
        <v>1.8898840000000003</v>
      </c>
      <c r="H158" s="29">
        <f t="shared" si="7"/>
        <v>1.760587125</v>
      </c>
      <c r="I158" s="1">
        <v>11.4</v>
      </c>
      <c r="J158" s="1">
        <v>87</v>
      </c>
    </row>
    <row r="159" spans="1:10" x14ac:dyDescent="0.2">
      <c r="A159" s="3">
        <v>44018</v>
      </c>
      <c r="B159" s="2">
        <v>0.69895833333333324</v>
      </c>
      <c r="C159" s="1">
        <f t="shared" si="8"/>
        <v>6</v>
      </c>
      <c r="D159" s="1">
        <v>1.61</v>
      </c>
      <c r="F159" s="5">
        <v>1.6199999999999999E-2</v>
      </c>
      <c r="G159" s="41">
        <f t="shared" si="6"/>
        <v>1.857672</v>
      </c>
      <c r="H159" s="29">
        <f t="shared" si="7"/>
        <v>1.7283751249999997</v>
      </c>
      <c r="I159" s="1">
        <v>11.4</v>
      </c>
      <c r="J159" s="1">
        <v>87</v>
      </c>
    </row>
    <row r="160" spans="1:10" x14ac:dyDescent="0.2">
      <c r="A160" s="3">
        <v>44018</v>
      </c>
      <c r="B160" s="2">
        <v>0.69930555555555562</v>
      </c>
      <c r="C160" s="1">
        <f t="shared" si="8"/>
        <v>6</v>
      </c>
      <c r="D160" s="1">
        <v>1.6</v>
      </c>
      <c r="F160" s="5">
        <v>1.61E-2</v>
      </c>
      <c r="G160" s="41">
        <f t="shared" si="6"/>
        <v>1.8415659999999998</v>
      </c>
      <c r="H160" s="29">
        <f t="shared" si="7"/>
        <v>1.7122691249999995</v>
      </c>
      <c r="I160" s="1">
        <v>11.4</v>
      </c>
      <c r="J160" s="1">
        <v>87</v>
      </c>
    </row>
    <row r="161" spans="1:10" x14ac:dyDescent="0.2">
      <c r="A161" s="3">
        <v>44018</v>
      </c>
      <c r="B161" s="2">
        <v>0.69965277777777779</v>
      </c>
      <c r="C161" s="1">
        <f t="shared" si="8"/>
        <v>6</v>
      </c>
      <c r="D161" s="1">
        <v>1.59</v>
      </c>
      <c r="F161" s="5">
        <v>1.6E-2</v>
      </c>
      <c r="G161" s="41">
        <f t="shared" si="6"/>
        <v>1.8254600000000001</v>
      </c>
      <c r="H161" s="29">
        <f t="shared" si="7"/>
        <v>1.6961631249999998</v>
      </c>
      <c r="I161" s="1">
        <v>11.4</v>
      </c>
      <c r="J161" s="1">
        <v>87</v>
      </c>
    </row>
    <row r="162" spans="1:10" x14ac:dyDescent="0.2">
      <c r="A162" s="3">
        <v>44018</v>
      </c>
      <c r="B162" s="2">
        <v>0.70000000000000007</v>
      </c>
      <c r="C162" s="1">
        <f t="shared" si="8"/>
        <v>6</v>
      </c>
      <c r="D162" s="1">
        <v>1.57</v>
      </c>
      <c r="F162" s="5">
        <v>1.5900000000000001E-2</v>
      </c>
      <c r="G162" s="41">
        <f t="shared" si="6"/>
        <v>1.8093540000000004</v>
      </c>
      <c r="H162" s="29">
        <f t="shared" si="7"/>
        <v>1.680057125</v>
      </c>
      <c r="I162" s="1">
        <v>11.4</v>
      </c>
      <c r="J162" s="1">
        <v>87</v>
      </c>
    </row>
    <row r="163" spans="1:10" x14ac:dyDescent="0.2">
      <c r="A163" s="3">
        <v>44018</v>
      </c>
      <c r="B163" s="2">
        <v>0.70034722222222223</v>
      </c>
      <c r="C163" s="1">
        <f t="shared" si="8"/>
        <v>6</v>
      </c>
      <c r="D163" s="1">
        <v>1.55</v>
      </c>
      <c r="F163" s="5">
        <v>1.5800000000000002E-2</v>
      </c>
      <c r="G163" s="41">
        <f t="shared" si="6"/>
        <v>1.7932480000000002</v>
      </c>
      <c r="H163" s="29">
        <f t="shared" si="7"/>
        <v>1.6639511249999999</v>
      </c>
      <c r="I163" s="1">
        <v>11.4</v>
      </c>
      <c r="J163" s="1">
        <v>87</v>
      </c>
    </row>
    <row r="164" spans="1:10" x14ac:dyDescent="0.2">
      <c r="A164" s="3">
        <v>44018</v>
      </c>
      <c r="B164" s="2">
        <v>0.7006944444444444</v>
      </c>
      <c r="C164" s="1">
        <f t="shared" si="8"/>
        <v>6</v>
      </c>
      <c r="D164" s="1">
        <v>1.54</v>
      </c>
      <c r="F164" s="5">
        <v>1.5699999999999999E-2</v>
      </c>
      <c r="G164" s="41">
        <f t="shared" si="6"/>
        <v>1.7771419999999996</v>
      </c>
      <c r="H164" s="29">
        <f t="shared" si="7"/>
        <v>1.6478451249999992</v>
      </c>
      <c r="I164" s="1">
        <v>11.4</v>
      </c>
      <c r="J164" s="1">
        <v>87</v>
      </c>
    </row>
    <row r="165" spans="1:10" x14ac:dyDescent="0.2">
      <c r="A165" s="3">
        <v>44018</v>
      </c>
      <c r="B165" s="2">
        <v>0.70104166666666667</v>
      </c>
      <c r="C165" s="1">
        <f t="shared" si="8"/>
        <v>6</v>
      </c>
      <c r="D165" s="1">
        <v>1.53</v>
      </c>
      <c r="F165" s="5">
        <v>1.5599999999999999E-2</v>
      </c>
      <c r="G165" s="41">
        <f t="shared" si="6"/>
        <v>1.7610359999999998</v>
      </c>
      <c r="H165" s="29">
        <f t="shared" si="7"/>
        <v>1.6317391249999995</v>
      </c>
      <c r="I165" s="1">
        <v>11.4</v>
      </c>
      <c r="J165" s="1">
        <v>87</v>
      </c>
    </row>
    <row r="166" spans="1:10" x14ac:dyDescent="0.2">
      <c r="A166" s="3">
        <v>44018</v>
      </c>
      <c r="B166" s="2">
        <v>0.70138888888888884</v>
      </c>
      <c r="C166" s="1">
        <f t="shared" si="8"/>
        <v>6</v>
      </c>
      <c r="D166" s="1">
        <v>1.51</v>
      </c>
      <c r="F166" s="5">
        <v>1.55E-2</v>
      </c>
      <c r="G166" s="41">
        <f t="shared" si="6"/>
        <v>1.7449300000000001</v>
      </c>
      <c r="H166" s="29">
        <f t="shared" si="7"/>
        <v>1.6156331249999998</v>
      </c>
      <c r="I166" s="1">
        <v>11.4</v>
      </c>
      <c r="J166" s="1">
        <v>86</v>
      </c>
    </row>
    <row r="167" spans="1:10" x14ac:dyDescent="0.2">
      <c r="A167" s="3">
        <v>44018</v>
      </c>
      <c r="B167" s="2">
        <v>0.70173611111111101</v>
      </c>
      <c r="C167" s="1">
        <f t="shared" si="8"/>
        <v>6</v>
      </c>
      <c r="D167" s="1">
        <v>1.5</v>
      </c>
      <c r="F167" s="5">
        <v>1.54E-2</v>
      </c>
      <c r="G167" s="41">
        <f t="shared" si="6"/>
        <v>1.7288239999999999</v>
      </c>
      <c r="H167" s="29">
        <f t="shared" si="7"/>
        <v>1.5995271249999996</v>
      </c>
      <c r="I167" s="1">
        <v>11.4</v>
      </c>
      <c r="J167" s="1">
        <v>87</v>
      </c>
    </row>
    <row r="168" spans="1:10" x14ac:dyDescent="0.2">
      <c r="A168" s="3">
        <v>44018</v>
      </c>
      <c r="B168" s="2">
        <v>0.70208333333333339</v>
      </c>
      <c r="C168" s="1">
        <f t="shared" si="8"/>
        <v>6</v>
      </c>
      <c r="D168" s="1">
        <v>1.48</v>
      </c>
      <c r="F168" s="5">
        <v>1.5299999999999999E-2</v>
      </c>
      <c r="G168" s="41">
        <f t="shared" si="6"/>
        <v>1.7127179999999997</v>
      </c>
      <c r="H168" s="29">
        <f t="shared" si="7"/>
        <v>1.5834211249999994</v>
      </c>
      <c r="I168" s="1">
        <v>11.4</v>
      </c>
      <c r="J168" s="1">
        <v>86</v>
      </c>
    </row>
    <row r="169" spans="1:10" x14ac:dyDescent="0.2">
      <c r="A169" s="3">
        <v>44018</v>
      </c>
      <c r="B169" s="2">
        <v>0.70243055555555556</v>
      </c>
      <c r="C169" s="1">
        <f t="shared" si="8"/>
        <v>6</v>
      </c>
      <c r="D169" s="1">
        <v>1.47</v>
      </c>
      <c r="F169" s="5">
        <v>1.52E-2</v>
      </c>
      <c r="G169" s="41">
        <f t="shared" si="6"/>
        <v>1.696612</v>
      </c>
      <c r="H169" s="29">
        <f t="shared" si="7"/>
        <v>1.5673151249999997</v>
      </c>
      <c r="I169" s="1">
        <v>11.4</v>
      </c>
      <c r="J169" s="1">
        <v>87</v>
      </c>
    </row>
    <row r="170" spans="1:10" x14ac:dyDescent="0.2">
      <c r="A170" s="3">
        <v>44018</v>
      </c>
      <c r="B170" s="2">
        <v>0.70277777777777783</v>
      </c>
      <c r="C170" s="1">
        <f t="shared" si="8"/>
        <v>6</v>
      </c>
      <c r="D170" s="1">
        <v>1.46</v>
      </c>
      <c r="F170" s="5">
        <v>1.5100000000000001E-2</v>
      </c>
      <c r="G170" s="41">
        <f t="shared" si="6"/>
        <v>1.6805060000000003</v>
      </c>
      <c r="H170" s="29">
        <f t="shared" si="7"/>
        <v>1.551209125</v>
      </c>
      <c r="I170" s="1">
        <v>11.4</v>
      </c>
      <c r="J170" s="1">
        <v>86</v>
      </c>
    </row>
    <row r="171" spans="1:10" x14ac:dyDescent="0.2">
      <c r="A171" s="3">
        <v>44018</v>
      </c>
      <c r="B171" s="2">
        <v>0.703125</v>
      </c>
      <c r="C171" s="1">
        <f t="shared" si="8"/>
        <v>6</v>
      </c>
      <c r="D171" s="1">
        <v>1.44</v>
      </c>
      <c r="F171" s="5">
        <v>1.4999999999999999E-2</v>
      </c>
      <c r="G171" s="41">
        <f t="shared" si="6"/>
        <v>1.6644000000000001</v>
      </c>
      <c r="H171" s="29">
        <f t="shared" si="7"/>
        <v>1.5351031249999998</v>
      </c>
      <c r="I171" s="1">
        <v>11.4</v>
      </c>
      <c r="J171" s="1">
        <v>87</v>
      </c>
    </row>
    <row r="172" spans="1:10" x14ac:dyDescent="0.2">
      <c r="A172" s="3">
        <v>44018</v>
      </c>
      <c r="B172" s="2">
        <v>0.70347222222222217</v>
      </c>
      <c r="C172" s="1">
        <f t="shared" si="8"/>
        <v>6</v>
      </c>
      <c r="D172" s="1">
        <v>1.42</v>
      </c>
      <c r="F172" s="5">
        <v>1.4800000000000001E-2</v>
      </c>
      <c r="G172" s="41">
        <f t="shared" si="6"/>
        <v>1.6321880000000002</v>
      </c>
      <c r="H172" s="29">
        <f t="shared" si="7"/>
        <v>1.5028911249999999</v>
      </c>
      <c r="I172" s="1">
        <v>11.4</v>
      </c>
      <c r="J172" s="1">
        <v>86</v>
      </c>
    </row>
    <row r="173" spans="1:10" x14ac:dyDescent="0.2">
      <c r="A173" s="3">
        <v>44018</v>
      </c>
      <c r="B173" s="2">
        <v>0.70381944444444444</v>
      </c>
      <c r="C173" s="1">
        <f t="shared" si="8"/>
        <v>6</v>
      </c>
      <c r="D173" s="1">
        <v>1.42</v>
      </c>
      <c r="F173" s="5">
        <v>1.4800000000000001E-2</v>
      </c>
      <c r="G173" s="41">
        <f t="shared" si="6"/>
        <v>1.6321880000000002</v>
      </c>
      <c r="H173" s="29">
        <f t="shared" si="7"/>
        <v>1.5028911249999999</v>
      </c>
      <c r="I173" s="1">
        <v>11.4</v>
      </c>
      <c r="J173" s="1">
        <v>86</v>
      </c>
    </row>
    <row r="174" spans="1:10" x14ac:dyDescent="0.2">
      <c r="A174" s="3">
        <v>44018</v>
      </c>
      <c r="B174" s="2">
        <v>0.70416666666666661</v>
      </c>
      <c r="C174" s="1">
        <f t="shared" si="8"/>
        <v>6</v>
      </c>
      <c r="D174" s="1">
        <v>1.4</v>
      </c>
      <c r="F174" s="5">
        <v>1.47E-2</v>
      </c>
      <c r="G174" s="41">
        <f t="shared" si="6"/>
        <v>1.616082</v>
      </c>
      <c r="H174" s="29">
        <f t="shared" si="7"/>
        <v>1.4867851249999997</v>
      </c>
      <c r="I174" s="1">
        <v>11.4</v>
      </c>
      <c r="J174" s="1">
        <v>86</v>
      </c>
    </row>
    <row r="175" spans="1:10" x14ac:dyDescent="0.2">
      <c r="A175" s="3">
        <v>44018</v>
      </c>
      <c r="B175" s="2">
        <v>0.70451388888888899</v>
      </c>
      <c r="C175" s="1">
        <f t="shared" si="8"/>
        <v>6</v>
      </c>
      <c r="D175" s="1">
        <v>1.39</v>
      </c>
      <c r="F175" s="5">
        <v>1.46E-2</v>
      </c>
      <c r="G175" s="41">
        <f t="shared" si="6"/>
        <v>1.5999759999999998</v>
      </c>
      <c r="H175" s="29">
        <f t="shared" si="7"/>
        <v>1.4706791249999995</v>
      </c>
      <c r="I175" s="1">
        <v>11.4</v>
      </c>
      <c r="J175" s="1">
        <v>86</v>
      </c>
    </row>
    <row r="176" spans="1:10" x14ac:dyDescent="0.2">
      <c r="A176" s="3">
        <v>44018</v>
      </c>
      <c r="B176" s="2">
        <v>0.70486111111111116</v>
      </c>
      <c r="C176" s="1">
        <f t="shared" si="8"/>
        <v>6</v>
      </c>
      <c r="D176" s="1">
        <v>1.37</v>
      </c>
      <c r="F176" s="5">
        <v>1.4500000000000001E-2</v>
      </c>
      <c r="G176" s="41">
        <f t="shared" si="6"/>
        <v>1.5838700000000001</v>
      </c>
      <c r="H176" s="29">
        <f t="shared" si="7"/>
        <v>1.4545731249999998</v>
      </c>
      <c r="I176" s="1">
        <v>11.4</v>
      </c>
      <c r="J176" s="1">
        <v>86</v>
      </c>
    </row>
    <row r="177" spans="1:10" x14ac:dyDescent="0.2">
      <c r="A177" s="3">
        <v>44018</v>
      </c>
      <c r="B177" s="2">
        <v>0.70520833333333333</v>
      </c>
      <c r="C177" s="1">
        <f t="shared" si="8"/>
        <v>6</v>
      </c>
      <c r="D177" s="1">
        <v>1.36</v>
      </c>
      <c r="F177" s="5">
        <v>1.44E-2</v>
      </c>
      <c r="G177" s="41">
        <f t="shared" si="6"/>
        <v>1.5677639999999999</v>
      </c>
      <c r="H177" s="29">
        <f t="shared" si="7"/>
        <v>1.4384671249999996</v>
      </c>
      <c r="I177" s="1">
        <v>11.4</v>
      </c>
      <c r="J177" s="1">
        <v>86</v>
      </c>
    </row>
    <row r="178" spans="1:10" x14ac:dyDescent="0.2">
      <c r="A178" s="3">
        <v>44018</v>
      </c>
      <c r="B178" s="2">
        <v>0.7055555555555556</v>
      </c>
      <c r="C178" s="1">
        <f t="shared" si="8"/>
        <v>6</v>
      </c>
      <c r="D178" s="1">
        <v>1.36</v>
      </c>
      <c r="F178" s="5">
        <v>1.44E-2</v>
      </c>
      <c r="G178" s="41">
        <f t="shared" si="6"/>
        <v>1.5677639999999999</v>
      </c>
      <c r="H178" s="29">
        <f t="shared" si="7"/>
        <v>1.4384671249999996</v>
      </c>
      <c r="I178" s="1">
        <v>11.4</v>
      </c>
      <c r="J178" s="1">
        <v>86</v>
      </c>
    </row>
    <row r="179" spans="1:10" x14ac:dyDescent="0.2">
      <c r="A179" s="3">
        <v>44018</v>
      </c>
      <c r="B179" s="2">
        <v>0.70590277777777777</v>
      </c>
      <c r="C179" s="1">
        <f t="shared" si="8"/>
        <v>6</v>
      </c>
      <c r="D179" s="1">
        <v>1.34</v>
      </c>
      <c r="F179" s="5">
        <v>1.43E-2</v>
      </c>
      <c r="G179" s="41">
        <f t="shared" si="6"/>
        <v>1.5516580000000002</v>
      </c>
      <c r="H179" s="29">
        <f t="shared" si="7"/>
        <v>1.4223611249999999</v>
      </c>
      <c r="I179" s="1">
        <v>11.4</v>
      </c>
      <c r="J179" s="1">
        <v>86</v>
      </c>
    </row>
    <row r="180" spans="1:10" x14ac:dyDescent="0.2">
      <c r="A180" s="3">
        <v>44018</v>
      </c>
      <c r="B180" s="2">
        <v>0.70624999999999993</v>
      </c>
      <c r="C180" s="1">
        <f t="shared" si="8"/>
        <v>6</v>
      </c>
      <c r="D180" s="1">
        <v>1.33</v>
      </c>
      <c r="F180" s="5">
        <v>1.4200000000000001E-2</v>
      </c>
      <c r="G180" s="41">
        <f t="shared" si="6"/>
        <v>1.535552</v>
      </c>
      <c r="H180" s="29">
        <f t="shared" si="7"/>
        <v>1.4062551249999997</v>
      </c>
      <c r="I180" s="1">
        <v>11.4</v>
      </c>
      <c r="J180" s="1">
        <v>86</v>
      </c>
    </row>
    <row r="181" spans="1:10" x14ac:dyDescent="0.2">
      <c r="A181" s="3">
        <v>44018</v>
      </c>
      <c r="B181" s="2">
        <v>0.70659722222222221</v>
      </c>
      <c r="C181" s="1">
        <f t="shared" si="8"/>
        <v>6</v>
      </c>
      <c r="D181" s="1">
        <v>1.32</v>
      </c>
      <c r="F181" s="5">
        <v>1.41E-2</v>
      </c>
      <c r="G181" s="41">
        <f t="shared" si="6"/>
        <v>1.5194459999999999</v>
      </c>
      <c r="H181" s="29">
        <f t="shared" si="7"/>
        <v>1.3901491249999995</v>
      </c>
      <c r="I181" s="1">
        <v>11.4</v>
      </c>
      <c r="J181" s="1">
        <v>86</v>
      </c>
    </row>
    <row r="182" spans="1:10" s="49" customFormat="1" x14ac:dyDescent="0.2">
      <c r="A182" s="52">
        <v>44018</v>
      </c>
      <c r="B182" s="51">
        <v>0.70694444444444438</v>
      </c>
      <c r="C182" s="1">
        <f t="shared" si="8"/>
        <v>6</v>
      </c>
      <c r="D182" s="49">
        <v>1.32</v>
      </c>
      <c r="F182" s="49">
        <v>1.41E-2</v>
      </c>
      <c r="G182" s="50">
        <f t="shared" si="6"/>
        <v>1.5194459999999999</v>
      </c>
      <c r="H182" s="50">
        <f t="shared" si="7"/>
        <v>1.3901491249999995</v>
      </c>
      <c r="I182" s="49">
        <v>11.4</v>
      </c>
      <c r="J182" s="49">
        <v>86</v>
      </c>
    </row>
    <row r="183" spans="1:10" x14ac:dyDescent="0.2">
      <c r="A183" s="3">
        <v>44018</v>
      </c>
      <c r="B183" s="2">
        <v>0.70729166666666676</v>
      </c>
      <c r="C183" s="1">
        <f t="shared" si="8"/>
        <v>6</v>
      </c>
      <c r="D183" s="1">
        <v>1.34</v>
      </c>
      <c r="F183" s="5">
        <v>1.43E-2</v>
      </c>
      <c r="G183" s="41">
        <f t="shared" si="6"/>
        <v>1.5516580000000002</v>
      </c>
      <c r="H183" s="29">
        <f t="shared" si="7"/>
        <v>1.4223611249999999</v>
      </c>
      <c r="I183" s="1">
        <v>11.4</v>
      </c>
      <c r="J183" s="1">
        <v>86</v>
      </c>
    </row>
    <row r="184" spans="1:10" x14ac:dyDescent="0.2">
      <c r="A184" s="3">
        <v>44018</v>
      </c>
      <c r="B184" s="2">
        <v>0.70763888888888893</v>
      </c>
      <c r="C184" s="1">
        <f t="shared" si="8"/>
        <v>6</v>
      </c>
      <c r="D184" s="1">
        <v>1.44</v>
      </c>
      <c r="F184" s="5">
        <v>1.4999999999999999E-2</v>
      </c>
      <c r="G184" s="41">
        <f t="shared" si="6"/>
        <v>1.6644000000000001</v>
      </c>
      <c r="H184" s="29">
        <f t="shared" si="7"/>
        <v>1.5351031249999998</v>
      </c>
      <c r="I184" s="1">
        <v>11.4</v>
      </c>
      <c r="J184" s="1">
        <v>86</v>
      </c>
    </row>
    <row r="185" spans="1:10" x14ac:dyDescent="0.2">
      <c r="A185" s="3">
        <v>44018</v>
      </c>
      <c r="B185" s="2">
        <v>0.70798611111111109</v>
      </c>
      <c r="C185" s="1">
        <f t="shared" si="8"/>
        <v>6</v>
      </c>
      <c r="D185" s="1">
        <v>1.7</v>
      </c>
      <c r="F185" s="5">
        <v>1.6899999999999998E-2</v>
      </c>
      <c r="G185" s="41">
        <f t="shared" si="6"/>
        <v>1.9704139999999999</v>
      </c>
      <c r="H185" s="29">
        <f t="shared" si="7"/>
        <v>1.8411171249999996</v>
      </c>
      <c r="I185" s="1">
        <v>11.4</v>
      </c>
      <c r="J185" s="1">
        <v>86</v>
      </c>
    </row>
    <row r="186" spans="1:10" x14ac:dyDescent="0.2">
      <c r="A186" s="3">
        <v>44018</v>
      </c>
      <c r="B186" s="2">
        <v>0.70833333333333337</v>
      </c>
      <c r="C186" s="1">
        <f t="shared" si="8"/>
        <v>6</v>
      </c>
      <c r="D186" s="1">
        <v>2.2400000000000002</v>
      </c>
      <c r="F186" s="5">
        <v>2.0899999999999998E-2</v>
      </c>
      <c r="G186" s="41">
        <f t="shared" si="6"/>
        <v>2.6146539999999998</v>
      </c>
      <c r="H186" s="29">
        <f t="shared" si="7"/>
        <v>2.4853571249999993</v>
      </c>
      <c r="I186" s="1">
        <v>11.4</v>
      </c>
      <c r="J186" s="1">
        <v>86</v>
      </c>
    </row>
    <row r="187" spans="1:10" x14ac:dyDescent="0.2">
      <c r="A187" s="3">
        <v>44018</v>
      </c>
      <c r="B187" s="2">
        <v>0.70868055555555554</v>
      </c>
      <c r="C187" s="1">
        <f t="shared" si="8"/>
        <v>6</v>
      </c>
      <c r="D187" s="1">
        <v>3.23</v>
      </c>
      <c r="F187" s="5">
        <v>2.8199999999999999E-2</v>
      </c>
      <c r="G187" s="41">
        <f t="shared" si="6"/>
        <v>3.7903919999999998</v>
      </c>
      <c r="H187" s="29">
        <f t="shared" si="7"/>
        <v>3.6610951249999992</v>
      </c>
      <c r="I187" s="1">
        <v>11.4</v>
      </c>
      <c r="J187" s="1">
        <v>86</v>
      </c>
    </row>
    <row r="188" spans="1:10" x14ac:dyDescent="0.2">
      <c r="A188" s="3">
        <v>44018</v>
      </c>
      <c r="B188" s="2">
        <v>0.7090277777777777</v>
      </c>
      <c r="C188" s="1">
        <f t="shared" si="8"/>
        <v>6</v>
      </c>
      <c r="D188" s="1">
        <v>2000000</v>
      </c>
      <c r="E188" s="1" t="s">
        <v>45</v>
      </c>
      <c r="F188" s="5">
        <v>5.3999999999999999E-2</v>
      </c>
      <c r="G188" s="41">
        <f t="shared" si="6"/>
        <v>7.9457400000000007</v>
      </c>
      <c r="H188" s="29">
        <f t="shared" si="7"/>
        <v>7.8164431250000002</v>
      </c>
      <c r="I188" s="1">
        <v>11.4</v>
      </c>
      <c r="J188" s="1">
        <v>86</v>
      </c>
    </row>
    <row r="189" spans="1:10" x14ac:dyDescent="0.2">
      <c r="A189" s="3">
        <v>44018</v>
      </c>
      <c r="B189" s="2">
        <v>0.70937499999999998</v>
      </c>
      <c r="C189" s="1">
        <f t="shared" si="8"/>
        <v>6</v>
      </c>
      <c r="D189" s="1">
        <v>2000000</v>
      </c>
      <c r="E189" s="1" t="s">
        <v>45</v>
      </c>
      <c r="F189" s="5">
        <v>7.8299999999999995E-2</v>
      </c>
      <c r="G189" s="41">
        <f t="shared" si="6"/>
        <v>11.859497999999999</v>
      </c>
      <c r="H189" s="29">
        <f t="shared" si="7"/>
        <v>11.730201124999999</v>
      </c>
      <c r="I189" s="1">
        <v>11.4</v>
      </c>
      <c r="J189" s="1">
        <v>86</v>
      </c>
    </row>
    <row r="190" spans="1:10" x14ac:dyDescent="0.2">
      <c r="A190" s="3">
        <v>44018</v>
      </c>
      <c r="B190" s="2">
        <v>0.70972222222222225</v>
      </c>
      <c r="C190" s="1">
        <f t="shared" si="8"/>
        <v>6</v>
      </c>
      <c r="D190" s="1">
        <v>2000000</v>
      </c>
      <c r="E190" s="1" t="s">
        <v>45</v>
      </c>
      <c r="F190" s="5">
        <v>0.1046</v>
      </c>
      <c r="G190" s="41">
        <f t="shared" si="6"/>
        <v>16.095376000000002</v>
      </c>
      <c r="H190" s="29">
        <f t="shared" si="7"/>
        <v>15.966079125000002</v>
      </c>
      <c r="I190" s="1">
        <v>11.4</v>
      </c>
      <c r="J190" s="1">
        <v>86</v>
      </c>
    </row>
    <row r="191" spans="1:10" x14ac:dyDescent="0.2">
      <c r="A191" s="3">
        <v>44018</v>
      </c>
      <c r="B191" s="2">
        <v>0.71006944444444453</v>
      </c>
      <c r="C191" s="1">
        <f t="shared" si="8"/>
        <v>6</v>
      </c>
      <c r="D191" s="1">
        <v>2000000</v>
      </c>
      <c r="E191" s="1" t="s">
        <v>45</v>
      </c>
      <c r="F191" s="5">
        <v>0.13400000000000001</v>
      </c>
      <c r="G191" s="41">
        <f t="shared" si="6"/>
        <v>20.830540000000003</v>
      </c>
      <c r="H191" s="29">
        <f t="shared" si="7"/>
        <v>20.701243125000001</v>
      </c>
      <c r="I191" s="1">
        <v>11.4</v>
      </c>
      <c r="J191" s="1">
        <v>86</v>
      </c>
    </row>
    <row r="192" spans="1:10" x14ac:dyDescent="0.2">
      <c r="A192" s="3">
        <v>44018</v>
      </c>
      <c r="B192" s="2">
        <v>0.7104166666666667</v>
      </c>
      <c r="C192" s="1">
        <f t="shared" si="8"/>
        <v>6</v>
      </c>
      <c r="D192" s="1">
        <v>2000000</v>
      </c>
      <c r="E192" s="1" t="s">
        <v>45</v>
      </c>
      <c r="F192" s="5">
        <v>0.16550000000000001</v>
      </c>
      <c r="G192" s="41">
        <f t="shared" si="6"/>
        <v>25.903930000000003</v>
      </c>
      <c r="H192" s="29">
        <f t="shared" si="7"/>
        <v>25.774633125000001</v>
      </c>
      <c r="I192" s="1">
        <v>11.4</v>
      </c>
      <c r="J192" s="1">
        <v>86</v>
      </c>
    </row>
    <row r="193" spans="1:10" x14ac:dyDescent="0.2">
      <c r="A193" s="3">
        <v>44018</v>
      </c>
      <c r="B193" s="2">
        <v>0.71076388888888886</v>
      </c>
      <c r="C193" s="1">
        <f t="shared" si="8"/>
        <v>6</v>
      </c>
      <c r="D193" s="1">
        <v>2000000</v>
      </c>
      <c r="E193" s="1" t="s">
        <v>45</v>
      </c>
      <c r="F193" s="5">
        <v>0.19789999999999999</v>
      </c>
      <c r="G193" s="41">
        <f t="shared" si="6"/>
        <v>31.122274000000001</v>
      </c>
      <c r="H193" s="29">
        <f t="shared" si="7"/>
        <v>30.992977124999999</v>
      </c>
      <c r="I193" s="1">
        <v>11.4</v>
      </c>
      <c r="J193" s="1">
        <v>86</v>
      </c>
    </row>
    <row r="194" spans="1:10" x14ac:dyDescent="0.2">
      <c r="A194" s="3">
        <v>44018</v>
      </c>
      <c r="B194" s="2">
        <v>0.71111111111111114</v>
      </c>
      <c r="C194" s="1">
        <f t="shared" si="8"/>
        <v>6</v>
      </c>
      <c r="D194" s="1">
        <v>2000000</v>
      </c>
      <c r="E194" s="1" t="s">
        <v>45</v>
      </c>
      <c r="F194" s="5">
        <v>0.23039999999999999</v>
      </c>
      <c r="G194" s="41">
        <f t="shared" si="6"/>
        <v>36.356724</v>
      </c>
      <c r="H194" s="29">
        <f t="shared" si="7"/>
        <v>36.227427124999998</v>
      </c>
      <c r="I194" s="1">
        <v>11.4</v>
      </c>
      <c r="J194" s="1">
        <v>86</v>
      </c>
    </row>
    <row r="195" spans="1:10" x14ac:dyDescent="0.2">
      <c r="A195" s="3">
        <v>44018</v>
      </c>
      <c r="B195" s="2">
        <v>0.7114583333333333</v>
      </c>
      <c r="C195" s="1">
        <f t="shared" si="8"/>
        <v>6</v>
      </c>
      <c r="D195" s="1">
        <v>32.090000000000003</v>
      </c>
      <c r="F195" s="5">
        <v>0.23649999999999999</v>
      </c>
      <c r="G195" s="41">
        <f t="shared" si="6"/>
        <v>37.339190000000002</v>
      </c>
      <c r="H195" s="29">
        <f t="shared" si="7"/>
        <v>37.209893125000001</v>
      </c>
      <c r="I195" s="1">
        <v>11.4</v>
      </c>
      <c r="J195" s="1">
        <v>86</v>
      </c>
    </row>
    <row r="196" spans="1:10" x14ac:dyDescent="0.2">
      <c r="A196" s="3">
        <v>44018</v>
      </c>
      <c r="B196" s="2">
        <v>0.71180555555555547</v>
      </c>
      <c r="C196" s="1">
        <f t="shared" si="8"/>
        <v>6</v>
      </c>
      <c r="D196" s="1">
        <v>35.86</v>
      </c>
      <c r="F196" s="5">
        <v>0.26369999999999999</v>
      </c>
      <c r="G196" s="41">
        <f t="shared" si="6"/>
        <v>41.720022</v>
      </c>
      <c r="H196" s="29">
        <f t="shared" si="7"/>
        <v>41.590725124999999</v>
      </c>
      <c r="I196" s="1">
        <v>11.4</v>
      </c>
      <c r="J196" s="1">
        <v>86</v>
      </c>
    </row>
    <row r="197" spans="1:10" x14ac:dyDescent="0.2">
      <c r="A197" s="3">
        <v>44018</v>
      </c>
      <c r="B197" s="2">
        <v>0.71215277777777775</v>
      </c>
      <c r="C197" s="1">
        <f t="shared" si="8"/>
        <v>6</v>
      </c>
      <c r="D197" s="1">
        <v>39.1</v>
      </c>
      <c r="F197" s="5">
        <v>0.2868</v>
      </c>
      <c r="G197" s="41">
        <f t="shared" si="6"/>
        <v>45.440508000000001</v>
      </c>
      <c r="H197" s="29">
        <f t="shared" si="7"/>
        <v>45.311211125</v>
      </c>
      <c r="I197" s="1">
        <v>11.4</v>
      </c>
      <c r="J197" s="1">
        <v>86</v>
      </c>
    </row>
    <row r="198" spans="1:10" x14ac:dyDescent="0.2">
      <c r="A198" s="3">
        <v>44018</v>
      </c>
      <c r="B198" s="2">
        <v>0.71250000000000002</v>
      </c>
      <c r="C198" s="1">
        <f t="shared" si="8"/>
        <v>6</v>
      </c>
      <c r="D198" s="1">
        <v>41.65</v>
      </c>
      <c r="F198" s="5">
        <v>0.3049</v>
      </c>
      <c r="G198" s="41">
        <f t="shared" si="6"/>
        <v>48.355694</v>
      </c>
      <c r="H198" s="29">
        <f t="shared" si="7"/>
        <v>48.226397124999998</v>
      </c>
      <c r="I198" s="1">
        <v>11.4</v>
      </c>
      <c r="J198" s="1">
        <v>86</v>
      </c>
    </row>
    <row r="199" spans="1:10" x14ac:dyDescent="0.2">
      <c r="A199" s="3">
        <v>44018</v>
      </c>
      <c r="B199" s="2">
        <v>0.7128472222222223</v>
      </c>
      <c r="C199" s="1">
        <f t="shared" si="8"/>
        <v>6</v>
      </c>
      <c r="D199" s="1">
        <v>43.42</v>
      </c>
      <c r="F199" s="5">
        <v>0.31759999999999999</v>
      </c>
      <c r="G199" s="41">
        <f t="shared" si="6"/>
        <v>50.401156</v>
      </c>
      <c r="H199" s="29">
        <f t="shared" si="7"/>
        <v>50.271859124999999</v>
      </c>
      <c r="I199" s="1">
        <v>11.4</v>
      </c>
      <c r="J199" s="1">
        <v>86</v>
      </c>
    </row>
    <row r="200" spans="1:10" x14ac:dyDescent="0.2">
      <c r="A200" s="3">
        <v>44018</v>
      </c>
      <c r="B200" s="2">
        <v>0.71319444444444446</v>
      </c>
      <c r="C200" s="1">
        <f t="shared" si="8"/>
        <v>6</v>
      </c>
      <c r="D200" s="1">
        <v>44.56</v>
      </c>
      <c r="F200" s="5">
        <v>0.3256</v>
      </c>
      <c r="G200" s="41">
        <f t="shared" si="6"/>
        <v>51.689636</v>
      </c>
      <c r="H200" s="29">
        <f t="shared" si="7"/>
        <v>51.560339124999999</v>
      </c>
      <c r="I200" s="1">
        <v>11.4</v>
      </c>
      <c r="J200" s="1">
        <v>86</v>
      </c>
    </row>
    <row r="201" spans="1:10" x14ac:dyDescent="0.2">
      <c r="A201" s="3">
        <v>44018</v>
      </c>
      <c r="B201" s="2">
        <v>0.71354166666666663</v>
      </c>
      <c r="C201" s="1">
        <f t="shared" si="8"/>
        <v>6</v>
      </c>
      <c r="D201" s="1">
        <v>45.09</v>
      </c>
      <c r="F201" s="5">
        <v>0.32929999999999998</v>
      </c>
      <c r="G201" s="41">
        <f t="shared" si="6"/>
        <v>52.285557999999995</v>
      </c>
      <c r="H201" s="29">
        <f t="shared" si="7"/>
        <v>52.156261124999993</v>
      </c>
      <c r="I201" s="1">
        <v>11.4</v>
      </c>
      <c r="J201" s="1">
        <v>86</v>
      </c>
    </row>
    <row r="202" spans="1:10" x14ac:dyDescent="0.2">
      <c r="A202" s="3">
        <v>44018</v>
      </c>
      <c r="B202" s="2">
        <v>0.71388888888888891</v>
      </c>
      <c r="C202" s="1">
        <f t="shared" si="8"/>
        <v>6</v>
      </c>
      <c r="D202" s="1">
        <v>45.11</v>
      </c>
      <c r="F202" s="5">
        <v>0.32929999999999998</v>
      </c>
      <c r="G202" s="41">
        <f t="shared" si="6"/>
        <v>52.285557999999995</v>
      </c>
      <c r="H202" s="29">
        <f t="shared" si="7"/>
        <v>52.156261124999993</v>
      </c>
      <c r="I202" s="1">
        <v>11.4</v>
      </c>
      <c r="J202" s="1">
        <v>86</v>
      </c>
    </row>
    <row r="203" spans="1:10" x14ac:dyDescent="0.2">
      <c r="A203" s="3">
        <v>44018</v>
      </c>
      <c r="B203" s="2">
        <v>0.71423611111111107</v>
      </c>
      <c r="C203" s="1">
        <f t="shared" si="8"/>
        <v>6</v>
      </c>
      <c r="D203" s="1">
        <v>44.67</v>
      </c>
      <c r="F203" s="5">
        <v>0.32600000000000001</v>
      </c>
      <c r="G203" s="41">
        <f t="shared" si="6"/>
        <v>51.754060000000003</v>
      </c>
      <c r="H203" s="29">
        <f t="shared" si="7"/>
        <v>51.624763125000001</v>
      </c>
      <c r="I203" s="1">
        <v>11.3</v>
      </c>
      <c r="J203" s="1">
        <v>86</v>
      </c>
    </row>
    <row r="204" spans="1:10" x14ac:dyDescent="0.2">
      <c r="A204" s="3">
        <v>44018</v>
      </c>
      <c r="B204" s="2">
        <v>0.71458333333333324</v>
      </c>
      <c r="C204" s="1">
        <f t="shared" si="8"/>
        <v>6</v>
      </c>
      <c r="D204" s="1">
        <v>43.85</v>
      </c>
      <c r="F204" s="5">
        <v>0.32</v>
      </c>
      <c r="G204" s="41">
        <f t="shared" si="6"/>
        <v>50.787700000000001</v>
      </c>
      <c r="H204" s="29">
        <f t="shared" si="7"/>
        <v>50.658403125</v>
      </c>
      <c r="I204" s="1">
        <v>11.4</v>
      </c>
      <c r="J204" s="1">
        <v>86</v>
      </c>
    </row>
    <row r="205" spans="1:10" x14ac:dyDescent="0.2">
      <c r="A205" s="3">
        <v>44018</v>
      </c>
      <c r="B205" s="2">
        <v>0.71493055555555562</v>
      </c>
      <c r="C205" s="1">
        <f t="shared" si="8"/>
        <v>6</v>
      </c>
      <c r="D205" s="1">
        <v>42.74</v>
      </c>
      <c r="F205" s="5">
        <v>0.312</v>
      </c>
      <c r="G205" s="41">
        <f t="shared" si="6"/>
        <v>49.499220000000001</v>
      </c>
      <c r="H205" s="29">
        <f t="shared" si="7"/>
        <v>49.369923125</v>
      </c>
      <c r="I205" s="1">
        <v>11.4</v>
      </c>
      <c r="J205" s="1">
        <v>86</v>
      </c>
    </row>
    <row r="206" spans="1:10" x14ac:dyDescent="0.2">
      <c r="A206" s="3">
        <v>44018</v>
      </c>
      <c r="B206" s="2">
        <v>0.71527777777777779</v>
      </c>
      <c r="C206" s="1">
        <f t="shared" si="8"/>
        <v>6</v>
      </c>
      <c r="D206" s="1">
        <v>41.5</v>
      </c>
      <c r="F206" s="5">
        <v>0.30299999999999999</v>
      </c>
      <c r="G206" s="41">
        <f t="shared" si="6"/>
        <v>48.049680000000002</v>
      </c>
      <c r="H206" s="29">
        <f t="shared" si="7"/>
        <v>47.920383125000001</v>
      </c>
      <c r="I206" s="1">
        <v>11.4</v>
      </c>
      <c r="J206" s="1">
        <v>84</v>
      </c>
    </row>
    <row r="207" spans="1:10" x14ac:dyDescent="0.2">
      <c r="A207" s="3">
        <v>44018</v>
      </c>
      <c r="B207" s="2">
        <v>0.71562500000000007</v>
      </c>
      <c r="C207" s="1">
        <f t="shared" si="8"/>
        <v>6</v>
      </c>
      <c r="D207" s="1">
        <v>40.03</v>
      </c>
      <c r="F207" s="5">
        <v>0.29249999999999998</v>
      </c>
      <c r="G207" s="41">
        <f t="shared" si="6"/>
        <v>46.358550000000001</v>
      </c>
      <c r="H207" s="29">
        <f t="shared" si="7"/>
        <v>46.229253125</v>
      </c>
      <c r="I207" s="1">
        <v>11.3</v>
      </c>
      <c r="J207" s="1">
        <v>86</v>
      </c>
    </row>
    <row r="208" spans="1:10" x14ac:dyDescent="0.2">
      <c r="A208" s="3">
        <v>44018</v>
      </c>
      <c r="B208" s="2">
        <v>0.71597222222222223</v>
      </c>
      <c r="C208" s="1">
        <f t="shared" si="8"/>
        <v>6</v>
      </c>
      <c r="D208" s="1">
        <v>38.5</v>
      </c>
      <c r="F208" s="5">
        <v>0.28139999999999998</v>
      </c>
      <c r="G208" s="41">
        <f t="shared" ref="G208:G227" si="9">161.06*(F208)-0.7515</f>
        <v>44.570783999999996</v>
      </c>
      <c r="H208" s="29">
        <f t="shared" ref="H208:H227" si="10">G208-$J$9</f>
        <v>44.441487124999995</v>
      </c>
      <c r="I208" s="1">
        <v>11.4</v>
      </c>
      <c r="J208" s="1">
        <v>86</v>
      </c>
    </row>
    <row r="209" spans="1:10" x14ac:dyDescent="0.2">
      <c r="A209" s="3">
        <v>44018</v>
      </c>
      <c r="B209" s="2">
        <v>0.7163194444444444</v>
      </c>
      <c r="C209" s="1">
        <f t="shared" ref="C209:C272" si="11">DAY(A209)</f>
        <v>6</v>
      </c>
      <c r="D209" s="1">
        <v>36.96</v>
      </c>
      <c r="F209" s="5">
        <v>0.27029999999999998</v>
      </c>
      <c r="G209" s="41">
        <f t="shared" si="9"/>
        <v>42.783017999999998</v>
      </c>
      <c r="H209" s="29">
        <f t="shared" si="10"/>
        <v>42.653721124999997</v>
      </c>
      <c r="I209" s="1">
        <v>11.4</v>
      </c>
      <c r="J209" s="1">
        <v>86</v>
      </c>
    </row>
    <row r="210" spans="1:10" x14ac:dyDescent="0.2">
      <c r="A210" s="3">
        <v>44018</v>
      </c>
      <c r="B210" s="2">
        <v>0.71666666666666667</v>
      </c>
      <c r="C210" s="1">
        <f t="shared" si="11"/>
        <v>6</v>
      </c>
      <c r="D210" s="1">
        <v>35.369999999999997</v>
      </c>
      <c r="F210" s="5">
        <v>0.25890000000000002</v>
      </c>
      <c r="G210" s="41">
        <f t="shared" si="9"/>
        <v>40.946934000000006</v>
      </c>
      <c r="H210" s="29">
        <f t="shared" si="10"/>
        <v>40.817637125000005</v>
      </c>
      <c r="I210" s="1">
        <v>11.3</v>
      </c>
      <c r="J210" s="1">
        <v>86</v>
      </c>
    </row>
    <row r="211" spans="1:10" x14ac:dyDescent="0.2">
      <c r="A211" s="3">
        <v>44018</v>
      </c>
      <c r="B211" s="2">
        <v>0.71701388888888884</v>
      </c>
      <c r="C211" s="1">
        <f t="shared" si="11"/>
        <v>6</v>
      </c>
      <c r="D211" s="1">
        <v>33.82</v>
      </c>
      <c r="F211" s="5">
        <v>0.2477</v>
      </c>
      <c r="G211" s="41">
        <f t="shared" si="9"/>
        <v>39.143062</v>
      </c>
      <c r="H211" s="29">
        <f t="shared" si="10"/>
        <v>39.013765124999999</v>
      </c>
      <c r="I211" s="1">
        <v>11.3</v>
      </c>
      <c r="J211" s="1">
        <v>84</v>
      </c>
    </row>
    <row r="212" spans="1:10" x14ac:dyDescent="0.2">
      <c r="A212" s="3">
        <v>44018</v>
      </c>
      <c r="B212" s="2">
        <v>0.71736111111111101</v>
      </c>
      <c r="C212" s="1">
        <f t="shared" si="11"/>
        <v>6</v>
      </c>
      <c r="D212" s="1">
        <v>32.35</v>
      </c>
      <c r="F212" s="5">
        <v>0.23710000000000001</v>
      </c>
      <c r="G212" s="41">
        <f t="shared" si="9"/>
        <v>37.435825999999999</v>
      </c>
      <c r="H212" s="29">
        <f t="shared" si="10"/>
        <v>37.306529124999997</v>
      </c>
      <c r="I212" s="1">
        <v>11.3</v>
      </c>
      <c r="J212" s="1">
        <v>84</v>
      </c>
    </row>
    <row r="213" spans="1:10" x14ac:dyDescent="0.2">
      <c r="A213" s="3">
        <v>44018</v>
      </c>
      <c r="B213" s="2">
        <v>0.71770833333333339</v>
      </c>
      <c r="C213" s="1">
        <f t="shared" si="11"/>
        <v>6</v>
      </c>
      <c r="D213" s="1">
        <v>30.88</v>
      </c>
      <c r="F213" s="5">
        <v>0.2266</v>
      </c>
      <c r="G213" s="41">
        <f t="shared" si="9"/>
        <v>35.744695999999998</v>
      </c>
      <c r="H213" s="29">
        <f t="shared" si="10"/>
        <v>35.615399124999996</v>
      </c>
      <c r="I213" s="1">
        <v>11.3</v>
      </c>
      <c r="J213" s="1">
        <v>84</v>
      </c>
    </row>
    <row r="214" spans="1:10" x14ac:dyDescent="0.2">
      <c r="A214" s="3">
        <v>44018</v>
      </c>
      <c r="B214" s="2">
        <v>0.71805555555555556</v>
      </c>
      <c r="C214" s="1">
        <f t="shared" si="11"/>
        <v>6</v>
      </c>
      <c r="D214" s="1">
        <v>29.5</v>
      </c>
      <c r="F214" s="5">
        <v>0.21659999999999999</v>
      </c>
      <c r="G214" s="41">
        <f t="shared" si="9"/>
        <v>34.134096</v>
      </c>
      <c r="H214" s="29">
        <f t="shared" si="10"/>
        <v>34.004799124999998</v>
      </c>
      <c r="I214" s="1">
        <v>11.3</v>
      </c>
      <c r="J214" s="1">
        <v>84</v>
      </c>
    </row>
    <row r="215" spans="1:10" x14ac:dyDescent="0.2">
      <c r="A215" s="3">
        <v>44018</v>
      </c>
      <c r="B215" s="2">
        <v>0.71840277777777783</v>
      </c>
      <c r="C215" s="1">
        <f t="shared" si="11"/>
        <v>6</v>
      </c>
      <c r="D215" s="1">
        <v>2000000</v>
      </c>
      <c r="E215" s="1" t="s">
        <v>45</v>
      </c>
      <c r="F215" s="5">
        <v>0.22509999999999999</v>
      </c>
      <c r="G215" s="41">
        <f t="shared" si="9"/>
        <v>35.503106000000002</v>
      </c>
      <c r="H215" s="29">
        <f t="shared" si="10"/>
        <v>35.373809125000001</v>
      </c>
      <c r="I215" s="1">
        <v>11.3</v>
      </c>
      <c r="J215" s="1">
        <v>84</v>
      </c>
    </row>
    <row r="216" spans="1:10" x14ac:dyDescent="0.2">
      <c r="A216" s="3">
        <v>44018</v>
      </c>
      <c r="B216" s="2">
        <v>0.71875</v>
      </c>
      <c r="C216" s="1">
        <f t="shared" si="11"/>
        <v>6</v>
      </c>
      <c r="D216" s="1">
        <v>26.87</v>
      </c>
      <c r="F216" s="5">
        <v>0.19769999999999999</v>
      </c>
      <c r="G216" s="41">
        <f t="shared" si="9"/>
        <v>31.090062</v>
      </c>
      <c r="H216" s="29">
        <f t="shared" si="10"/>
        <v>30.960765124999998</v>
      </c>
      <c r="I216" s="1">
        <v>11.3</v>
      </c>
      <c r="J216" s="1">
        <v>84</v>
      </c>
    </row>
    <row r="217" spans="1:10" x14ac:dyDescent="0.2">
      <c r="A217" s="3">
        <v>44018</v>
      </c>
      <c r="B217" s="2">
        <v>0.71909722222222217</v>
      </c>
      <c r="C217" s="1">
        <f t="shared" si="11"/>
        <v>6</v>
      </c>
      <c r="D217" s="1">
        <v>2000000</v>
      </c>
      <c r="E217" s="1" t="s">
        <v>45</v>
      </c>
      <c r="F217" s="5">
        <v>0.2082</v>
      </c>
      <c r="G217" s="41">
        <f t="shared" si="9"/>
        <v>32.781191999999997</v>
      </c>
      <c r="H217" s="29">
        <f t="shared" si="10"/>
        <v>32.651895124999996</v>
      </c>
      <c r="I217" s="1">
        <v>11.3</v>
      </c>
      <c r="J217" s="1">
        <v>84</v>
      </c>
    </row>
    <row r="218" spans="1:10" x14ac:dyDescent="0.2">
      <c r="A218" s="3">
        <v>44018</v>
      </c>
      <c r="B218" s="2">
        <v>0.71944444444444444</v>
      </c>
      <c r="C218" s="1">
        <f t="shared" si="11"/>
        <v>6</v>
      </c>
      <c r="D218" s="1">
        <v>2000000</v>
      </c>
      <c r="E218" s="1" t="s">
        <v>45</v>
      </c>
      <c r="F218" s="5">
        <v>0.2</v>
      </c>
      <c r="G218" s="41">
        <f t="shared" si="9"/>
        <v>31.460500000000003</v>
      </c>
      <c r="H218" s="29">
        <f t="shared" si="10"/>
        <v>31.331203125000002</v>
      </c>
      <c r="I218" s="1">
        <v>11.3</v>
      </c>
      <c r="J218" s="1">
        <v>84</v>
      </c>
    </row>
    <row r="219" spans="1:10" x14ac:dyDescent="0.2">
      <c r="A219" s="3">
        <v>44018</v>
      </c>
      <c r="B219" s="2">
        <v>0.71979166666666661</v>
      </c>
      <c r="C219" s="1">
        <f t="shared" si="11"/>
        <v>6</v>
      </c>
      <c r="D219" s="1">
        <v>2000000</v>
      </c>
      <c r="E219" s="1" t="s">
        <v>45</v>
      </c>
      <c r="F219" s="5">
        <v>0.19270000000000001</v>
      </c>
      <c r="G219" s="41">
        <f t="shared" si="9"/>
        <v>30.284762000000001</v>
      </c>
      <c r="H219" s="29">
        <f t="shared" si="10"/>
        <v>30.155465124999999</v>
      </c>
      <c r="I219" s="1">
        <v>11.3</v>
      </c>
      <c r="J219" s="1">
        <v>84</v>
      </c>
    </row>
    <row r="220" spans="1:10" x14ac:dyDescent="0.2">
      <c r="A220" s="3">
        <v>44018</v>
      </c>
      <c r="B220" s="2">
        <v>0.72013888888888899</v>
      </c>
      <c r="C220" s="1">
        <f t="shared" si="11"/>
        <v>6</v>
      </c>
      <c r="D220" s="1">
        <v>2000000</v>
      </c>
      <c r="E220" s="1" t="s">
        <v>45</v>
      </c>
      <c r="F220" s="5">
        <v>0.1855</v>
      </c>
      <c r="G220" s="41">
        <f t="shared" si="9"/>
        <v>29.125129999999999</v>
      </c>
      <c r="H220" s="29">
        <f t="shared" si="10"/>
        <v>28.995833124999997</v>
      </c>
      <c r="I220" s="1">
        <v>11.3</v>
      </c>
      <c r="J220" s="1">
        <v>84</v>
      </c>
    </row>
    <row r="221" spans="1:10" x14ac:dyDescent="0.2">
      <c r="A221" s="3">
        <v>44018</v>
      </c>
      <c r="B221" s="2">
        <v>0.72048611111111116</v>
      </c>
      <c r="C221" s="1">
        <f t="shared" si="11"/>
        <v>6</v>
      </c>
      <c r="D221" s="1">
        <v>2000000</v>
      </c>
      <c r="E221" s="1" t="s">
        <v>45</v>
      </c>
      <c r="F221" s="5">
        <v>0.1794</v>
      </c>
      <c r="G221" s="41">
        <f t="shared" si="9"/>
        <v>28.142664</v>
      </c>
      <c r="H221" s="29">
        <f t="shared" si="10"/>
        <v>28.013367124999998</v>
      </c>
      <c r="I221" s="1">
        <v>11.3</v>
      </c>
      <c r="J221" s="1">
        <v>84</v>
      </c>
    </row>
    <row r="222" spans="1:10" x14ac:dyDescent="0.2">
      <c r="A222" s="3">
        <v>44018</v>
      </c>
      <c r="B222" s="2">
        <v>0.72083333333333333</v>
      </c>
      <c r="C222" s="1">
        <f t="shared" si="11"/>
        <v>6</v>
      </c>
      <c r="D222" s="1">
        <v>2000000</v>
      </c>
      <c r="E222" s="1" t="s">
        <v>45</v>
      </c>
      <c r="F222" s="5">
        <v>0.17280000000000001</v>
      </c>
      <c r="G222" s="41">
        <f t="shared" si="9"/>
        <v>27.079668000000002</v>
      </c>
      <c r="H222" s="29">
        <f t="shared" si="10"/>
        <v>26.950371125</v>
      </c>
      <c r="I222" s="1">
        <v>11.3</v>
      </c>
      <c r="J222" s="1">
        <v>84</v>
      </c>
    </row>
    <row r="223" spans="1:10" x14ac:dyDescent="0.2">
      <c r="A223" s="3">
        <v>44018</v>
      </c>
      <c r="B223" s="2">
        <v>0.7211805555555556</v>
      </c>
      <c r="C223" s="1">
        <f t="shared" si="11"/>
        <v>6</v>
      </c>
      <c r="D223" s="1">
        <v>2000000</v>
      </c>
      <c r="E223" s="1" t="s">
        <v>45</v>
      </c>
      <c r="F223" s="5">
        <v>0.16719999999999999</v>
      </c>
      <c r="G223" s="41">
        <f t="shared" si="9"/>
        <v>26.177731999999999</v>
      </c>
      <c r="H223" s="29">
        <f t="shared" si="10"/>
        <v>26.048435124999997</v>
      </c>
      <c r="I223" s="1">
        <v>11.3</v>
      </c>
      <c r="J223" s="1">
        <v>84</v>
      </c>
    </row>
    <row r="224" spans="1:10" x14ac:dyDescent="0.2">
      <c r="A224" s="3">
        <v>44018</v>
      </c>
      <c r="B224" s="2">
        <v>0.72152777777777777</v>
      </c>
      <c r="C224" s="1">
        <f t="shared" si="11"/>
        <v>6</v>
      </c>
      <c r="D224" s="1">
        <v>2000000</v>
      </c>
      <c r="E224" s="1" t="s">
        <v>45</v>
      </c>
      <c r="F224" s="5">
        <v>0.1618</v>
      </c>
      <c r="G224" s="41">
        <f t="shared" si="9"/>
        <v>25.308008000000001</v>
      </c>
      <c r="H224" s="29">
        <f t="shared" si="10"/>
        <v>25.178711125</v>
      </c>
      <c r="I224" s="1">
        <v>11.3</v>
      </c>
      <c r="J224" s="1">
        <v>82</v>
      </c>
    </row>
    <row r="225" spans="1:10" x14ac:dyDescent="0.2">
      <c r="A225" s="3">
        <v>44018</v>
      </c>
      <c r="B225" s="2">
        <v>0.72187499999999993</v>
      </c>
      <c r="C225" s="1">
        <f t="shared" si="11"/>
        <v>6</v>
      </c>
      <c r="D225" s="1">
        <v>2000000</v>
      </c>
      <c r="E225" s="1" t="s">
        <v>45</v>
      </c>
      <c r="F225" s="5">
        <v>0.15620000000000001</v>
      </c>
      <c r="G225" s="41">
        <f t="shared" si="9"/>
        <v>24.406072000000002</v>
      </c>
      <c r="H225" s="29">
        <f t="shared" si="10"/>
        <v>24.276775125</v>
      </c>
      <c r="I225" s="1">
        <v>11.3</v>
      </c>
      <c r="J225" s="1">
        <v>84</v>
      </c>
    </row>
    <row r="226" spans="1:10" x14ac:dyDescent="0.2">
      <c r="A226" s="3">
        <v>44018</v>
      </c>
      <c r="B226" s="2">
        <v>0.72222222222222221</v>
      </c>
      <c r="C226" s="1">
        <f t="shared" si="11"/>
        <v>6</v>
      </c>
      <c r="D226" s="1">
        <v>2000000</v>
      </c>
      <c r="E226" s="1" t="s">
        <v>45</v>
      </c>
      <c r="F226" s="5">
        <v>0.1512</v>
      </c>
      <c r="G226" s="41">
        <f t="shared" si="9"/>
        <v>23.600771999999999</v>
      </c>
      <c r="H226" s="29">
        <f t="shared" si="10"/>
        <v>23.471475124999998</v>
      </c>
      <c r="I226" s="1">
        <v>11.3</v>
      </c>
      <c r="J226" s="1">
        <v>84</v>
      </c>
    </row>
    <row r="227" spans="1:10" x14ac:dyDescent="0.2">
      <c r="A227" s="3">
        <v>44018</v>
      </c>
      <c r="B227" s="2">
        <v>0.72256944444444438</v>
      </c>
      <c r="C227" s="1">
        <f t="shared" si="11"/>
        <v>6</v>
      </c>
      <c r="D227" s="1">
        <v>2000000</v>
      </c>
      <c r="E227" s="1" t="s">
        <v>45</v>
      </c>
      <c r="F227" s="5">
        <v>0.14649999999999999</v>
      </c>
      <c r="G227" s="41">
        <f t="shared" si="9"/>
        <v>22.843789999999998</v>
      </c>
      <c r="H227" s="29">
        <f t="shared" si="10"/>
        <v>22.714493124999997</v>
      </c>
      <c r="I227" s="1">
        <v>11.3</v>
      </c>
      <c r="J227" s="1">
        <v>84</v>
      </c>
    </row>
    <row r="228" spans="1:10" x14ac:dyDescent="0.2">
      <c r="A228" s="3">
        <v>44018</v>
      </c>
      <c r="B228" s="2">
        <v>0.72291666666666676</v>
      </c>
      <c r="C228" s="1">
        <f t="shared" si="11"/>
        <v>6</v>
      </c>
      <c r="D228" s="1">
        <v>2000000</v>
      </c>
      <c r="E228" s="1" t="s">
        <v>45</v>
      </c>
      <c r="F228" s="5">
        <v>0.1424</v>
      </c>
      <c r="G228" s="29"/>
      <c r="I228" s="1">
        <v>11.3</v>
      </c>
      <c r="J228" s="1">
        <v>84</v>
      </c>
    </row>
    <row r="229" spans="1:10" x14ac:dyDescent="0.2">
      <c r="A229" s="3">
        <v>44018</v>
      </c>
      <c r="B229" s="2">
        <v>0.72326388888888893</v>
      </c>
      <c r="C229" s="1">
        <f t="shared" si="11"/>
        <v>6</v>
      </c>
      <c r="D229" s="1">
        <v>2000000</v>
      </c>
      <c r="E229" s="1" t="s">
        <v>45</v>
      </c>
      <c r="F229" s="5">
        <v>0.13830000000000001</v>
      </c>
      <c r="G229" s="29"/>
      <c r="I229" s="1">
        <v>11.3</v>
      </c>
      <c r="J229" s="1">
        <v>84</v>
      </c>
    </row>
    <row r="230" spans="1:10" x14ac:dyDescent="0.2">
      <c r="A230" s="3">
        <v>44018</v>
      </c>
      <c r="B230" s="2">
        <v>0.72361111111111109</v>
      </c>
      <c r="C230" s="1">
        <f t="shared" si="11"/>
        <v>6</v>
      </c>
      <c r="D230" s="1">
        <v>2000000</v>
      </c>
      <c r="E230" s="1" t="s">
        <v>45</v>
      </c>
      <c r="F230" s="5">
        <v>0.1346</v>
      </c>
      <c r="G230" s="29"/>
      <c r="I230" s="1">
        <v>11.3</v>
      </c>
      <c r="J230" s="1">
        <v>84</v>
      </c>
    </row>
    <row r="231" spans="1:10" x14ac:dyDescent="0.2">
      <c r="A231" s="3">
        <v>44018</v>
      </c>
      <c r="B231" s="2">
        <v>0.72395833333333337</v>
      </c>
      <c r="C231" s="1">
        <f t="shared" si="11"/>
        <v>6</v>
      </c>
      <c r="D231" s="1">
        <v>2000000</v>
      </c>
      <c r="E231" s="1" t="s">
        <v>45</v>
      </c>
      <c r="F231" s="5">
        <v>0.13059999999999999</v>
      </c>
      <c r="G231" s="29"/>
      <c r="I231" s="1">
        <v>11.3</v>
      </c>
      <c r="J231" s="1">
        <v>84</v>
      </c>
    </row>
    <row r="232" spans="1:10" x14ac:dyDescent="0.2">
      <c r="A232" s="3">
        <v>44018</v>
      </c>
      <c r="B232" s="2">
        <v>0.72430555555555554</v>
      </c>
      <c r="C232" s="1">
        <f t="shared" si="11"/>
        <v>6</v>
      </c>
      <c r="D232" s="1">
        <v>2000000</v>
      </c>
      <c r="E232" s="1" t="s">
        <v>45</v>
      </c>
      <c r="F232" s="5">
        <v>0.12709999999999999</v>
      </c>
      <c r="G232" s="29"/>
      <c r="I232" s="1">
        <v>11.3</v>
      </c>
      <c r="J232" s="1">
        <v>82</v>
      </c>
    </row>
    <row r="233" spans="1:10" x14ac:dyDescent="0.2">
      <c r="A233" s="3">
        <v>44018</v>
      </c>
      <c r="B233" s="2">
        <v>0.7246527777777777</v>
      </c>
      <c r="C233" s="1">
        <f t="shared" si="11"/>
        <v>6</v>
      </c>
      <c r="D233" s="1">
        <v>2000000</v>
      </c>
      <c r="E233" s="1" t="s">
        <v>45</v>
      </c>
      <c r="F233" s="5">
        <v>0.1241</v>
      </c>
      <c r="G233" s="29"/>
      <c r="I233" s="1">
        <v>11.3</v>
      </c>
      <c r="J233" s="1">
        <v>84</v>
      </c>
    </row>
    <row r="234" spans="1:10" x14ac:dyDescent="0.2">
      <c r="A234" s="3">
        <v>44018</v>
      </c>
      <c r="B234" s="2">
        <v>0.72499999999999998</v>
      </c>
      <c r="C234" s="1">
        <f t="shared" si="11"/>
        <v>6</v>
      </c>
      <c r="D234" s="1">
        <v>2000000</v>
      </c>
      <c r="E234" s="1" t="s">
        <v>45</v>
      </c>
      <c r="F234" s="5">
        <v>0.1208</v>
      </c>
      <c r="G234" s="29"/>
      <c r="I234" s="1">
        <v>11.2</v>
      </c>
      <c r="J234" s="1">
        <v>84</v>
      </c>
    </row>
    <row r="235" spans="1:10" x14ac:dyDescent="0.2">
      <c r="A235" s="3">
        <v>44018</v>
      </c>
      <c r="B235" s="2">
        <v>0.72534722222222225</v>
      </c>
      <c r="C235" s="1">
        <f t="shared" si="11"/>
        <v>6</v>
      </c>
      <c r="D235" s="1">
        <v>2000000</v>
      </c>
      <c r="E235" s="1" t="s">
        <v>45</v>
      </c>
      <c r="F235" s="5">
        <v>0.11799999999999999</v>
      </c>
      <c r="G235" s="29"/>
      <c r="I235" s="1">
        <v>11.3</v>
      </c>
      <c r="J235" s="1">
        <v>84</v>
      </c>
    </row>
    <row r="236" spans="1:10" x14ac:dyDescent="0.2">
      <c r="A236" s="3">
        <v>44018</v>
      </c>
      <c r="B236" s="2">
        <v>0.72569444444444453</v>
      </c>
      <c r="C236" s="1">
        <f t="shared" si="11"/>
        <v>6</v>
      </c>
      <c r="D236" s="1">
        <v>2000000</v>
      </c>
      <c r="E236" s="1" t="s">
        <v>45</v>
      </c>
      <c r="F236" s="5">
        <v>0.115</v>
      </c>
      <c r="G236" s="29"/>
      <c r="I236" s="1">
        <v>11.3</v>
      </c>
      <c r="J236" s="1">
        <v>82</v>
      </c>
    </row>
    <row r="237" spans="1:10" x14ac:dyDescent="0.2">
      <c r="A237" s="3">
        <v>44018</v>
      </c>
      <c r="B237" s="2">
        <v>0.7260416666666667</v>
      </c>
      <c r="C237" s="1">
        <f t="shared" si="11"/>
        <v>6</v>
      </c>
      <c r="D237" s="1">
        <v>2000000</v>
      </c>
      <c r="E237" s="1" t="s">
        <v>45</v>
      </c>
      <c r="F237" s="5">
        <v>0.1123</v>
      </c>
      <c r="G237" s="29"/>
      <c r="I237" s="1">
        <v>11.3</v>
      </c>
      <c r="J237" s="1">
        <v>82</v>
      </c>
    </row>
    <row r="238" spans="1:10" x14ac:dyDescent="0.2">
      <c r="A238" s="3">
        <v>44018</v>
      </c>
      <c r="B238" s="2">
        <v>0.72638888888888886</v>
      </c>
      <c r="C238" s="1">
        <f t="shared" si="11"/>
        <v>6</v>
      </c>
      <c r="D238" s="1">
        <v>2000000</v>
      </c>
      <c r="E238" s="1" t="s">
        <v>45</v>
      </c>
      <c r="F238" s="5">
        <v>0.10970000000000001</v>
      </c>
      <c r="G238" s="29"/>
      <c r="I238" s="1">
        <v>11.2</v>
      </c>
      <c r="J238" s="1">
        <v>82</v>
      </c>
    </row>
    <row r="239" spans="1:10" x14ac:dyDescent="0.2">
      <c r="A239" s="3">
        <v>44018</v>
      </c>
      <c r="B239" s="2">
        <v>0.72673611111111114</v>
      </c>
      <c r="C239" s="1">
        <f t="shared" si="11"/>
        <v>6</v>
      </c>
      <c r="D239" s="1">
        <v>2000000</v>
      </c>
      <c r="E239" s="1" t="s">
        <v>45</v>
      </c>
      <c r="F239" s="5">
        <v>0.1072</v>
      </c>
      <c r="G239" s="29"/>
      <c r="I239" s="1">
        <v>11.2</v>
      </c>
      <c r="J239" s="1">
        <v>82</v>
      </c>
    </row>
    <row r="240" spans="1:10" x14ac:dyDescent="0.2">
      <c r="A240" s="3">
        <v>44018</v>
      </c>
      <c r="B240" s="2">
        <v>0.7270833333333333</v>
      </c>
      <c r="C240" s="1">
        <f t="shared" si="11"/>
        <v>6</v>
      </c>
      <c r="D240" s="1">
        <v>2000000</v>
      </c>
      <c r="E240" s="1" t="s">
        <v>45</v>
      </c>
      <c r="F240" s="5">
        <v>0.105</v>
      </c>
      <c r="G240" s="29"/>
      <c r="I240" s="1">
        <v>11.2</v>
      </c>
      <c r="J240" s="1">
        <v>82</v>
      </c>
    </row>
    <row r="241" spans="1:10" x14ac:dyDescent="0.2">
      <c r="A241" s="3">
        <v>44018</v>
      </c>
      <c r="B241" s="2">
        <v>0.72743055555555547</v>
      </c>
      <c r="C241" s="1">
        <f t="shared" si="11"/>
        <v>6</v>
      </c>
      <c r="D241" s="1">
        <v>2000000</v>
      </c>
      <c r="E241" s="1" t="s">
        <v>45</v>
      </c>
      <c r="F241" s="5">
        <v>0.1027</v>
      </c>
      <c r="G241" s="29"/>
      <c r="I241" s="1">
        <v>11.2</v>
      </c>
      <c r="J241" s="1">
        <v>82</v>
      </c>
    </row>
    <row r="242" spans="1:10" x14ac:dyDescent="0.2">
      <c r="A242" s="3">
        <v>44018</v>
      </c>
      <c r="B242" s="2">
        <v>0.72777777777777775</v>
      </c>
      <c r="C242" s="1">
        <f t="shared" si="11"/>
        <v>6</v>
      </c>
      <c r="D242" s="1">
        <v>2000000</v>
      </c>
      <c r="E242" s="1" t="s">
        <v>45</v>
      </c>
      <c r="F242" s="5">
        <v>0.1007</v>
      </c>
      <c r="G242" s="29"/>
      <c r="I242" s="1">
        <v>11.2</v>
      </c>
      <c r="J242" s="1">
        <v>82</v>
      </c>
    </row>
    <row r="243" spans="1:10" x14ac:dyDescent="0.2">
      <c r="A243" s="3">
        <v>44018</v>
      </c>
      <c r="B243" s="2">
        <v>0.72812500000000002</v>
      </c>
      <c r="C243" s="1">
        <f t="shared" si="11"/>
        <v>6</v>
      </c>
      <c r="D243" s="1">
        <v>2000000</v>
      </c>
      <c r="E243" s="1" t="s">
        <v>45</v>
      </c>
      <c r="F243" s="5">
        <v>9.8500000000000004E-2</v>
      </c>
      <c r="G243" s="29"/>
      <c r="I243" s="1">
        <v>11.2</v>
      </c>
      <c r="J243" s="1">
        <v>82</v>
      </c>
    </row>
    <row r="244" spans="1:10" x14ac:dyDescent="0.2">
      <c r="A244" s="3">
        <v>44018</v>
      </c>
      <c r="B244" s="2">
        <v>0.7284722222222223</v>
      </c>
      <c r="C244" s="1">
        <f t="shared" si="11"/>
        <v>6</v>
      </c>
      <c r="D244" s="1">
        <v>2000000</v>
      </c>
      <c r="E244" s="1" t="s">
        <v>45</v>
      </c>
      <c r="F244" s="5">
        <v>9.6600000000000005E-2</v>
      </c>
      <c r="G244" s="29"/>
      <c r="I244" s="1">
        <v>11.2</v>
      </c>
      <c r="J244" s="1">
        <v>82</v>
      </c>
    </row>
    <row r="245" spans="1:10" x14ac:dyDescent="0.2">
      <c r="A245" s="3">
        <v>44018</v>
      </c>
      <c r="B245" s="2">
        <v>0.72881944444444446</v>
      </c>
      <c r="C245" s="1">
        <f t="shared" si="11"/>
        <v>6</v>
      </c>
      <c r="D245" s="1">
        <v>2000000</v>
      </c>
      <c r="E245" s="1" t="s">
        <v>45</v>
      </c>
      <c r="F245" s="5">
        <v>9.4500000000000001E-2</v>
      </c>
      <c r="G245" s="29"/>
      <c r="I245" s="1">
        <v>11.2</v>
      </c>
      <c r="J245" s="1">
        <v>82</v>
      </c>
    </row>
    <row r="246" spans="1:10" x14ac:dyDescent="0.2">
      <c r="A246" s="3">
        <v>44018</v>
      </c>
      <c r="B246" s="2">
        <v>0.72916666666666663</v>
      </c>
      <c r="C246" s="1">
        <f t="shared" si="11"/>
        <v>6</v>
      </c>
      <c r="D246" s="1">
        <v>2000000</v>
      </c>
      <c r="E246" s="1" t="s">
        <v>45</v>
      </c>
      <c r="F246" s="5">
        <v>9.2799999999999994E-2</v>
      </c>
      <c r="G246" s="29"/>
      <c r="I246" s="1">
        <v>11.2</v>
      </c>
      <c r="J246" s="1">
        <v>82</v>
      </c>
    </row>
    <row r="247" spans="1:10" x14ac:dyDescent="0.2">
      <c r="A247" s="3">
        <v>44018</v>
      </c>
      <c r="B247" s="2">
        <v>0.72951388888888891</v>
      </c>
      <c r="C247" s="1">
        <f t="shared" si="11"/>
        <v>6</v>
      </c>
      <c r="D247" s="1">
        <v>2000000</v>
      </c>
      <c r="E247" s="1" t="s">
        <v>45</v>
      </c>
      <c r="F247" s="5">
        <v>9.11E-2</v>
      </c>
      <c r="G247" s="29"/>
      <c r="I247" s="1">
        <v>11.2</v>
      </c>
      <c r="J247" s="1">
        <v>82</v>
      </c>
    </row>
    <row r="248" spans="1:10" x14ac:dyDescent="0.2">
      <c r="A248" s="3">
        <v>44018</v>
      </c>
      <c r="B248" s="2">
        <v>0.72986111111111107</v>
      </c>
      <c r="C248" s="1">
        <f t="shared" si="11"/>
        <v>6</v>
      </c>
      <c r="D248" s="1">
        <v>2000000</v>
      </c>
      <c r="E248" s="1" t="s">
        <v>45</v>
      </c>
      <c r="F248" s="5">
        <v>8.9300000000000004E-2</v>
      </c>
      <c r="G248" s="29"/>
      <c r="I248" s="1">
        <v>11.2</v>
      </c>
      <c r="J248" s="1">
        <v>82</v>
      </c>
    </row>
    <row r="249" spans="1:10" x14ac:dyDescent="0.2">
      <c r="A249" s="3">
        <v>44018</v>
      </c>
      <c r="B249" s="2">
        <v>0.73020833333333324</v>
      </c>
      <c r="C249" s="1">
        <f t="shared" si="11"/>
        <v>6</v>
      </c>
      <c r="D249" s="1">
        <v>2000000</v>
      </c>
      <c r="E249" s="1" t="s">
        <v>45</v>
      </c>
      <c r="F249" s="5">
        <v>8.7900000000000006E-2</v>
      </c>
      <c r="G249" s="29"/>
      <c r="I249" s="1">
        <v>11.2</v>
      </c>
      <c r="J249" s="1">
        <v>82</v>
      </c>
    </row>
    <row r="250" spans="1:10" x14ac:dyDescent="0.2">
      <c r="A250" s="3">
        <v>44018</v>
      </c>
      <c r="B250" s="2">
        <v>0.73055555555555562</v>
      </c>
      <c r="C250" s="1">
        <f t="shared" si="11"/>
        <v>6</v>
      </c>
      <c r="D250" s="1">
        <v>2000000</v>
      </c>
      <c r="E250" s="1" t="s">
        <v>45</v>
      </c>
      <c r="F250" s="5">
        <v>8.6099999999999996E-2</v>
      </c>
      <c r="G250" s="29"/>
      <c r="I250" s="1">
        <v>11.2</v>
      </c>
      <c r="J250" s="1">
        <v>82</v>
      </c>
    </row>
    <row r="251" spans="1:10" x14ac:dyDescent="0.2">
      <c r="A251" s="3">
        <v>44018</v>
      </c>
      <c r="B251" s="2">
        <v>0.73090277777777779</v>
      </c>
      <c r="C251" s="1">
        <f t="shared" si="11"/>
        <v>6</v>
      </c>
      <c r="D251" s="1">
        <v>2000000</v>
      </c>
      <c r="E251" s="1" t="s">
        <v>45</v>
      </c>
      <c r="F251" s="5">
        <v>8.4699999999999998E-2</v>
      </c>
      <c r="G251" s="29"/>
      <c r="I251" s="1">
        <v>11.2</v>
      </c>
      <c r="J251" s="1">
        <v>82</v>
      </c>
    </row>
    <row r="252" spans="1:10" x14ac:dyDescent="0.2">
      <c r="A252" s="3">
        <v>44018</v>
      </c>
      <c r="B252" s="2">
        <v>0.73125000000000007</v>
      </c>
      <c r="C252" s="1">
        <f t="shared" si="11"/>
        <v>6</v>
      </c>
      <c r="D252" s="1">
        <v>2000000</v>
      </c>
      <c r="E252" s="1" t="s">
        <v>45</v>
      </c>
      <c r="F252" s="5">
        <v>8.3099999999999993E-2</v>
      </c>
      <c r="G252" s="29"/>
      <c r="I252" s="1">
        <v>11.2</v>
      </c>
      <c r="J252" s="1">
        <v>82</v>
      </c>
    </row>
    <row r="253" spans="1:10" x14ac:dyDescent="0.2">
      <c r="A253" s="3">
        <v>44018</v>
      </c>
      <c r="B253" s="2">
        <v>0.73159722222222223</v>
      </c>
      <c r="C253" s="1">
        <f t="shared" si="11"/>
        <v>6</v>
      </c>
      <c r="D253" s="1">
        <v>2000000</v>
      </c>
      <c r="E253" s="1" t="s">
        <v>45</v>
      </c>
      <c r="F253" s="5">
        <v>8.1699999999999995E-2</v>
      </c>
      <c r="G253" s="29"/>
      <c r="I253" s="1">
        <v>11.2</v>
      </c>
      <c r="J253" s="1">
        <v>82</v>
      </c>
    </row>
    <row r="254" spans="1:10" x14ac:dyDescent="0.2">
      <c r="A254" s="3">
        <v>44018</v>
      </c>
      <c r="B254" s="2">
        <v>0.7319444444444444</v>
      </c>
      <c r="C254" s="1">
        <f t="shared" si="11"/>
        <v>6</v>
      </c>
      <c r="D254" s="1">
        <v>2000000</v>
      </c>
      <c r="E254" s="1" t="s">
        <v>45</v>
      </c>
      <c r="F254" s="5">
        <v>8.0399999999999999E-2</v>
      </c>
      <c r="G254" s="29"/>
      <c r="I254" s="1">
        <v>11.2</v>
      </c>
      <c r="J254" s="1">
        <v>82</v>
      </c>
    </row>
    <row r="255" spans="1:10" x14ac:dyDescent="0.2">
      <c r="A255" s="3">
        <v>44018</v>
      </c>
      <c r="B255" s="2">
        <v>0.73229166666666667</v>
      </c>
      <c r="C255" s="1">
        <f t="shared" si="11"/>
        <v>6</v>
      </c>
      <c r="D255" s="1">
        <v>2000000</v>
      </c>
      <c r="E255" s="1" t="s">
        <v>45</v>
      </c>
      <c r="F255" s="5">
        <v>7.8899999999999998E-2</v>
      </c>
      <c r="G255" s="29"/>
      <c r="I255" s="1">
        <v>11.2</v>
      </c>
      <c r="J255" s="1">
        <v>82</v>
      </c>
    </row>
    <row r="256" spans="1:10" x14ac:dyDescent="0.2">
      <c r="A256" s="3">
        <v>44018</v>
      </c>
      <c r="B256" s="2">
        <v>0.73263888888888884</v>
      </c>
      <c r="C256" s="1">
        <f t="shared" si="11"/>
        <v>6</v>
      </c>
      <c r="D256" s="1">
        <v>2000000</v>
      </c>
      <c r="E256" s="1" t="s">
        <v>45</v>
      </c>
      <c r="F256" s="5">
        <v>7.7600000000000002E-2</v>
      </c>
      <c r="G256" s="29"/>
      <c r="I256" s="1">
        <v>11.2</v>
      </c>
      <c r="J256" s="1">
        <v>82</v>
      </c>
    </row>
    <row r="257" spans="1:10" x14ac:dyDescent="0.2">
      <c r="A257" s="3">
        <v>44018</v>
      </c>
      <c r="B257" s="2">
        <v>0.73298611111111101</v>
      </c>
      <c r="C257" s="1">
        <f t="shared" si="11"/>
        <v>6</v>
      </c>
      <c r="D257" s="1">
        <v>2000000</v>
      </c>
      <c r="E257" s="1" t="s">
        <v>45</v>
      </c>
      <c r="F257" s="5">
        <v>7.6399999999999996E-2</v>
      </c>
      <c r="G257" s="29"/>
      <c r="I257" s="1">
        <v>11.2</v>
      </c>
      <c r="J257" s="1">
        <v>82</v>
      </c>
    </row>
    <row r="258" spans="1:10" x14ac:dyDescent="0.2">
      <c r="A258" s="3">
        <v>44018</v>
      </c>
      <c r="B258" s="2">
        <v>0.73333333333333339</v>
      </c>
      <c r="C258" s="1">
        <f t="shared" si="11"/>
        <v>6</v>
      </c>
      <c r="D258" s="1">
        <v>2000000</v>
      </c>
      <c r="E258" s="1" t="s">
        <v>45</v>
      </c>
      <c r="F258" s="5">
        <v>7.51E-2</v>
      </c>
      <c r="G258" s="29"/>
      <c r="I258" s="1">
        <v>11.2</v>
      </c>
      <c r="J258" s="1">
        <v>82</v>
      </c>
    </row>
    <row r="259" spans="1:10" x14ac:dyDescent="0.2">
      <c r="A259" s="3">
        <v>44018</v>
      </c>
      <c r="B259" s="2">
        <v>0.73368055555555556</v>
      </c>
      <c r="C259" s="1">
        <f t="shared" si="11"/>
        <v>6</v>
      </c>
      <c r="D259" s="1">
        <v>2000000</v>
      </c>
      <c r="E259" s="1" t="s">
        <v>45</v>
      </c>
      <c r="F259" s="5">
        <v>7.3800000000000004E-2</v>
      </c>
      <c r="G259" s="29"/>
      <c r="I259" s="1">
        <v>11.2</v>
      </c>
      <c r="J259" s="1">
        <v>82</v>
      </c>
    </row>
    <row r="260" spans="1:10" x14ac:dyDescent="0.2">
      <c r="A260" s="3">
        <v>44018</v>
      </c>
      <c r="B260" s="2">
        <v>0.73402777777777783</v>
      </c>
      <c r="C260" s="1">
        <f t="shared" si="11"/>
        <v>6</v>
      </c>
      <c r="D260" s="1">
        <v>2000000</v>
      </c>
      <c r="E260" s="1" t="s">
        <v>45</v>
      </c>
      <c r="F260" s="5">
        <v>7.2700000000000001E-2</v>
      </c>
      <c r="G260" s="29"/>
      <c r="I260" s="1">
        <v>11.2</v>
      </c>
      <c r="J260" s="1">
        <v>82</v>
      </c>
    </row>
    <row r="261" spans="1:10" x14ac:dyDescent="0.2">
      <c r="A261" s="3">
        <v>44018</v>
      </c>
      <c r="B261" s="2">
        <v>0.734375</v>
      </c>
      <c r="C261" s="1">
        <f t="shared" si="11"/>
        <v>6</v>
      </c>
      <c r="D261" s="1">
        <v>2000000</v>
      </c>
      <c r="E261" s="1" t="s">
        <v>45</v>
      </c>
      <c r="F261" s="5">
        <v>7.1499999999999994E-2</v>
      </c>
      <c r="G261" s="29"/>
      <c r="I261" s="1">
        <v>11.2</v>
      </c>
      <c r="J261" s="1">
        <v>82</v>
      </c>
    </row>
    <row r="262" spans="1:10" x14ac:dyDescent="0.2">
      <c r="A262" s="3">
        <v>44018</v>
      </c>
      <c r="B262" s="2">
        <v>0.73472222222222217</v>
      </c>
      <c r="C262" s="1">
        <f t="shared" si="11"/>
        <v>6</v>
      </c>
      <c r="D262" s="1">
        <v>2000000</v>
      </c>
      <c r="E262" s="1" t="s">
        <v>45</v>
      </c>
      <c r="F262" s="5">
        <v>7.0300000000000001E-2</v>
      </c>
      <c r="G262" s="29"/>
      <c r="I262" s="1">
        <v>11.2</v>
      </c>
      <c r="J262" s="1">
        <v>82</v>
      </c>
    </row>
    <row r="263" spans="1:10" x14ac:dyDescent="0.2">
      <c r="A263" s="3">
        <v>44018</v>
      </c>
      <c r="B263" s="2">
        <v>0.73506944444444444</v>
      </c>
      <c r="C263" s="1">
        <f t="shared" si="11"/>
        <v>6</v>
      </c>
      <c r="D263" s="1">
        <v>2000000</v>
      </c>
      <c r="E263" s="1" t="s">
        <v>45</v>
      </c>
      <c r="F263" s="5">
        <v>6.93E-2</v>
      </c>
      <c r="G263" s="29"/>
      <c r="I263" s="1">
        <v>11.2</v>
      </c>
      <c r="J263" s="1">
        <v>81</v>
      </c>
    </row>
    <row r="264" spans="1:10" x14ac:dyDescent="0.2">
      <c r="A264" s="3">
        <v>44018</v>
      </c>
      <c r="B264" s="2">
        <v>0.73541666666666661</v>
      </c>
      <c r="C264" s="1">
        <f t="shared" si="11"/>
        <v>6</v>
      </c>
      <c r="D264" s="1">
        <v>2000000</v>
      </c>
      <c r="E264" s="1" t="s">
        <v>45</v>
      </c>
      <c r="F264" s="5">
        <v>6.8199999999999997E-2</v>
      </c>
      <c r="G264" s="29"/>
      <c r="I264" s="1">
        <v>11.2</v>
      </c>
      <c r="J264" s="1">
        <v>82</v>
      </c>
    </row>
    <row r="265" spans="1:10" x14ac:dyDescent="0.2">
      <c r="A265" s="3">
        <v>44018</v>
      </c>
      <c r="B265" s="2">
        <v>0.73576388888888899</v>
      </c>
      <c r="C265" s="1">
        <f t="shared" si="11"/>
        <v>6</v>
      </c>
      <c r="D265" s="1">
        <v>2000000</v>
      </c>
      <c r="E265" s="1" t="s">
        <v>45</v>
      </c>
      <c r="F265" s="5">
        <v>6.7100000000000007E-2</v>
      </c>
      <c r="G265" s="29"/>
      <c r="I265" s="1">
        <v>11.2</v>
      </c>
      <c r="J265" s="1">
        <v>82</v>
      </c>
    </row>
    <row r="266" spans="1:10" x14ac:dyDescent="0.2">
      <c r="A266" s="3">
        <v>44018</v>
      </c>
      <c r="B266" s="2">
        <v>0.73611111111111116</v>
      </c>
      <c r="C266" s="1">
        <f t="shared" si="11"/>
        <v>6</v>
      </c>
      <c r="D266" s="1">
        <v>2000000</v>
      </c>
      <c r="E266" s="1" t="s">
        <v>45</v>
      </c>
      <c r="F266" s="5">
        <v>6.6100000000000006E-2</v>
      </c>
      <c r="G266" s="29"/>
      <c r="I266" s="1">
        <v>11.2</v>
      </c>
      <c r="J266" s="1">
        <v>82</v>
      </c>
    </row>
    <row r="267" spans="1:10" x14ac:dyDescent="0.2">
      <c r="A267" s="3">
        <v>44018</v>
      </c>
      <c r="B267" s="2">
        <v>0.73645833333333333</v>
      </c>
      <c r="C267" s="1">
        <f t="shared" si="11"/>
        <v>6</v>
      </c>
      <c r="D267" s="1">
        <v>2000000</v>
      </c>
      <c r="E267" s="1" t="s">
        <v>45</v>
      </c>
      <c r="F267" s="5">
        <v>6.5100000000000005E-2</v>
      </c>
      <c r="G267" s="29"/>
      <c r="I267" s="1">
        <v>11.2</v>
      </c>
      <c r="J267" s="1">
        <v>82</v>
      </c>
    </row>
    <row r="268" spans="1:10" x14ac:dyDescent="0.2">
      <c r="A268" s="3">
        <v>44018</v>
      </c>
      <c r="B268" s="2">
        <v>0.7368055555555556</v>
      </c>
      <c r="C268" s="1">
        <f t="shared" si="11"/>
        <v>6</v>
      </c>
      <c r="D268" s="1">
        <v>2000000</v>
      </c>
      <c r="E268" s="1" t="s">
        <v>45</v>
      </c>
      <c r="F268" s="5">
        <v>6.4100000000000004E-2</v>
      </c>
      <c r="G268" s="29"/>
      <c r="I268" s="1">
        <v>11.2</v>
      </c>
      <c r="J268" s="1">
        <v>82</v>
      </c>
    </row>
    <row r="269" spans="1:10" x14ac:dyDescent="0.2">
      <c r="A269" s="3">
        <v>44018</v>
      </c>
      <c r="B269" s="2">
        <v>0.73715277777777777</v>
      </c>
      <c r="C269" s="1">
        <f t="shared" si="11"/>
        <v>6</v>
      </c>
      <c r="D269" s="1">
        <v>2000000</v>
      </c>
      <c r="E269" s="1" t="s">
        <v>45</v>
      </c>
      <c r="F269" s="5">
        <v>6.3100000000000003E-2</v>
      </c>
      <c r="G269" s="29"/>
      <c r="I269" s="1">
        <v>11.2</v>
      </c>
      <c r="J269" s="1">
        <v>82</v>
      </c>
    </row>
    <row r="270" spans="1:10" x14ac:dyDescent="0.2">
      <c r="A270" s="3">
        <v>44018</v>
      </c>
      <c r="B270" s="2">
        <v>0.73749999999999993</v>
      </c>
      <c r="C270" s="1">
        <f t="shared" si="11"/>
        <v>6</v>
      </c>
      <c r="D270" s="1">
        <v>2000000</v>
      </c>
      <c r="E270" s="1" t="s">
        <v>45</v>
      </c>
      <c r="F270" s="5">
        <v>6.2199999999999998E-2</v>
      </c>
      <c r="G270" s="29"/>
      <c r="I270" s="1">
        <v>11.2</v>
      </c>
      <c r="J270" s="1">
        <v>81</v>
      </c>
    </row>
    <row r="271" spans="1:10" x14ac:dyDescent="0.2">
      <c r="A271" s="3">
        <v>44018</v>
      </c>
      <c r="B271" s="2">
        <v>0.73784722222222221</v>
      </c>
      <c r="C271" s="1">
        <f t="shared" si="11"/>
        <v>6</v>
      </c>
      <c r="D271" s="1">
        <v>2000000</v>
      </c>
      <c r="E271" s="1" t="s">
        <v>45</v>
      </c>
      <c r="F271" s="5">
        <v>6.1400000000000003E-2</v>
      </c>
      <c r="G271" s="29"/>
      <c r="I271" s="1">
        <v>11.2</v>
      </c>
      <c r="J271" s="1">
        <v>82</v>
      </c>
    </row>
    <row r="272" spans="1:10" x14ac:dyDescent="0.2">
      <c r="A272" s="3">
        <v>44018</v>
      </c>
      <c r="B272" s="2">
        <v>0.73819444444444438</v>
      </c>
      <c r="C272" s="1">
        <f t="shared" si="11"/>
        <v>6</v>
      </c>
      <c r="D272" s="1">
        <v>2000000</v>
      </c>
      <c r="E272" s="1" t="s">
        <v>45</v>
      </c>
      <c r="F272" s="5">
        <v>6.0499999999999998E-2</v>
      </c>
      <c r="G272" s="29"/>
      <c r="I272" s="1">
        <v>11.2</v>
      </c>
      <c r="J272" s="1">
        <v>82</v>
      </c>
    </row>
    <row r="273" spans="1:10" x14ac:dyDescent="0.2">
      <c r="A273" s="3">
        <v>44018</v>
      </c>
      <c r="B273" s="2">
        <v>0.73854166666666676</v>
      </c>
      <c r="C273" s="1">
        <f t="shared" ref="C273:C336" si="12">DAY(A273)</f>
        <v>6</v>
      </c>
      <c r="D273" s="1">
        <v>2000000</v>
      </c>
      <c r="E273" s="1" t="s">
        <v>45</v>
      </c>
      <c r="F273" s="5">
        <v>5.9700000000000003E-2</v>
      </c>
      <c r="G273" s="29"/>
      <c r="I273" s="1">
        <v>11.2</v>
      </c>
      <c r="J273" s="1">
        <v>82</v>
      </c>
    </row>
    <row r="274" spans="1:10" x14ac:dyDescent="0.2">
      <c r="A274" s="3">
        <v>44018</v>
      </c>
      <c r="B274" s="2">
        <v>0.73888888888888893</v>
      </c>
      <c r="C274" s="1">
        <f t="shared" si="12"/>
        <v>6</v>
      </c>
      <c r="D274" s="1">
        <v>2000000</v>
      </c>
      <c r="E274" s="1" t="s">
        <v>45</v>
      </c>
      <c r="F274" s="5">
        <v>5.8700000000000002E-2</v>
      </c>
      <c r="G274" s="29"/>
      <c r="I274" s="1">
        <v>11.2</v>
      </c>
      <c r="J274" s="1">
        <v>82</v>
      </c>
    </row>
    <row r="275" spans="1:10" x14ac:dyDescent="0.2">
      <c r="A275" s="3">
        <v>44018</v>
      </c>
      <c r="B275" s="2">
        <v>0.73923611111111109</v>
      </c>
      <c r="C275" s="1">
        <f t="shared" si="12"/>
        <v>6</v>
      </c>
      <c r="D275" s="1">
        <v>2000000</v>
      </c>
      <c r="E275" s="1" t="s">
        <v>45</v>
      </c>
      <c r="F275" s="5">
        <v>5.79E-2</v>
      </c>
      <c r="G275" s="29"/>
      <c r="I275" s="1">
        <v>11.2</v>
      </c>
      <c r="J275" s="1">
        <v>82</v>
      </c>
    </row>
    <row r="276" spans="1:10" x14ac:dyDescent="0.2">
      <c r="A276" s="3">
        <v>44018</v>
      </c>
      <c r="B276" s="2">
        <v>0.73958333333333337</v>
      </c>
      <c r="C276" s="1">
        <f t="shared" si="12"/>
        <v>6</v>
      </c>
      <c r="D276" s="1">
        <v>2000000</v>
      </c>
      <c r="E276" s="1" t="s">
        <v>45</v>
      </c>
      <c r="F276" s="5">
        <v>5.7099999999999998E-2</v>
      </c>
      <c r="G276" s="29"/>
      <c r="I276" s="1">
        <v>11.2</v>
      </c>
      <c r="J276" s="1">
        <v>82</v>
      </c>
    </row>
    <row r="277" spans="1:10" x14ac:dyDescent="0.2">
      <c r="A277" s="3">
        <v>44018</v>
      </c>
      <c r="B277" s="2">
        <v>0.73993055555555554</v>
      </c>
      <c r="C277" s="1">
        <f t="shared" si="12"/>
        <v>6</v>
      </c>
      <c r="D277" s="1">
        <v>2000000</v>
      </c>
      <c r="E277" s="1" t="s">
        <v>45</v>
      </c>
      <c r="F277" s="5">
        <v>5.6399999999999999E-2</v>
      </c>
      <c r="G277" s="29"/>
      <c r="I277" s="1">
        <v>11.2</v>
      </c>
      <c r="J277" s="1">
        <v>82</v>
      </c>
    </row>
    <row r="278" spans="1:10" x14ac:dyDescent="0.2">
      <c r="A278" s="3">
        <v>44018</v>
      </c>
      <c r="B278" s="2">
        <v>0.7402777777777777</v>
      </c>
      <c r="C278" s="1">
        <f t="shared" si="12"/>
        <v>6</v>
      </c>
      <c r="D278" s="1">
        <v>2000000</v>
      </c>
      <c r="E278" s="1" t="s">
        <v>45</v>
      </c>
      <c r="F278" s="5">
        <v>5.57E-2</v>
      </c>
      <c r="G278" s="29"/>
      <c r="I278" s="1">
        <v>11.2</v>
      </c>
      <c r="J278" s="1">
        <v>81</v>
      </c>
    </row>
    <row r="279" spans="1:10" x14ac:dyDescent="0.2">
      <c r="A279" s="3">
        <v>44018</v>
      </c>
      <c r="B279" s="2">
        <v>0.74062499999999998</v>
      </c>
      <c r="C279" s="1">
        <f t="shared" si="12"/>
        <v>6</v>
      </c>
      <c r="D279" s="1">
        <v>2000000</v>
      </c>
      <c r="E279" s="1" t="s">
        <v>45</v>
      </c>
      <c r="F279" s="5">
        <v>5.4899999999999997E-2</v>
      </c>
      <c r="G279" s="29"/>
      <c r="I279" s="1">
        <v>11.2</v>
      </c>
      <c r="J279" s="1">
        <v>82</v>
      </c>
    </row>
    <row r="280" spans="1:10" x14ac:dyDescent="0.2">
      <c r="A280" s="3">
        <v>44018</v>
      </c>
      <c r="B280" s="2">
        <v>0.74097222222222225</v>
      </c>
      <c r="C280" s="1">
        <f t="shared" si="12"/>
        <v>6</v>
      </c>
      <c r="D280" s="1">
        <v>2000000</v>
      </c>
      <c r="E280" s="1" t="s">
        <v>45</v>
      </c>
      <c r="F280" s="5">
        <v>5.4300000000000001E-2</v>
      </c>
      <c r="G280" s="29"/>
      <c r="I280" s="1">
        <v>11.2</v>
      </c>
      <c r="J280" s="1">
        <v>82</v>
      </c>
    </row>
    <row r="281" spans="1:10" x14ac:dyDescent="0.2">
      <c r="A281" s="3">
        <v>44018</v>
      </c>
      <c r="B281" s="2">
        <v>0.74131944444444453</v>
      </c>
      <c r="C281" s="1">
        <f t="shared" si="12"/>
        <v>6</v>
      </c>
      <c r="D281" s="1">
        <v>2000000</v>
      </c>
      <c r="E281" s="1" t="s">
        <v>45</v>
      </c>
      <c r="F281" s="5">
        <v>5.3499999999999999E-2</v>
      </c>
      <c r="G281" s="29"/>
      <c r="I281" s="1">
        <v>11.1</v>
      </c>
      <c r="J281" s="1">
        <v>81</v>
      </c>
    </row>
    <row r="282" spans="1:10" x14ac:dyDescent="0.2">
      <c r="A282" s="3">
        <v>44018</v>
      </c>
      <c r="B282" s="2">
        <v>0.7416666666666667</v>
      </c>
      <c r="C282" s="1">
        <f t="shared" si="12"/>
        <v>6</v>
      </c>
      <c r="D282" s="1">
        <v>2000000</v>
      </c>
      <c r="E282" s="1" t="s">
        <v>45</v>
      </c>
      <c r="F282" s="5">
        <v>5.2900000000000003E-2</v>
      </c>
      <c r="G282" s="29"/>
      <c r="I282" s="1">
        <v>11.1</v>
      </c>
      <c r="J282" s="1">
        <v>81</v>
      </c>
    </row>
    <row r="283" spans="1:10" x14ac:dyDescent="0.2">
      <c r="A283" s="3">
        <v>44018</v>
      </c>
      <c r="B283" s="2">
        <v>0.74201388888888886</v>
      </c>
      <c r="C283" s="1">
        <f t="shared" si="12"/>
        <v>6</v>
      </c>
      <c r="D283" s="1">
        <v>2000000</v>
      </c>
      <c r="E283" s="1" t="s">
        <v>45</v>
      </c>
      <c r="F283" s="5">
        <v>5.2299999999999999E-2</v>
      </c>
      <c r="G283" s="29"/>
      <c r="I283" s="1">
        <v>11.1</v>
      </c>
      <c r="J283" s="1">
        <v>81</v>
      </c>
    </row>
    <row r="284" spans="1:10" x14ac:dyDescent="0.2">
      <c r="A284" s="3">
        <v>44018</v>
      </c>
      <c r="B284" s="2">
        <v>0.74236111111111114</v>
      </c>
      <c r="C284" s="1">
        <f t="shared" si="12"/>
        <v>6</v>
      </c>
      <c r="D284" s="1">
        <v>2000000</v>
      </c>
      <c r="E284" s="1" t="s">
        <v>45</v>
      </c>
      <c r="F284" s="5">
        <v>5.1799999999999999E-2</v>
      </c>
      <c r="G284" s="29"/>
      <c r="I284" s="1">
        <v>11.1</v>
      </c>
      <c r="J284" s="1">
        <v>81</v>
      </c>
    </row>
    <row r="285" spans="1:10" x14ac:dyDescent="0.2">
      <c r="A285" s="3">
        <v>44018</v>
      </c>
      <c r="B285" s="2">
        <v>0.7427083333333333</v>
      </c>
      <c r="C285" s="1">
        <f t="shared" si="12"/>
        <v>6</v>
      </c>
      <c r="D285" s="1">
        <v>2000000</v>
      </c>
      <c r="E285" s="1" t="s">
        <v>45</v>
      </c>
      <c r="F285" s="5">
        <v>5.0999999999999997E-2</v>
      </c>
      <c r="G285" s="29"/>
      <c r="I285" s="1">
        <v>11.1</v>
      </c>
      <c r="J285" s="1">
        <v>81</v>
      </c>
    </row>
    <row r="286" spans="1:10" x14ac:dyDescent="0.2">
      <c r="A286" s="3">
        <v>44018</v>
      </c>
      <c r="B286" s="2">
        <v>0.74305555555555547</v>
      </c>
      <c r="C286" s="1">
        <f t="shared" si="12"/>
        <v>6</v>
      </c>
      <c r="D286" s="1">
        <v>2000000</v>
      </c>
      <c r="E286" s="1" t="s">
        <v>45</v>
      </c>
      <c r="F286" s="5">
        <v>5.0500000000000003E-2</v>
      </c>
      <c r="G286" s="29"/>
      <c r="I286" s="1">
        <v>11.1</v>
      </c>
      <c r="J286" s="1">
        <v>81</v>
      </c>
    </row>
    <row r="287" spans="1:10" x14ac:dyDescent="0.2">
      <c r="A287" s="3">
        <v>44018</v>
      </c>
      <c r="B287" s="2">
        <v>0.74340277777777775</v>
      </c>
      <c r="C287" s="1">
        <f t="shared" si="12"/>
        <v>6</v>
      </c>
      <c r="D287" s="1">
        <v>2000000</v>
      </c>
      <c r="E287" s="1" t="s">
        <v>45</v>
      </c>
      <c r="F287" s="5">
        <v>4.9799999999999997E-2</v>
      </c>
      <c r="G287" s="29"/>
      <c r="I287" s="1">
        <v>11.1</v>
      </c>
      <c r="J287" s="1">
        <v>82</v>
      </c>
    </row>
    <row r="288" spans="1:10" x14ac:dyDescent="0.2">
      <c r="A288" s="3">
        <v>44018</v>
      </c>
      <c r="B288" s="2">
        <v>0.74375000000000002</v>
      </c>
      <c r="C288" s="1">
        <f t="shared" si="12"/>
        <v>6</v>
      </c>
      <c r="D288" s="1">
        <v>2000000</v>
      </c>
      <c r="E288" s="1" t="s">
        <v>45</v>
      </c>
      <c r="F288" s="5">
        <v>4.9299999999999997E-2</v>
      </c>
      <c r="G288" s="29"/>
      <c r="I288" s="1">
        <v>11.1</v>
      </c>
      <c r="J288" s="1">
        <v>81</v>
      </c>
    </row>
    <row r="289" spans="1:10" x14ac:dyDescent="0.2">
      <c r="A289" s="3">
        <v>44018</v>
      </c>
      <c r="B289" s="2">
        <v>0.7440972222222223</v>
      </c>
      <c r="C289" s="1">
        <f t="shared" si="12"/>
        <v>6</v>
      </c>
      <c r="D289" s="1">
        <v>2000000</v>
      </c>
      <c r="E289" s="1" t="s">
        <v>45</v>
      </c>
      <c r="F289" s="5">
        <v>4.87E-2</v>
      </c>
      <c r="G289" s="29"/>
      <c r="I289" s="1">
        <v>11.1</v>
      </c>
      <c r="J289" s="1">
        <v>81</v>
      </c>
    </row>
    <row r="290" spans="1:10" x14ac:dyDescent="0.2">
      <c r="A290" s="3">
        <v>44018</v>
      </c>
      <c r="B290" s="2">
        <v>0.74444444444444446</v>
      </c>
      <c r="C290" s="1">
        <f t="shared" si="12"/>
        <v>6</v>
      </c>
      <c r="D290" s="1">
        <v>2000000</v>
      </c>
      <c r="E290" s="1" t="s">
        <v>45</v>
      </c>
      <c r="F290" s="5">
        <v>4.82E-2</v>
      </c>
      <c r="G290" s="29"/>
      <c r="I290" s="1">
        <v>11.1</v>
      </c>
      <c r="J290" s="1">
        <v>81</v>
      </c>
    </row>
    <row r="291" spans="1:10" x14ac:dyDescent="0.2">
      <c r="A291" s="3">
        <v>44018</v>
      </c>
      <c r="B291" s="2">
        <v>0.74479166666666663</v>
      </c>
      <c r="C291" s="1">
        <f t="shared" si="12"/>
        <v>6</v>
      </c>
      <c r="D291" s="1">
        <v>2000000</v>
      </c>
      <c r="E291" s="1" t="s">
        <v>45</v>
      </c>
      <c r="F291" s="5">
        <v>4.7600000000000003E-2</v>
      </c>
      <c r="G291" s="29"/>
      <c r="I291" s="1">
        <v>11.1</v>
      </c>
      <c r="J291" s="1">
        <v>81</v>
      </c>
    </row>
    <row r="292" spans="1:10" x14ac:dyDescent="0.2">
      <c r="A292" s="3">
        <v>44018</v>
      </c>
      <c r="B292" s="2">
        <v>0.74513888888888891</v>
      </c>
      <c r="C292" s="1">
        <f t="shared" si="12"/>
        <v>6</v>
      </c>
      <c r="D292" s="1">
        <v>2000000</v>
      </c>
      <c r="E292" s="1" t="s">
        <v>45</v>
      </c>
      <c r="F292" s="5">
        <v>4.7199999999999999E-2</v>
      </c>
      <c r="G292" s="29"/>
      <c r="I292" s="1">
        <v>11.1</v>
      </c>
      <c r="J292" s="1">
        <v>81</v>
      </c>
    </row>
    <row r="293" spans="1:10" x14ac:dyDescent="0.2">
      <c r="A293" s="3">
        <v>44018</v>
      </c>
      <c r="B293" s="2">
        <v>0.74548611111111107</v>
      </c>
      <c r="C293" s="1">
        <f t="shared" si="12"/>
        <v>6</v>
      </c>
      <c r="D293" s="1">
        <v>2000000</v>
      </c>
      <c r="E293" s="1" t="s">
        <v>45</v>
      </c>
      <c r="F293" s="5">
        <v>4.6600000000000003E-2</v>
      </c>
      <c r="G293" s="29"/>
      <c r="I293" s="1">
        <v>11.1</v>
      </c>
      <c r="J293" s="1">
        <v>81</v>
      </c>
    </row>
    <row r="294" spans="1:10" x14ac:dyDescent="0.2">
      <c r="A294" s="3">
        <v>44018</v>
      </c>
      <c r="B294" s="2">
        <v>0.74583333333333324</v>
      </c>
      <c r="C294" s="1">
        <f t="shared" si="12"/>
        <v>6</v>
      </c>
      <c r="D294" s="1">
        <v>2000000</v>
      </c>
      <c r="E294" s="1" t="s">
        <v>45</v>
      </c>
      <c r="F294" s="5">
        <v>4.6199999999999998E-2</v>
      </c>
      <c r="G294" s="29"/>
      <c r="I294" s="1">
        <v>11.1</v>
      </c>
      <c r="J294" s="1">
        <v>81</v>
      </c>
    </row>
    <row r="295" spans="1:10" x14ac:dyDescent="0.2">
      <c r="A295" s="3">
        <v>44018</v>
      </c>
      <c r="B295" s="2">
        <v>0.74618055555555562</v>
      </c>
      <c r="C295" s="1">
        <f t="shared" si="12"/>
        <v>6</v>
      </c>
      <c r="D295" s="1">
        <v>2000000</v>
      </c>
      <c r="E295" s="1" t="s">
        <v>45</v>
      </c>
      <c r="F295" s="5">
        <v>4.5699999999999998E-2</v>
      </c>
      <c r="G295" s="29"/>
      <c r="I295" s="1">
        <v>11.1</v>
      </c>
      <c r="J295" s="1">
        <v>81</v>
      </c>
    </row>
    <row r="296" spans="1:10" x14ac:dyDescent="0.2">
      <c r="A296" s="3">
        <v>44018</v>
      </c>
      <c r="B296" s="2">
        <v>0.74652777777777779</v>
      </c>
      <c r="C296" s="1">
        <f t="shared" si="12"/>
        <v>6</v>
      </c>
      <c r="D296" s="1">
        <v>2000000</v>
      </c>
      <c r="E296" s="1" t="s">
        <v>45</v>
      </c>
      <c r="F296" s="5">
        <v>4.53E-2</v>
      </c>
      <c r="G296" s="29"/>
      <c r="I296" s="1">
        <v>11.1</v>
      </c>
      <c r="J296" s="1">
        <v>81</v>
      </c>
    </row>
    <row r="297" spans="1:10" x14ac:dyDescent="0.2">
      <c r="A297" s="3">
        <v>44018</v>
      </c>
      <c r="B297" s="2">
        <v>0.74687500000000007</v>
      </c>
      <c r="C297" s="1">
        <f t="shared" si="12"/>
        <v>6</v>
      </c>
      <c r="D297" s="1">
        <v>2000000</v>
      </c>
      <c r="E297" s="1" t="s">
        <v>45</v>
      </c>
      <c r="F297" s="5">
        <v>0.3196</v>
      </c>
      <c r="G297" s="29"/>
      <c r="I297" s="1">
        <v>11.1</v>
      </c>
      <c r="J297" s="1">
        <v>81</v>
      </c>
    </row>
    <row r="298" spans="1:10" x14ac:dyDescent="0.2">
      <c r="A298" s="3">
        <v>44018</v>
      </c>
      <c r="B298" s="2">
        <v>0.74722222222222223</v>
      </c>
      <c r="C298" s="1">
        <f t="shared" si="12"/>
        <v>6</v>
      </c>
      <c r="D298" s="1">
        <v>4.17</v>
      </c>
      <c r="F298" s="5">
        <v>3.4599999999999999E-2</v>
      </c>
      <c r="G298" s="29"/>
      <c r="I298" s="1">
        <v>11.1</v>
      </c>
      <c r="J298" s="1">
        <v>81</v>
      </c>
    </row>
    <row r="299" spans="1:10" x14ac:dyDescent="0.2">
      <c r="A299" s="3">
        <v>44018</v>
      </c>
      <c r="B299" s="2">
        <v>0.7475694444444444</v>
      </c>
      <c r="C299" s="1">
        <f t="shared" si="12"/>
        <v>6</v>
      </c>
      <c r="D299" s="1">
        <v>4.13</v>
      </c>
      <c r="F299" s="5">
        <v>3.4299999999999997E-2</v>
      </c>
      <c r="G299" s="29"/>
      <c r="I299" s="1">
        <v>11.1</v>
      </c>
      <c r="J299" s="1">
        <v>81</v>
      </c>
    </row>
    <row r="300" spans="1:10" x14ac:dyDescent="0.2">
      <c r="A300" s="3">
        <v>44018</v>
      </c>
      <c r="B300" s="2">
        <v>0.74791666666666667</v>
      </c>
      <c r="C300" s="1">
        <f t="shared" si="12"/>
        <v>6</v>
      </c>
      <c r="D300" s="1">
        <v>4.09</v>
      </c>
      <c r="F300" s="5">
        <v>3.4000000000000002E-2</v>
      </c>
      <c r="G300" s="29"/>
      <c r="I300" s="1">
        <v>11.1</v>
      </c>
      <c r="J300" s="1">
        <v>81</v>
      </c>
    </row>
    <row r="301" spans="1:10" x14ac:dyDescent="0.2">
      <c r="A301" s="3">
        <v>44018</v>
      </c>
      <c r="B301" s="2">
        <v>0.74826388888888884</v>
      </c>
      <c r="C301" s="1">
        <f t="shared" si="12"/>
        <v>6</v>
      </c>
      <c r="D301" s="1">
        <v>4.05</v>
      </c>
      <c r="F301" s="5">
        <v>3.3799999999999997E-2</v>
      </c>
      <c r="G301" s="29"/>
      <c r="I301" s="1">
        <v>11.1</v>
      </c>
      <c r="J301" s="1">
        <v>81</v>
      </c>
    </row>
    <row r="302" spans="1:10" x14ac:dyDescent="0.2">
      <c r="A302" s="3">
        <v>44018</v>
      </c>
      <c r="B302" s="2">
        <v>0.74861111111111101</v>
      </c>
      <c r="C302" s="1">
        <f t="shared" si="12"/>
        <v>6</v>
      </c>
      <c r="D302" s="1">
        <v>4.01</v>
      </c>
      <c r="F302" s="5">
        <v>3.3500000000000002E-2</v>
      </c>
      <c r="G302" s="29"/>
      <c r="I302" s="1">
        <v>11.1</v>
      </c>
      <c r="J302" s="1">
        <v>81</v>
      </c>
    </row>
    <row r="303" spans="1:10" x14ac:dyDescent="0.2">
      <c r="A303" s="3">
        <v>44018</v>
      </c>
      <c r="B303" s="2">
        <v>0.74895833333333339</v>
      </c>
      <c r="C303" s="1">
        <f t="shared" si="12"/>
        <v>6</v>
      </c>
      <c r="D303" s="1">
        <v>3.96</v>
      </c>
      <c r="F303" s="5">
        <v>3.3099999999999997E-2</v>
      </c>
      <c r="G303" s="29"/>
      <c r="I303" s="1">
        <v>11.1</v>
      </c>
      <c r="J303" s="1">
        <v>81</v>
      </c>
    </row>
    <row r="304" spans="1:10" x14ac:dyDescent="0.2">
      <c r="A304" s="3">
        <v>44018</v>
      </c>
      <c r="B304" s="2">
        <v>0.74930555555555556</v>
      </c>
      <c r="C304" s="1">
        <f t="shared" si="12"/>
        <v>6</v>
      </c>
      <c r="D304" s="1">
        <v>3.92</v>
      </c>
      <c r="F304" s="5">
        <v>3.2800000000000003E-2</v>
      </c>
      <c r="G304" s="29"/>
      <c r="I304" s="1">
        <v>11.1</v>
      </c>
      <c r="J304" s="1">
        <v>81</v>
      </c>
    </row>
    <row r="305" spans="1:10" x14ac:dyDescent="0.2">
      <c r="A305" s="3">
        <v>44018</v>
      </c>
      <c r="B305" s="2">
        <v>0.74965277777777783</v>
      </c>
      <c r="C305" s="1">
        <f t="shared" si="12"/>
        <v>6</v>
      </c>
      <c r="D305" s="1">
        <v>3.88</v>
      </c>
      <c r="F305" s="5">
        <v>3.2599999999999997E-2</v>
      </c>
      <c r="G305" s="29"/>
      <c r="I305" s="1">
        <v>11.1</v>
      </c>
      <c r="J305" s="1">
        <v>81</v>
      </c>
    </row>
    <row r="306" spans="1:10" x14ac:dyDescent="0.2">
      <c r="A306" s="3">
        <v>44018</v>
      </c>
      <c r="B306" s="2">
        <v>0.75</v>
      </c>
      <c r="C306" s="1">
        <f t="shared" si="12"/>
        <v>6</v>
      </c>
      <c r="D306" s="1">
        <v>3.84</v>
      </c>
      <c r="F306" s="5">
        <v>3.2300000000000002E-2</v>
      </c>
      <c r="G306" s="29"/>
      <c r="I306" s="1">
        <v>11.1</v>
      </c>
      <c r="J306" s="1">
        <v>81</v>
      </c>
    </row>
    <row r="307" spans="1:10" x14ac:dyDescent="0.2">
      <c r="A307" s="3">
        <v>44018</v>
      </c>
      <c r="B307" s="2">
        <v>0.75034722222222217</v>
      </c>
      <c r="C307" s="1">
        <f t="shared" si="12"/>
        <v>6</v>
      </c>
      <c r="D307" s="1">
        <v>3.81</v>
      </c>
      <c r="F307" s="5">
        <v>3.2000000000000001E-2</v>
      </c>
      <c r="G307" s="29"/>
      <c r="I307" s="1">
        <v>11.1</v>
      </c>
      <c r="J307" s="1">
        <v>81</v>
      </c>
    </row>
    <row r="308" spans="1:10" x14ac:dyDescent="0.2">
      <c r="A308" s="3">
        <v>44018</v>
      </c>
      <c r="B308" s="2">
        <v>0.75069444444444444</v>
      </c>
      <c r="C308" s="1">
        <f t="shared" si="12"/>
        <v>6</v>
      </c>
      <c r="D308" s="1">
        <v>3.77</v>
      </c>
      <c r="F308" s="5">
        <v>3.1699999999999999E-2</v>
      </c>
      <c r="G308" s="29"/>
      <c r="I308" s="1">
        <v>11.1</v>
      </c>
      <c r="J308" s="1">
        <v>81</v>
      </c>
    </row>
    <row r="309" spans="1:10" x14ac:dyDescent="0.2">
      <c r="A309" s="3">
        <v>44018</v>
      </c>
      <c r="B309" s="2">
        <v>0.75104166666666661</v>
      </c>
      <c r="C309" s="1">
        <f t="shared" si="12"/>
        <v>6</v>
      </c>
      <c r="D309" s="1">
        <v>3.74</v>
      </c>
      <c r="F309" s="5">
        <v>3.15E-2</v>
      </c>
      <c r="G309" s="29"/>
      <c r="I309" s="1">
        <v>11.1</v>
      </c>
      <c r="J309" s="1">
        <v>81</v>
      </c>
    </row>
    <row r="310" spans="1:10" x14ac:dyDescent="0.2">
      <c r="A310" s="3">
        <v>44018</v>
      </c>
      <c r="B310" s="2">
        <v>0.75138888888888899</v>
      </c>
      <c r="C310" s="1">
        <f t="shared" si="12"/>
        <v>6</v>
      </c>
      <c r="D310" s="1">
        <v>3.7</v>
      </c>
      <c r="F310" s="5">
        <v>3.1300000000000001E-2</v>
      </c>
      <c r="G310" s="29"/>
      <c r="I310" s="1">
        <v>11.1</v>
      </c>
      <c r="J310" s="1">
        <v>79</v>
      </c>
    </row>
    <row r="311" spans="1:10" x14ac:dyDescent="0.2">
      <c r="A311" s="3">
        <v>44018</v>
      </c>
      <c r="B311" s="2">
        <v>0.75173611111111116</v>
      </c>
      <c r="C311" s="1">
        <f t="shared" si="12"/>
        <v>6</v>
      </c>
      <c r="D311" s="1">
        <v>3.66</v>
      </c>
      <c r="F311" s="5">
        <v>3.1E-2</v>
      </c>
      <c r="G311" s="29"/>
      <c r="I311" s="1">
        <v>11.1</v>
      </c>
      <c r="J311" s="1">
        <v>81</v>
      </c>
    </row>
    <row r="312" spans="1:10" x14ac:dyDescent="0.2">
      <c r="A312" s="3">
        <v>44018</v>
      </c>
      <c r="B312" s="2">
        <v>0.75208333333333333</v>
      </c>
      <c r="C312" s="1">
        <f t="shared" si="12"/>
        <v>6</v>
      </c>
      <c r="D312" s="1">
        <v>3.63</v>
      </c>
      <c r="F312" s="5">
        <v>3.0800000000000001E-2</v>
      </c>
      <c r="G312" s="29"/>
      <c r="I312" s="1">
        <v>11.1</v>
      </c>
      <c r="J312" s="1">
        <v>81</v>
      </c>
    </row>
    <row r="313" spans="1:10" x14ac:dyDescent="0.2">
      <c r="A313" s="3">
        <v>44018</v>
      </c>
      <c r="B313" s="2">
        <v>0.7524305555555556</v>
      </c>
      <c r="C313" s="1">
        <f t="shared" si="12"/>
        <v>6</v>
      </c>
      <c r="D313" s="1">
        <v>3.6</v>
      </c>
      <c r="F313" s="5">
        <v>3.0499999999999999E-2</v>
      </c>
      <c r="G313" s="29"/>
      <c r="I313" s="1">
        <v>11.1</v>
      </c>
      <c r="J313" s="1">
        <v>81</v>
      </c>
    </row>
    <row r="314" spans="1:10" x14ac:dyDescent="0.2">
      <c r="A314" s="3">
        <v>44018</v>
      </c>
      <c r="B314" s="2">
        <v>0.75277777777777777</v>
      </c>
      <c r="C314" s="1">
        <f t="shared" si="12"/>
        <v>6</v>
      </c>
      <c r="D314" s="1">
        <v>3.56</v>
      </c>
      <c r="F314" s="5">
        <v>3.0200000000000001E-2</v>
      </c>
      <c r="G314" s="29"/>
      <c r="I314" s="1">
        <v>11.1</v>
      </c>
      <c r="J314" s="1">
        <v>79</v>
      </c>
    </row>
    <row r="315" spans="1:10" x14ac:dyDescent="0.2">
      <c r="A315" s="3">
        <v>44018</v>
      </c>
      <c r="B315" s="2">
        <v>0.75312499999999993</v>
      </c>
      <c r="C315" s="1">
        <f t="shared" si="12"/>
        <v>6</v>
      </c>
      <c r="D315" s="1">
        <v>3.53</v>
      </c>
      <c r="F315" s="5">
        <v>3.0099999999999998E-2</v>
      </c>
      <c r="G315" s="29"/>
      <c r="I315" s="1">
        <v>11.1</v>
      </c>
      <c r="J315" s="1">
        <v>81</v>
      </c>
    </row>
    <row r="316" spans="1:10" x14ac:dyDescent="0.2">
      <c r="A316" s="3">
        <v>44018</v>
      </c>
      <c r="B316" s="2">
        <v>0.75347222222222221</v>
      </c>
      <c r="C316" s="1">
        <f t="shared" si="12"/>
        <v>6</v>
      </c>
      <c r="D316" s="1">
        <v>3.5</v>
      </c>
      <c r="F316" s="5">
        <v>2.98E-2</v>
      </c>
      <c r="G316" s="29"/>
      <c r="I316" s="1">
        <v>11.1</v>
      </c>
      <c r="J316" s="1">
        <v>79</v>
      </c>
    </row>
    <row r="317" spans="1:10" x14ac:dyDescent="0.2">
      <c r="A317" s="3">
        <v>44018</v>
      </c>
      <c r="B317" s="2">
        <v>0.75381944444444438</v>
      </c>
      <c r="C317" s="1">
        <f t="shared" si="12"/>
        <v>6</v>
      </c>
      <c r="D317" s="1">
        <v>3.47</v>
      </c>
      <c r="F317" s="5">
        <v>2.9600000000000001E-2</v>
      </c>
      <c r="G317" s="29"/>
      <c r="I317" s="1">
        <v>11.1</v>
      </c>
      <c r="J317" s="1">
        <v>81</v>
      </c>
    </row>
    <row r="318" spans="1:10" x14ac:dyDescent="0.2">
      <c r="A318" s="3">
        <v>44018</v>
      </c>
      <c r="B318" s="2">
        <v>0.75416666666666676</v>
      </c>
      <c r="C318" s="1">
        <f t="shared" si="12"/>
        <v>6</v>
      </c>
      <c r="D318" s="1">
        <v>3.44</v>
      </c>
      <c r="F318" s="5">
        <v>2.9399999999999999E-2</v>
      </c>
      <c r="G318" s="29"/>
      <c r="I318" s="1">
        <v>11.1</v>
      </c>
      <c r="J318" s="1">
        <v>79</v>
      </c>
    </row>
    <row r="319" spans="1:10" x14ac:dyDescent="0.2">
      <c r="A319" s="3">
        <v>44018</v>
      </c>
      <c r="B319" s="2">
        <v>0.75451388888888893</v>
      </c>
      <c r="C319" s="1">
        <f t="shared" si="12"/>
        <v>6</v>
      </c>
      <c r="D319" s="1">
        <v>3.41</v>
      </c>
      <c r="F319" s="5">
        <v>2.92E-2</v>
      </c>
      <c r="G319" s="29"/>
      <c r="I319" s="1">
        <v>11.1</v>
      </c>
      <c r="J319" s="1">
        <v>79</v>
      </c>
    </row>
    <row r="320" spans="1:10" x14ac:dyDescent="0.2">
      <c r="A320" s="3">
        <v>44018</v>
      </c>
      <c r="B320" s="2">
        <v>0.75486111111111109</v>
      </c>
      <c r="C320" s="1">
        <f t="shared" si="12"/>
        <v>6</v>
      </c>
      <c r="D320" s="1">
        <v>3.38</v>
      </c>
      <c r="F320" s="5">
        <v>2.8899999999999999E-2</v>
      </c>
      <c r="G320" s="29"/>
      <c r="I320" s="1">
        <v>11.1</v>
      </c>
      <c r="J320" s="1">
        <v>81</v>
      </c>
    </row>
    <row r="321" spans="1:10" x14ac:dyDescent="0.2">
      <c r="A321" s="3">
        <v>44018</v>
      </c>
      <c r="B321" s="2">
        <v>0.75520833333333337</v>
      </c>
      <c r="C321" s="1">
        <f t="shared" si="12"/>
        <v>6</v>
      </c>
      <c r="D321" s="1">
        <v>3.35</v>
      </c>
      <c r="F321" s="5">
        <v>2.87E-2</v>
      </c>
      <c r="G321" s="29"/>
      <c r="I321" s="1">
        <v>11.1</v>
      </c>
      <c r="J321" s="1">
        <v>79</v>
      </c>
    </row>
    <row r="322" spans="1:10" x14ac:dyDescent="0.2">
      <c r="A322" s="3">
        <v>44018</v>
      </c>
      <c r="B322" s="2">
        <v>0.75555555555555554</v>
      </c>
      <c r="C322" s="1">
        <f t="shared" si="12"/>
        <v>6</v>
      </c>
      <c r="D322" s="1">
        <v>3.32</v>
      </c>
      <c r="F322" s="5">
        <v>2.8500000000000001E-2</v>
      </c>
      <c r="G322" s="29"/>
      <c r="I322" s="1">
        <v>11.1</v>
      </c>
      <c r="J322" s="1">
        <v>79</v>
      </c>
    </row>
    <row r="323" spans="1:10" x14ac:dyDescent="0.2">
      <c r="A323" s="3">
        <v>44018</v>
      </c>
      <c r="B323" s="2">
        <v>0.7559027777777777</v>
      </c>
      <c r="C323" s="1">
        <f t="shared" si="12"/>
        <v>6</v>
      </c>
      <c r="D323" s="1">
        <v>3.3</v>
      </c>
      <c r="F323" s="5">
        <v>2.8299999999999999E-2</v>
      </c>
      <c r="G323" s="29"/>
      <c r="I323" s="1">
        <v>11.1</v>
      </c>
      <c r="J323" s="1">
        <v>79</v>
      </c>
    </row>
    <row r="324" spans="1:10" x14ac:dyDescent="0.2">
      <c r="A324" s="3">
        <v>44018</v>
      </c>
      <c r="B324" s="2">
        <v>0.75624999999999998</v>
      </c>
      <c r="C324" s="1">
        <f t="shared" si="12"/>
        <v>6</v>
      </c>
      <c r="D324" s="1">
        <v>3.28</v>
      </c>
      <c r="F324" s="5">
        <v>2.8199999999999999E-2</v>
      </c>
      <c r="G324" s="29"/>
      <c r="I324" s="1">
        <v>11.1</v>
      </c>
      <c r="J324" s="1">
        <v>79</v>
      </c>
    </row>
    <row r="325" spans="1:10" x14ac:dyDescent="0.2">
      <c r="A325" s="3">
        <v>44018</v>
      </c>
      <c r="B325" s="2">
        <v>0.75659722222222225</v>
      </c>
      <c r="C325" s="1">
        <f t="shared" si="12"/>
        <v>6</v>
      </c>
      <c r="D325" s="1">
        <v>3.24</v>
      </c>
      <c r="F325" s="5">
        <v>2.7900000000000001E-2</v>
      </c>
      <c r="G325" s="29"/>
      <c r="I325" s="1">
        <v>11.1</v>
      </c>
      <c r="J325" s="1">
        <v>79</v>
      </c>
    </row>
    <row r="326" spans="1:10" x14ac:dyDescent="0.2">
      <c r="A326" s="3">
        <v>44018</v>
      </c>
      <c r="B326" s="2">
        <v>0.75694444444444453</v>
      </c>
      <c r="C326" s="1">
        <f t="shared" si="12"/>
        <v>6</v>
      </c>
      <c r="D326" s="1">
        <v>3.21</v>
      </c>
      <c r="F326" s="5">
        <v>2.7699999999999999E-2</v>
      </c>
      <c r="G326" s="29"/>
      <c r="I326" s="1">
        <v>11.1</v>
      </c>
      <c r="J326" s="1">
        <v>79</v>
      </c>
    </row>
    <row r="327" spans="1:10" x14ac:dyDescent="0.2">
      <c r="A327" s="3">
        <v>44018</v>
      </c>
      <c r="B327" s="2">
        <v>0.7572916666666667</v>
      </c>
      <c r="C327" s="1">
        <f t="shared" si="12"/>
        <v>6</v>
      </c>
      <c r="D327" s="1">
        <v>3.18</v>
      </c>
      <c r="F327" s="5">
        <v>2.75E-2</v>
      </c>
      <c r="G327" s="29"/>
      <c r="I327" s="1">
        <v>11.1</v>
      </c>
      <c r="J327" s="1">
        <v>79</v>
      </c>
    </row>
    <row r="328" spans="1:10" x14ac:dyDescent="0.2">
      <c r="A328" s="3">
        <v>44018</v>
      </c>
      <c r="B328" s="2">
        <v>0.75763888888888886</v>
      </c>
      <c r="C328" s="1">
        <f t="shared" si="12"/>
        <v>6</v>
      </c>
      <c r="D328" s="1">
        <v>3.16</v>
      </c>
      <c r="F328" s="5">
        <v>2.7300000000000001E-2</v>
      </c>
      <c r="G328" s="29"/>
      <c r="I328" s="1">
        <v>11.1</v>
      </c>
      <c r="J328" s="1">
        <v>79</v>
      </c>
    </row>
    <row r="329" spans="1:10" x14ac:dyDescent="0.2">
      <c r="A329" s="3">
        <v>44018</v>
      </c>
      <c r="B329" s="2">
        <v>0.75798611111111114</v>
      </c>
      <c r="C329" s="1">
        <f t="shared" si="12"/>
        <v>6</v>
      </c>
      <c r="D329" s="1">
        <v>3.13</v>
      </c>
      <c r="F329" s="5">
        <v>2.7099999999999999E-2</v>
      </c>
      <c r="G329" s="29"/>
      <c r="I329" s="1">
        <v>11.1</v>
      </c>
      <c r="J329" s="1">
        <v>79</v>
      </c>
    </row>
    <row r="330" spans="1:10" x14ac:dyDescent="0.2">
      <c r="A330" s="3">
        <v>44018</v>
      </c>
      <c r="B330" s="2">
        <v>0.7583333333333333</v>
      </c>
      <c r="C330" s="1">
        <f t="shared" si="12"/>
        <v>6</v>
      </c>
      <c r="D330" s="1">
        <v>3.11</v>
      </c>
      <c r="F330" s="5">
        <v>2.7E-2</v>
      </c>
      <c r="G330" s="29"/>
      <c r="I330" s="1">
        <v>11.1</v>
      </c>
      <c r="J330" s="1">
        <v>79</v>
      </c>
    </row>
    <row r="331" spans="1:10" x14ac:dyDescent="0.2">
      <c r="A331" s="3">
        <v>44018</v>
      </c>
      <c r="B331" s="2">
        <v>0.75868055555555547</v>
      </c>
      <c r="C331" s="1">
        <f t="shared" si="12"/>
        <v>6</v>
      </c>
      <c r="D331" s="1">
        <v>3.08</v>
      </c>
      <c r="F331" s="5">
        <v>2.6800000000000001E-2</v>
      </c>
      <c r="G331" s="29"/>
      <c r="I331" s="1">
        <v>11.1</v>
      </c>
      <c r="J331" s="1">
        <v>79</v>
      </c>
    </row>
    <row r="332" spans="1:10" x14ac:dyDescent="0.2">
      <c r="A332" s="3">
        <v>44018</v>
      </c>
      <c r="B332" s="2">
        <v>0.75902777777777775</v>
      </c>
      <c r="C332" s="1">
        <f t="shared" si="12"/>
        <v>6</v>
      </c>
      <c r="D332" s="1">
        <v>3.06</v>
      </c>
      <c r="F332" s="5">
        <v>2.6599999999999999E-2</v>
      </c>
      <c r="G332" s="29"/>
      <c r="I332" s="1">
        <v>11.1</v>
      </c>
      <c r="J332" s="1">
        <v>79</v>
      </c>
    </row>
    <row r="333" spans="1:10" x14ac:dyDescent="0.2">
      <c r="A333" s="3">
        <v>44018</v>
      </c>
      <c r="B333" s="2">
        <v>0.75937500000000002</v>
      </c>
      <c r="C333" s="1">
        <f t="shared" si="12"/>
        <v>6</v>
      </c>
      <c r="D333" s="1">
        <v>3.03</v>
      </c>
      <c r="F333" s="5">
        <v>2.64E-2</v>
      </c>
      <c r="G333" s="29"/>
      <c r="I333" s="1">
        <v>11.1</v>
      </c>
      <c r="J333" s="1">
        <v>79</v>
      </c>
    </row>
    <row r="334" spans="1:10" x14ac:dyDescent="0.2">
      <c r="A334" s="3">
        <v>44018</v>
      </c>
      <c r="B334" s="2">
        <v>0.7597222222222223</v>
      </c>
      <c r="C334" s="1">
        <f t="shared" si="12"/>
        <v>6</v>
      </c>
      <c r="D334" s="1">
        <v>3.01</v>
      </c>
      <c r="F334" s="5">
        <v>2.63E-2</v>
      </c>
      <c r="G334" s="29"/>
      <c r="I334" s="1">
        <v>11.1</v>
      </c>
      <c r="J334" s="1">
        <v>79</v>
      </c>
    </row>
    <row r="335" spans="1:10" x14ac:dyDescent="0.2">
      <c r="A335" s="3">
        <v>44018</v>
      </c>
      <c r="B335" s="2">
        <v>0.76006944444444446</v>
      </c>
      <c r="C335" s="1">
        <f t="shared" si="12"/>
        <v>6</v>
      </c>
      <c r="D335" s="1">
        <v>2.99</v>
      </c>
      <c r="F335" s="5">
        <v>2.6100000000000002E-2</v>
      </c>
      <c r="G335" s="29"/>
      <c r="I335" s="1">
        <v>11.1</v>
      </c>
      <c r="J335" s="1">
        <v>79</v>
      </c>
    </row>
    <row r="336" spans="1:10" x14ac:dyDescent="0.2">
      <c r="A336" s="3">
        <v>44018</v>
      </c>
      <c r="B336" s="2">
        <v>0.76041666666666663</v>
      </c>
      <c r="C336" s="1">
        <f t="shared" si="12"/>
        <v>6</v>
      </c>
      <c r="D336" s="1">
        <v>2.97</v>
      </c>
      <c r="F336" s="5">
        <v>2.5999999999999999E-2</v>
      </c>
      <c r="G336" s="29"/>
      <c r="I336" s="1">
        <v>11.1</v>
      </c>
      <c r="J336" s="1">
        <v>79</v>
      </c>
    </row>
    <row r="337" spans="1:10" x14ac:dyDescent="0.2">
      <c r="A337" s="3">
        <v>44018</v>
      </c>
      <c r="B337" s="2">
        <v>0.76076388888888891</v>
      </c>
      <c r="C337" s="1">
        <f t="shared" ref="C337:C376" si="13">DAY(A337)</f>
        <v>6</v>
      </c>
      <c r="D337" s="1">
        <v>2.94</v>
      </c>
      <c r="F337" s="5">
        <v>2.58E-2</v>
      </c>
      <c r="G337" s="29"/>
      <c r="I337" s="1">
        <v>11.1</v>
      </c>
      <c r="J337" s="1">
        <v>79</v>
      </c>
    </row>
    <row r="338" spans="1:10" x14ac:dyDescent="0.2">
      <c r="A338" s="3">
        <v>44018</v>
      </c>
      <c r="B338" s="2">
        <v>0.76111111111111107</v>
      </c>
      <c r="C338" s="1">
        <f t="shared" si="13"/>
        <v>6</v>
      </c>
      <c r="D338" s="1">
        <v>2.92</v>
      </c>
      <c r="F338" s="5">
        <v>2.5600000000000001E-2</v>
      </c>
      <c r="G338" s="29"/>
      <c r="I338" s="1">
        <v>11.1</v>
      </c>
      <c r="J338" s="1">
        <v>79</v>
      </c>
    </row>
    <row r="339" spans="1:10" x14ac:dyDescent="0.2">
      <c r="A339" s="3">
        <v>44018</v>
      </c>
      <c r="B339" s="2">
        <v>0.76145833333333324</v>
      </c>
      <c r="C339" s="1">
        <f t="shared" si="13"/>
        <v>6</v>
      </c>
      <c r="D339" s="1">
        <v>2.89</v>
      </c>
      <c r="F339" s="5">
        <v>2.5499999999999998E-2</v>
      </c>
      <c r="G339" s="29"/>
      <c r="I339" s="1">
        <v>11.1</v>
      </c>
      <c r="J339" s="1">
        <v>79</v>
      </c>
    </row>
    <row r="340" spans="1:10" x14ac:dyDescent="0.2">
      <c r="A340" s="3">
        <v>44018</v>
      </c>
      <c r="B340" s="2">
        <v>0.76180555555555562</v>
      </c>
      <c r="C340" s="1">
        <f t="shared" si="13"/>
        <v>6</v>
      </c>
      <c r="D340" s="1">
        <v>2.87</v>
      </c>
      <c r="F340" s="5">
        <v>2.53E-2</v>
      </c>
      <c r="G340" s="29"/>
      <c r="I340" s="1">
        <v>11.1</v>
      </c>
      <c r="J340" s="1">
        <v>79</v>
      </c>
    </row>
    <row r="341" spans="1:10" x14ac:dyDescent="0.2">
      <c r="A341" s="3">
        <v>44018</v>
      </c>
      <c r="B341" s="2">
        <v>0.76215277777777779</v>
      </c>
      <c r="C341" s="1">
        <f t="shared" si="13"/>
        <v>6</v>
      </c>
      <c r="D341" s="1">
        <v>2.86</v>
      </c>
      <c r="F341" s="5">
        <v>2.52E-2</v>
      </c>
      <c r="G341" s="29"/>
      <c r="I341" s="1">
        <v>11.1</v>
      </c>
      <c r="J341" s="1">
        <v>79</v>
      </c>
    </row>
    <row r="342" spans="1:10" x14ac:dyDescent="0.2">
      <c r="A342" s="3">
        <v>44018</v>
      </c>
      <c r="B342" s="2">
        <v>0.76250000000000007</v>
      </c>
      <c r="C342" s="1">
        <f t="shared" si="13"/>
        <v>6</v>
      </c>
      <c r="D342" s="1">
        <v>2.83</v>
      </c>
      <c r="F342" s="5">
        <v>2.5000000000000001E-2</v>
      </c>
      <c r="G342" s="29"/>
      <c r="I342" s="1">
        <v>11.1</v>
      </c>
      <c r="J342" s="1">
        <v>79</v>
      </c>
    </row>
    <row r="343" spans="1:10" x14ac:dyDescent="0.2">
      <c r="A343" s="3">
        <v>44018</v>
      </c>
      <c r="B343" s="2">
        <v>0.76284722222222223</v>
      </c>
      <c r="C343" s="1">
        <f t="shared" si="13"/>
        <v>6</v>
      </c>
      <c r="D343" s="1">
        <v>2.81</v>
      </c>
      <c r="F343" s="5">
        <v>2.4799999999999999E-2</v>
      </c>
      <c r="G343" s="29"/>
      <c r="I343" s="1">
        <v>11.1</v>
      </c>
      <c r="J343" s="1">
        <v>79</v>
      </c>
    </row>
    <row r="344" spans="1:10" x14ac:dyDescent="0.2">
      <c r="A344" s="3">
        <v>44018</v>
      </c>
      <c r="B344" s="2">
        <v>0.7631944444444444</v>
      </c>
      <c r="C344" s="1">
        <f t="shared" si="13"/>
        <v>6</v>
      </c>
      <c r="D344" s="1">
        <v>2.79</v>
      </c>
      <c r="F344" s="5">
        <v>2.47E-2</v>
      </c>
      <c r="G344" s="29"/>
      <c r="I344" s="1">
        <v>11.1</v>
      </c>
      <c r="J344" s="1">
        <v>79</v>
      </c>
    </row>
    <row r="345" spans="1:10" x14ac:dyDescent="0.2">
      <c r="A345" s="3">
        <v>44018</v>
      </c>
      <c r="B345" s="2">
        <v>0.76354166666666667</v>
      </c>
      <c r="C345" s="1">
        <f t="shared" si="13"/>
        <v>6</v>
      </c>
      <c r="D345" s="1">
        <v>2.77</v>
      </c>
      <c r="F345" s="5">
        <v>2.46E-2</v>
      </c>
      <c r="G345" s="29"/>
      <c r="I345" s="1">
        <v>11.1</v>
      </c>
      <c r="J345" s="1">
        <v>77</v>
      </c>
    </row>
    <row r="346" spans="1:10" x14ac:dyDescent="0.2">
      <c r="A346" s="3">
        <v>44018</v>
      </c>
      <c r="B346" s="2">
        <v>0.76388888888888884</v>
      </c>
      <c r="C346" s="1">
        <f t="shared" si="13"/>
        <v>6</v>
      </c>
      <c r="D346" s="1">
        <v>2.75</v>
      </c>
      <c r="F346" s="5">
        <v>2.4400000000000002E-2</v>
      </c>
      <c r="G346" s="29"/>
      <c r="I346" s="1">
        <v>11.1</v>
      </c>
      <c r="J346" s="1">
        <v>79</v>
      </c>
    </row>
    <row r="347" spans="1:10" x14ac:dyDescent="0.2">
      <c r="A347" s="3">
        <v>44018</v>
      </c>
      <c r="B347" s="2">
        <v>0.76423611111111101</v>
      </c>
      <c r="C347" s="1">
        <f t="shared" si="13"/>
        <v>6</v>
      </c>
      <c r="D347" s="1">
        <v>2.73</v>
      </c>
      <c r="F347" s="5">
        <v>2.4299999999999999E-2</v>
      </c>
      <c r="G347" s="29"/>
      <c r="I347" s="1">
        <v>11</v>
      </c>
      <c r="J347" s="1">
        <v>79</v>
      </c>
    </row>
    <row r="348" spans="1:10" x14ac:dyDescent="0.2">
      <c r="A348" s="3">
        <v>44018</v>
      </c>
      <c r="B348" s="2">
        <v>0.76458333333333339</v>
      </c>
      <c r="C348" s="1">
        <f t="shared" si="13"/>
        <v>6</v>
      </c>
      <c r="D348" s="1">
        <v>2.71</v>
      </c>
      <c r="F348" s="5">
        <v>2.41E-2</v>
      </c>
      <c r="G348" s="29"/>
      <c r="I348" s="1">
        <v>11.1</v>
      </c>
      <c r="J348" s="1">
        <v>79</v>
      </c>
    </row>
    <row r="349" spans="1:10" x14ac:dyDescent="0.2">
      <c r="A349" s="3">
        <v>44018</v>
      </c>
      <c r="B349" s="2">
        <v>0.76493055555555556</v>
      </c>
      <c r="C349" s="1">
        <f t="shared" si="13"/>
        <v>6</v>
      </c>
      <c r="D349" s="1">
        <v>2.69</v>
      </c>
      <c r="F349" s="5">
        <v>2.4E-2</v>
      </c>
      <c r="G349" s="29"/>
      <c r="I349" s="1">
        <v>11.1</v>
      </c>
      <c r="J349" s="1">
        <v>79</v>
      </c>
    </row>
    <row r="350" spans="1:10" x14ac:dyDescent="0.2">
      <c r="A350" s="3">
        <v>44018</v>
      </c>
      <c r="B350" s="2">
        <v>0.76527777777777783</v>
      </c>
      <c r="C350" s="1">
        <f t="shared" si="13"/>
        <v>6</v>
      </c>
      <c r="D350" s="1">
        <v>2.67</v>
      </c>
      <c r="F350" s="5">
        <v>2.3800000000000002E-2</v>
      </c>
      <c r="G350" s="29"/>
      <c r="I350" s="1">
        <v>11.1</v>
      </c>
      <c r="J350" s="1">
        <v>79</v>
      </c>
    </row>
    <row r="351" spans="1:10" x14ac:dyDescent="0.2">
      <c r="A351" s="3">
        <v>44018</v>
      </c>
      <c r="B351" s="2">
        <v>0.765625</v>
      </c>
      <c r="C351" s="1">
        <f t="shared" si="13"/>
        <v>6</v>
      </c>
      <c r="D351" s="1">
        <v>2.66</v>
      </c>
      <c r="F351" s="5">
        <v>2.3699999999999999E-2</v>
      </c>
      <c r="G351" s="29"/>
      <c r="I351" s="1">
        <v>11.1</v>
      </c>
      <c r="J351" s="1">
        <v>79</v>
      </c>
    </row>
    <row r="352" spans="1:10" x14ac:dyDescent="0.2">
      <c r="A352" s="3">
        <v>44018</v>
      </c>
      <c r="B352" s="2">
        <v>0.76597222222222217</v>
      </c>
      <c r="C352" s="1">
        <f t="shared" si="13"/>
        <v>6</v>
      </c>
      <c r="D352" s="1">
        <v>2.63</v>
      </c>
      <c r="F352" s="5">
        <v>2.3599999999999999E-2</v>
      </c>
      <c r="G352" s="29"/>
      <c r="I352" s="1">
        <v>11.1</v>
      </c>
      <c r="J352" s="1">
        <v>77</v>
      </c>
    </row>
    <row r="353" spans="1:10" x14ac:dyDescent="0.2">
      <c r="A353" s="3">
        <v>44018</v>
      </c>
      <c r="B353" s="2">
        <v>0.76631944444444444</v>
      </c>
      <c r="C353" s="1">
        <f t="shared" si="13"/>
        <v>6</v>
      </c>
      <c r="D353" s="1">
        <v>2.62</v>
      </c>
      <c r="F353" s="5">
        <v>2.3400000000000001E-2</v>
      </c>
      <c r="G353" s="29"/>
      <c r="I353" s="1">
        <v>11.1</v>
      </c>
      <c r="J353" s="1">
        <v>79</v>
      </c>
    </row>
    <row r="354" spans="1:10" x14ac:dyDescent="0.2">
      <c r="A354" s="3">
        <v>44018</v>
      </c>
      <c r="B354" s="2">
        <v>0.76666666666666661</v>
      </c>
      <c r="C354" s="1">
        <f t="shared" si="13"/>
        <v>6</v>
      </c>
      <c r="D354" s="1">
        <v>2.6</v>
      </c>
      <c r="F354" s="5">
        <v>2.3300000000000001E-2</v>
      </c>
      <c r="G354" s="29"/>
      <c r="I354" s="1">
        <v>11</v>
      </c>
      <c r="J354" s="1">
        <v>79</v>
      </c>
    </row>
    <row r="355" spans="1:10" x14ac:dyDescent="0.2">
      <c r="A355" s="3">
        <v>44018</v>
      </c>
      <c r="B355" s="2">
        <v>0.76701388888888899</v>
      </c>
      <c r="C355" s="1">
        <f t="shared" si="13"/>
        <v>6</v>
      </c>
      <c r="D355" s="1">
        <v>2.58</v>
      </c>
      <c r="F355" s="5">
        <v>2.3199999999999998E-2</v>
      </c>
      <c r="G355" s="29"/>
      <c r="I355" s="1">
        <v>11.1</v>
      </c>
      <c r="J355" s="1">
        <v>79</v>
      </c>
    </row>
    <row r="356" spans="1:10" x14ac:dyDescent="0.2">
      <c r="A356" s="3">
        <v>44018</v>
      </c>
      <c r="B356" s="2">
        <v>0.76736111111111116</v>
      </c>
      <c r="C356" s="1">
        <f t="shared" si="13"/>
        <v>6</v>
      </c>
      <c r="D356" s="1">
        <v>2.57</v>
      </c>
      <c r="F356" s="5">
        <v>2.3099999999999999E-2</v>
      </c>
      <c r="G356" s="29"/>
      <c r="I356" s="1">
        <v>11.1</v>
      </c>
      <c r="J356" s="1">
        <v>77</v>
      </c>
    </row>
    <row r="357" spans="1:10" x14ac:dyDescent="0.2">
      <c r="A357" s="3">
        <v>44018</v>
      </c>
      <c r="B357" s="2">
        <v>0.76770833333333333</v>
      </c>
      <c r="C357" s="1">
        <f t="shared" si="13"/>
        <v>6</v>
      </c>
      <c r="D357" s="1">
        <v>2.5499999999999998</v>
      </c>
      <c r="F357" s="5">
        <v>2.29E-2</v>
      </c>
      <c r="G357" s="29"/>
      <c r="I357" s="1">
        <v>11</v>
      </c>
      <c r="J357" s="1">
        <v>79</v>
      </c>
    </row>
    <row r="358" spans="1:10" x14ac:dyDescent="0.2">
      <c r="A358" s="3">
        <v>44018</v>
      </c>
      <c r="B358" s="2">
        <v>0.7680555555555556</v>
      </c>
      <c r="C358" s="1">
        <f t="shared" si="13"/>
        <v>6</v>
      </c>
      <c r="D358" s="1">
        <v>2.5299999999999998</v>
      </c>
      <c r="F358" s="5">
        <v>2.2800000000000001E-2</v>
      </c>
      <c r="G358" s="29"/>
      <c r="I358" s="1">
        <v>11.1</v>
      </c>
      <c r="J358" s="1">
        <v>79</v>
      </c>
    </row>
    <row r="359" spans="1:10" x14ac:dyDescent="0.2">
      <c r="A359" s="3">
        <v>44018</v>
      </c>
      <c r="B359" s="2">
        <v>0.76840277777777777</v>
      </c>
      <c r="C359" s="1">
        <f t="shared" si="13"/>
        <v>6</v>
      </c>
      <c r="D359" s="1">
        <v>2.52</v>
      </c>
      <c r="F359" s="5">
        <v>2.2700000000000001E-2</v>
      </c>
      <c r="G359" s="29"/>
      <c r="I359" s="1">
        <v>11.1</v>
      </c>
      <c r="J359" s="1">
        <v>79</v>
      </c>
    </row>
    <row r="360" spans="1:10" x14ac:dyDescent="0.2">
      <c r="A360" s="3">
        <v>44018</v>
      </c>
      <c r="B360" s="2">
        <v>0.76874999999999993</v>
      </c>
      <c r="C360" s="1">
        <f t="shared" si="13"/>
        <v>6</v>
      </c>
      <c r="D360" s="1">
        <v>2.5</v>
      </c>
      <c r="F360" s="5">
        <v>2.2599999999999999E-2</v>
      </c>
      <c r="G360" s="29"/>
      <c r="I360" s="1">
        <v>11</v>
      </c>
      <c r="J360" s="1">
        <v>79</v>
      </c>
    </row>
    <row r="361" spans="1:10" x14ac:dyDescent="0.2">
      <c r="A361" s="3">
        <v>44018</v>
      </c>
      <c r="B361" s="2">
        <v>0.76909722222222221</v>
      </c>
      <c r="C361" s="1">
        <f t="shared" si="13"/>
        <v>6</v>
      </c>
      <c r="D361" s="1">
        <v>2.48</v>
      </c>
      <c r="F361" s="5">
        <v>2.2499999999999999E-2</v>
      </c>
      <c r="G361" s="29"/>
      <c r="I361" s="1">
        <v>11.1</v>
      </c>
      <c r="J361" s="1">
        <v>77</v>
      </c>
    </row>
    <row r="362" spans="1:10" x14ac:dyDescent="0.2">
      <c r="A362" s="3">
        <v>44018</v>
      </c>
      <c r="B362" s="2">
        <v>0.76944444444444438</v>
      </c>
      <c r="C362" s="1">
        <f t="shared" si="13"/>
        <v>6</v>
      </c>
      <c r="D362" s="1">
        <v>2.4700000000000002</v>
      </c>
      <c r="F362" s="5">
        <v>2.24E-2</v>
      </c>
      <c r="G362" s="29"/>
      <c r="I362" s="1">
        <v>11.1</v>
      </c>
      <c r="J362" s="1">
        <v>77</v>
      </c>
    </row>
    <row r="363" spans="1:10" x14ac:dyDescent="0.2">
      <c r="A363" s="3">
        <v>44018</v>
      </c>
      <c r="B363" s="2">
        <v>0.76979166666666676</v>
      </c>
      <c r="C363" s="1">
        <f t="shared" si="13"/>
        <v>6</v>
      </c>
      <c r="D363" s="1">
        <v>2.4500000000000002</v>
      </c>
      <c r="F363" s="5">
        <v>2.2200000000000001E-2</v>
      </c>
      <c r="G363" s="29"/>
      <c r="I363" s="1">
        <v>11</v>
      </c>
      <c r="J363" s="1">
        <v>79</v>
      </c>
    </row>
    <row r="364" spans="1:10" x14ac:dyDescent="0.2">
      <c r="A364" s="3">
        <v>44018</v>
      </c>
      <c r="B364" s="2">
        <v>0.77013888888888893</v>
      </c>
      <c r="C364" s="1">
        <f t="shared" si="13"/>
        <v>6</v>
      </c>
      <c r="D364" s="1">
        <v>2.4300000000000002</v>
      </c>
      <c r="F364" s="5">
        <v>2.2100000000000002E-2</v>
      </c>
      <c r="G364" s="29"/>
      <c r="I364" s="1">
        <v>11.1</v>
      </c>
      <c r="J364" s="1">
        <v>79</v>
      </c>
    </row>
    <row r="365" spans="1:10" x14ac:dyDescent="0.2">
      <c r="A365" s="3">
        <v>44018</v>
      </c>
      <c r="B365" s="2">
        <v>0.77048611111111109</v>
      </c>
      <c r="C365" s="1">
        <f t="shared" si="13"/>
        <v>6</v>
      </c>
      <c r="D365" s="1">
        <v>2.42</v>
      </c>
      <c r="F365" s="5">
        <v>2.1999999999999999E-2</v>
      </c>
      <c r="G365" s="29"/>
      <c r="I365" s="1">
        <v>11</v>
      </c>
      <c r="J365" s="1">
        <v>77</v>
      </c>
    </row>
    <row r="366" spans="1:10" x14ac:dyDescent="0.2">
      <c r="A366" s="3">
        <v>44018</v>
      </c>
      <c r="B366" s="2">
        <v>0.77083333333333337</v>
      </c>
      <c r="C366" s="1">
        <f t="shared" si="13"/>
        <v>6</v>
      </c>
      <c r="D366" s="1">
        <v>2.4</v>
      </c>
      <c r="F366" s="5">
        <v>2.1899999999999999E-2</v>
      </c>
      <c r="G366" s="29"/>
      <c r="I366" s="1">
        <v>11</v>
      </c>
      <c r="J366" s="1">
        <v>77</v>
      </c>
    </row>
    <row r="367" spans="1:10" x14ac:dyDescent="0.2">
      <c r="A367" s="3">
        <v>44018</v>
      </c>
      <c r="B367" s="2">
        <v>0.77118055555555554</v>
      </c>
      <c r="C367" s="1">
        <f t="shared" si="13"/>
        <v>6</v>
      </c>
      <c r="D367" s="1">
        <v>2.38</v>
      </c>
      <c r="F367" s="5">
        <v>2.18E-2</v>
      </c>
      <c r="G367" s="29"/>
      <c r="I367" s="1">
        <v>11</v>
      </c>
      <c r="J367" s="1">
        <v>79</v>
      </c>
    </row>
    <row r="368" spans="1:10" x14ac:dyDescent="0.2">
      <c r="A368" s="3">
        <v>44018</v>
      </c>
      <c r="B368" s="2">
        <v>0.7715277777777777</v>
      </c>
      <c r="C368" s="1">
        <f t="shared" si="13"/>
        <v>6</v>
      </c>
      <c r="D368" s="1">
        <v>2.37</v>
      </c>
      <c r="F368" s="5">
        <v>2.1700000000000001E-2</v>
      </c>
      <c r="G368" s="29"/>
      <c r="I368" s="1">
        <v>11.1</v>
      </c>
      <c r="J368" s="1">
        <v>77</v>
      </c>
    </row>
    <row r="369" spans="1:10" x14ac:dyDescent="0.2">
      <c r="A369" s="3">
        <v>44018</v>
      </c>
      <c r="B369" s="2">
        <v>0.77187499999999998</v>
      </c>
      <c r="C369" s="1">
        <f t="shared" si="13"/>
        <v>6</v>
      </c>
      <c r="D369" s="1">
        <v>2.35</v>
      </c>
      <c r="F369" s="5">
        <v>2.1499999999999998E-2</v>
      </c>
      <c r="G369" s="29"/>
      <c r="I369" s="1">
        <v>11.1</v>
      </c>
      <c r="J369" s="1">
        <v>77</v>
      </c>
    </row>
    <row r="370" spans="1:10" x14ac:dyDescent="0.2">
      <c r="A370" s="3">
        <v>44018</v>
      </c>
      <c r="B370" s="2">
        <v>0.77222222222222225</v>
      </c>
      <c r="C370" s="1">
        <f t="shared" si="13"/>
        <v>6</v>
      </c>
      <c r="D370" s="1">
        <v>2.34</v>
      </c>
      <c r="F370" s="5">
        <v>2.1499999999999998E-2</v>
      </c>
      <c r="G370" s="29"/>
      <c r="I370" s="1">
        <v>11.1</v>
      </c>
      <c r="J370" s="1">
        <v>79</v>
      </c>
    </row>
    <row r="371" spans="1:10" x14ac:dyDescent="0.2">
      <c r="A371" s="3">
        <v>44018</v>
      </c>
      <c r="B371" s="2">
        <v>0.77256944444444453</v>
      </c>
      <c r="C371" s="1">
        <f t="shared" si="13"/>
        <v>6</v>
      </c>
      <c r="D371" s="1">
        <v>2.33</v>
      </c>
      <c r="F371" s="5">
        <v>2.1399999999999999E-2</v>
      </c>
      <c r="G371" s="29"/>
      <c r="I371" s="1">
        <v>11</v>
      </c>
      <c r="J371" s="1">
        <v>77</v>
      </c>
    </row>
    <row r="372" spans="1:10" x14ac:dyDescent="0.2">
      <c r="A372" s="3">
        <v>44018</v>
      </c>
      <c r="B372" s="2">
        <v>0.7729166666666667</v>
      </c>
      <c r="C372" s="1">
        <f t="shared" si="13"/>
        <v>6</v>
      </c>
      <c r="D372" s="1">
        <v>2.31</v>
      </c>
      <c r="F372" s="5">
        <v>2.12E-2</v>
      </c>
      <c r="G372" s="29"/>
      <c r="I372" s="1">
        <v>11</v>
      </c>
      <c r="J372" s="1">
        <v>79</v>
      </c>
    </row>
    <row r="373" spans="1:10" x14ac:dyDescent="0.2">
      <c r="A373" s="3">
        <v>44018</v>
      </c>
      <c r="B373" s="2">
        <v>0.77326388888888886</v>
      </c>
      <c r="C373" s="1">
        <f t="shared" si="13"/>
        <v>6</v>
      </c>
      <c r="D373" s="1">
        <v>2.2999999999999998</v>
      </c>
      <c r="F373" s="5">
        <v>2.12E-2</v>
      </c>
      <c r="G373" s="29"/>
      <c r="I373" s="1">
        <v>11</v>
      </c>
      <c r="J373" s="1">
        <v>77</v>
      </c>
    </row>
    <row r="374" spans="1:10" x14ac:dyDescent="0.2">
      <c r="A374" s="3">
        <v>44018</v>
      </c>
      <c r="B374" s="2">
        <v>0.77361111111111114</v>
      </c>
      <c r="C374" s="1">
        <f t="shared" si="13"/>
        <v>6</v>
      </c>
      <c r="D374" s="1">
        <v>2.2799999999999998</v>
      </c>
      <c r="F374" s="5">
        <v>2.1000000000000001E-2</v>
      </c>
      <c r="G374" s="29"/>
      <c r="I374" s="1">
        <v>11.1</v>
      </c>
      <c r="J374" s="1">
        <v>79</v>
      </c>
    </row>
    <row r="375" spans="1:10" x14ac:dyDescent="0.2">
      <c r="A375" s="3">
        <v>44018</v>
      </c>
      <c r="B375" s="2">
        <v>0.7739583333333333</v>
      </c>
      <c r="C375" s="1">
        <f t="shared" si="13"/>
        <v>6</v>
      </c>
      <c r="D375" s="1">
        <v>2.27</v>
      </c>
      <c r="F375" s="5">
        <v>2.1000000000000001E-2</v>
      </c>
      <c r="G375" s="29"/>
      <c r="I375" s="1">
        <v>11.1</v>
      </c>
      <c r="J375" s="1">
        <v>77</v>
      </c>
    </row>
    <row r="376" spans="1:10" x14ac:dyDescent="0.2">
      <c r="A376" s="3">
        <v>44018</v>
      </c>
      <c r="B376" s="2">
        <v>0.77430555555555547</v>
      </c>
      <c r="C376" s="1">
        <f t="shared" si="13"/>
        <v>6</v>
      </c>
      <c r="D376" s="1">
        <v>2.2599999999999998</v>
      </c>
      <c r="F376" s="5">
        <v>2.0899999999999998E-2</v>
      </c>
      <c r="G376" s="29"/>
      <c r="I376" s="1">
        <v>11.1</v>
      </c>
      <c r="J376" s="1">
        <v>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82F7-F489-B647-9EC6-1D1B09487C2A}">
  <dimension ref="A1:M37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2.6640625" style="1" customWidth="1"/>
    <col min="2" max="4" width="8.83203125" style="1"/>
    <col min="5" max="5" width="13" style="1" customWidth="1"/>
    <col min="6" max="8" width="8.83203125" style="1"/>
    <col min="9" max="9" width="12.83203125" style="1" customWidth="1"/>
    <col min="10" max="16384" width="8.83203125" style="1"/>
  </cols>
  <sheetData>
    <row r="1" spans="1:13" x14ac:dyDescent="0.2">
      <c r="A1" s="1" t="s">
        <v>32</v>
      </c>
      <c r="E1" s="1" t="s">
        <v>31</v>
      </c>
      <c r="F1" s="8" t="s">
        <v>43</v>
      </c>
    </row>
    <row r="2" spans="1:13" x14ac:dyDescent="0.2">
      <c r="A2" s="1" t="s">
        <v>86</v>
      </c>
      <c r="B2" s="5"/>
      <c r="C2" s="5"/>
      <c r="D2" s="5"/>
      <c r="E2" s="1" t="s">
        <v>28</v>
      </c>
      <c r="F2" s="26">
        <v>0.68055555555555547</v>
      </c>
    </row>
    <row r="3" spans="1:13" x14ac:dyDescent="0.2">
      <c r="A3" s="1" t="s">
        <v>80</v>
      </c>
      <c r="E3" s="1" t="s">
        <v>26</v>
      </c>
      <c r="F3" s="8" t="s">
        <v>25</v>
      </c>
    </row>
    <row r="4" spans="1:13" x14ac:dyDescent="0.2">
      <c r="A4" s="1" t="s">
        <v>85</v>
      </c>
      <c r="E4" s="1" t="s">
        <v>23</v>
      </c>
      <c r="F4" s="14" t="s">
        <v>22</v>
      </c>
    </row>
    <row r="5" spans="1:13" ht="16" x14ac:dyDescent="0.2">
      <c r="A5" s="1" t="s">
        <v>78</v>
      </c>
      <c r="E5" s="14" t="s">
        <v>20</v>
      </c>
      <c r="F5" s="13" t="s">
        <v>19</v>
      </c>
      <c r="G5" s="14"/>
      <c r="H5" s="6"/>
      <c r="I5" s="39"/>
    </row>
    <row r="6" spans="1:13" ht="16" x14ac:dyDescent="0.2">
      <c r="A6" s="1" t="s">
        <v>84</v>
      </c>
      <c r="E6" s="1" t="s">
        <v>125</v>
      </c>
      <c r="F6" s="91">
        <v>1.2</v>
      </c>
      <c r="G6" s="12"/>
      <c r="H6" s="6"/>
      <c r="I6" s="39"/>
    </row>
    <row r="7" spans="1:13" ht="16" x14ac:dyDescent="0.2">
      <c r="A7" s="1" t="s">
        <v>76</v>
      </c>
      <c r="E7" s="1" t="s">
        <v>126</v>
      </c>
      <c r="F7" s="91">
        <v>1.2</v>
      </c>
      <c r="G7" s="28"/>
      <c r="H7" s="38"/>
      <c r="I7" s="38"/>
    </row>
    <row r="8" spans="1:13" ht="16" x14ac:dyDescent="0.2">
      <c r="A8" s="1" t="s">
        <v>83</v>
      </c>
      <c r="E8" s="1" t="s">
        <v>127</v>
      </c>
      <c r="F8" s="91">
        <v>1.27</v>
      </c>
      <c r="G8" s="28"/>
      <c r="H8" s="38"/>
      <c r="I8" s="38"/>
    </row>
    <row r="9" spans="1:13" ht="16" x14ac:dyDescent="0.2">
      <c r="A9" s="1" t="s">
        <v>15</v>
      </c>
      <c r="E9" s="1" t="s">
        <v>128</v>
      </c>
      <c r="F9" s="91">
        <f>AVERAGE(F6:F8)</f>
        <v>1.2233333333333334</v>
      </c>
      <c r="G9" s="28"/>
      <c r="H9" s="38"/>
      <c r="I9" s="37">
        <f>AVERAGE(F36:F65)</f>
        <v>5.6633333333333319E-3</v>
      </c>
      <c r="J9">
        <f>(I9*162.33)-0.865</f>
        <v>5.4328899999999791E-2</v>
      </c>
    </row>
    <row r="10" spans="1:13" ht="16" x14ac:dyDescent="0.2">
      <c r="A10" s="1" t="s">
        <v>33</v>
      </c>
      <c r="E10" t="s">
        <v>120</v>
      </c>
      <c r="F10" s="60">
        <v>0.68402777777777779</v>
      </c>
      <c r="G10" s="30"/>
      <c r="H10" s="37"/>
      <c r="I10" s="37"/>
    </row>
    <row r="11" spans="1:13" ht="16" x14ac:dyDescent="0.2">
      <c r="A11" s="1" t="s">
        <v>13</v>
      </c>
      <c r="E11" t="s">
        <v>122</v>
      </c>
      <c r="F11" s="80">
        <v>0.72881944444444446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/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43</v>
      </c>
    </row>
    <row r="15" spans="1:13" x14ac:dyDescent="0.2">
      <c r="F15" s="5"/>
      <c r="G15" s="4"/>
      <c r="L15" s="1" t="s">
        <v>131</v>
      </c>
      <c r="M15" s="1" t="s">
        <v>138</v>
      </c>
    </row>
    <row r="16" spans="1:13" x14ac:dyDescent="0.2">
      <c r="A16" s="3">
        <v>44059</v>
      </c>
      <c r="B16" s="2">
        <v>0.66666666666666663</v>
      </c>
      <c r="C16" s="1">
        <f>DAY(A16)</f>
        <v>16</v>
      </c>
      <c r="D16" s="1">
        <v>0.32</v>
      </c>
      <c r="F16" s="5">
        <v>6.0000000000000001E-3</v>
      </c>
      <c r="G16" s="25">
        <f t="shared" ref="G16:G79" si="0">162.33*(F16)-0.865</f>
        <v>0.10898000000000008</v>
      </c>
      <c r="H16" s="29">
        <f>G16-$J$9</f>
        <v>5.4651100000000286E-2</v>
      </c>
      <c r="I16" s="1">
        <v>12</v>
      </c>
      <c r="J16" s="1">
        <v>100</v>
      </c>
      <c r="L16" s="1" t="s">
        <v>132</v>
      </c>
      <c r="M16" s="1">
        <f>C16</f>
        <v>16</v>
      </c>
    </row>
    <row r="17" spans="1:13" x14ac:dyDescent="0.2">
      <c r="A17" s="3">
        <v>44059</v>
      </c>
      <c r="B17" s="2">
        <v>0.66701388888888891</v>
      </c>
      <c r="C17" s="1">
        <f t="shared" ref="C17:C80" si="1">DAY(A17)</f>
        <v>16</v>
      </c>
      <c r="D17" s="1">
        <v>0.85</v>
      </c>
      <c r="F17" s="5">
        <v>9.4000000000000004E-3</v>
      </c>
      <c r="G17" s="25">
        <f t="shared" si="0"/>
        <v>0.6609020000000001</v>
      </c>
      <c r="H17" s="29">
        <f t="shared" ref="H17:H80" si="2">G17-$J$9</f>
        <v>0.60657310000000031</v>
      </c>
      <c r="I17" s="1">
        <v>12.1</v>
      </c>
      <c r="J17" s="1">
        <v>100</v>
      </c>
      <c r="L17" s="1" t="s">
        <v>133</v>
      </c>
      <c r="M17" s="1">
        <f>C182</f>
        <v>16</v>
      </c>
    </row>
    <row r="18" spans="1:13" x14ac:dyDescent="0.2">
      <c r="A18" s="3">
        <v>44059</v>
      </c>
      <c r="B18" s="2">
        <v>0.66736111111111107</v>
      </c>
      <c r="C18" s="1">
        <f t="shared" si="1"/>
        <v>16</v>
      </c>
      <c r="D18" s="1">
        <v>0.66</v>
      </c>
      <c r="F18" s="5">
        <v>9.4999999999999998E-3</v>
      </c>
      <c r="G18" s="25">
        <f t="shared" si="0"/>
        <v>0.67713500000000004</v>
      </c>
      <c r="H18" s="29">
        <f t="shared" si="2"/>
        <v>0.62280610000000025</v>
      </c>
      <c r="I18" s="1">
        <v>12.1</v>
      </c>
      <c r="J18" s="1">
        <v>100</v>
      </c>
    </row>
    <row r="19" spans="1:13" x14ac:dyDescent="0.2">
      <c r="A19" s="3">
        <v>44059</v>
      </c>
      <c r="B19" s="2">
        <v>0.66770833333333324</v>
      </c>
      <c r="C19" s="1">
        <f t="shared" si="1"/>
        <v>16</v>
      </c>
      <c r="D19" s="1">
        <v>0.28000000000000003</v>
      </c>
      <c r="F19" s="5">
        <v>5.4999999999999997E-3</v>
      </c>
      <c r="G19" s="25">
        <f t="shared" si="0"/>
        <v>2.7815000000000034E-2</v>
      </c>
      <c r="H19" s="29">
        <f t="shared" si="2"/>
        <v>-2.6513899999999757E-2</v>
      </c>
      <c r="I19" s="1">
        <v>12</v>
      </c>
      <c r="J19" s="1">
        <v>100</v>
      </c>
    </row>
    <row r="20" spans="1:13" x14ac:dyDescent="0.2">
      <c r="A20" s="3">
        <v>44059</v>
      </c>
      <c r="B20" s="2">
        <v>0.66805555555555562</v>
      </c>
      <c r="C20" s="1">
        <f t="shared" si="1"/>
        <v>16</v>
      </c>
      <c r="D20" s="1">
        <v>0.5</v>
      </c>
      <c r="F20" s="5">
        <v>8.0999999999999996E-3</v>
      </c>
      <c r="G20" s="25">
        <f t="shared" si="0"/>
        <v>0.44987299999999997</v>
      </c>
      <c r="H20" s="29">
        <f t="shared" si="2"/>
        <v>0.39554410000000018</v>
      </c>
      <c r="I20" s="1">
        <v>12</v>
      </c>
      <c r="J20" s="1">
        <v>100</v>
      </c>
    </row>
    <row r="21" spans="1:13" x14ac:dyDescent="0.2">
      <c r="A21" s="3">
        <v>44059</v>
      </c>
      <c r="B21" s="2">
        <v>0.66840277777777779</v>
      </c>
      <c r="C21" s="1">
        <f t="shared" si="1"/>
        <v>16</v>
      </c>
      <c r="D21" s="1">
        <v>0.34</v>
      </c>
      <c r="F21" s="5">
        <v>6.0000000000000001E-3</v>
      </c>
      <c r="G21" s="25">
        <f t="shared" si="0"/>
        <v>0.10898000000000008</v>
      </c>
      <c r="H21" s="29">
        <f t="shared" si="2"/>
        <v>5.4651100000000286E-2</v>
      </c>
      <c r="I21" s="1">
        <v>12</v>
      </c>
      <c r="J21" s="1">
        <v>100</v>
      </c>
    </row>
    <row r="22" spans="1:13" x14ac:dyDescent="0.2">
      <c r="A22" s="3">
        <v>44059</v>
      </c>
      <c r="B22" s="2">
        <v>0.66875000000000007</v>
      </c>
      <c r="C22" s="1">
        <f t="shared" si="1"/>
        <v>16</v>
      </c>
      <c r="D22" s="1">
        <v>0.32</v>
      </c>
      <c r="F22" s="5">
        <v>5.8999999999999999E-3</v>
      </c>
      <c r="G22" s="25">
        <f t="shared" si="0"/>
        <v>9.2747000000000024E-2</v>
      </c>
      <c r="H22" s="29">
        <f t="shared" si="2"/>
        <v>3.8418100000000233E-2</v>
      </c>
      <c r="I22" s="1">
        <v>12</v>
      </c>
      <c r="J22" s="1">
        <v>100</v>
      </c>
    </row>
    <row r="23" spans="1:13" x14ac:dyDescent="0.2">
      <c r="A23" s="3">
        <v>44059</v>
      </c>
      <c r="B23" s="2">
        <v>0.66909722222222223</v>
      </c>
      <c r="C23" s="1">
        <f t="shared" si="1"/>
        <v>16</v>
      </c>
      <c r="D23" s="1">
        <v>0.28000000000000003</v>
      </c>
      <c r="F23" s="5">
        <v>5.5999999999999999E-3</v>
      </c>
      <c r="G23" s="25">
        <f t="shared" si="0"/>
        <v>4.4048000000000087E-2</v>
      </c>
      <c r="H23" s="29">
        <f t="shared" si="2"/>
        <v>-1.0280899999999704E-2</v>
      </c>
      <c r="I23" s="1">
        <v>12</v>
      </c>
      <c r="J23" s="1">
        <v>100</v>
      </c>
    </row>
    <row r="24" spans="1:13" x14ac:dyDescent="0.2">
      <c r="A24" s="3">
        <v>44059</v>
      </c>
      <c r="B24" s="2">
        <v>0.6694444444444444</v>
      </c>
      <c r="C24" s="1">
        <f t="shared" si="1"/>
        <v>16</v>
      </c>
      <c r="D24" s="1">
        <v>0.3</v>
      </c>
      <c r="F24" s="5">
        <v>5.7999999999999996E-3</v>
      </c>
      <c r="G24" s="25">
        <f t="shared" si="0"/>
        <v>7.6513999999999971E-2</v>
      </c>
      <c r="H24" s="29">
        <f t="shared" si="2"/>
        <v>2.218510000000018E-2</v>
      </c>
      <c r="I24" s="1">
        <v>11.9</v>
      </c>
      <c r="J24" s="1">
        <v>98</v>
      </c>
    </row>
    <row r="25" spans="1:13" x14ac:dyDescent="0.2">
      <c r="A25" s="3">
        <v>44059</v>
      </c>
      <c r="B25" s="2">
        <v>0.66979166666666667</v>
      </c>
      <c r="C25" s="1">
        <f t="shared" si="1"/>
        <v>16</v>
      </c>
      <c r="D25" s="1">
        <v>0.28000000000000003</v>
      </c>
      <c r="F25" s="5">
        <v>5.4999999999999997E-3</v>
      </c>
      <c r="G25" s="25">
        <f t="shared" si="0"/>
        <v>2.7815000000000034E-2</v>
      </c>
      <c r="H25" s="29">
        <f t="shared" si="2"/>
        <v>-2.6513899999999757E-2</v>
      </c>
      <c r="I25" s="1">
        <v>11.9</v>
      </c>
      <c r="J25" s="1">
        <v>98</v>
      </c>
    </row>
    <row r="26" spans="1:13" x14ac:dyDescent="0.2">
      <c r="A26" s="3">
        <v>44059</v>
      </c>
      <c r="B26" s="2">
        <v>0.67013888888888884</v>
      </c>
      <c r="C26" s="1">
        <f t="shared" si="1"/>
        <v>16</v>
      </c>
      <c r="D26" s="1">
        <v>0.28999999999999998</v>
      </c>
      <c r="F26" s="5">
        <v>5.5999999999999999E-3</v>
      </c>
      <c r="G26" s="25">
        <f t="shared" si="0"/>
        <v>4.4048000000000087E-2</v>
      </c>
      <c r="H26" s="29">
        <f t="shared" si="2"/>
        <v>-1.0280899999999704E-2</v>
      </c>
      <c r="I26" s="1">
        <v>11.8</v>
      </c>
      <c r="J26" s="1">
        <v>96</v>
      </c>
    </row>
    <row r="27" spans="1:13" x14ac:dyDescent="0.2">
      <c r="A27" s="3">
        <v>44059</v>
      </c>
      <c r="B27" s="2">
        <v>0.67048611111111101</v>
      </c>
      <c r="C27" s="1">
        <f t="shared" si="1"/>
        <v>16</v>
      </c>
      <c r="D27" s="1">
        <v>0.28000000000000003</v>
      </c>
      <c r="F27" s="5">
        <v>5.5999999999999999E-3</v>
      </c>
      <c r="G27" s="25">
        <f t="shared" si="0"/>
        <v>4.4048000000000087E-2</v>
      </c>
      <c r="H27" s="29">
        <f t="shared" si="2"/>
        <v>-1.0280899999999704E-2</v>
      </c>
      <c r="I27" s="1">
        <v>11.8</v>
      </c>
      <c r="J27" s="1">
        <v>96</v>
      </c>
    </row>
    <row r="28" spans="1:13" x14ac:dyDescent="0.2">
      <c r="A28" s="3">
        <v>44059</v>
      </c>
      <c r="B28" s="2">
        <v>0.67083333333333339</v>
      </c>
      <c r="C28" s="1">
        <f t="shared" si="1"/>
        <v>16</v>
      </c>
      <c r="D28" s="1">
        <v>0.28999999999999998</v>
      </c>
      <c r="F28" s="5">
        <v>5.5999999999999999E-3</v>
      </c>
      <c r="G28" s="25">
        <f t="shared" si="0"/>
        <v>4.4048000000000087E-2</v>
      </c>
      <c r="H28" s="29">
        <f t="shared" si="2"/>
        <v>-1.0280899999999704E-2</v>
      </c>
      <c r="I28" s="1">
        <v>11.8</v>
      </c>
      <c r="J28" s="1">
        <v>96</v>
      </c>
    </row>
    <row r="29" spans="1:13" x14ac:dyDescent="0.2">
      <c r="A29" s="3">
        <v>44059</v>
      </c>
      <c r="B29" s="2">
        <v>0.67118055555555556</v>
      </c>
      <c r="C29" s="1">
        <f t="shared" si="1"/>
        <v>16</v>
      </c>
      <c r="D29" s="1">
        <v>0.28000000000000003</v>
      </c>
      <c r="F29" s="5">
        <v>5.5999999999999999E-3</v>
      </c>
      <c r="G29" s="25">
        <f t="shared" si="0"/>
        <v>4.4048000000000087E-2</v>
      </c>
      <c r="H29" s="29">
        <f t="shared" si="2"/>
        <v>-1.0280899999999704E-2</v>
      </c>
      <c r="I29" s="1">
        <v>11.8</v>
      </c>
      <c r="J29" s="1">
        <v>96</v>
      </c>
    </row>
    <row r="30" spans="1:13" x14ac:dyDescent="0.2">
      <c r="A30" s="3">
        <v>44059</v>
      </c>
      <c r="B30" s="2">
        <v>0.67152777777777783</v>
      </c>
      <c r="C30" s="1">
        <f t="shared" si="1"/>
        <v>16</v>
      </c>
      <c r="D30" s="1">
        <v>0.28000000000000003</v>
      </c>
      <c r="F30" s="5">
        <v>5.5999999999999999E-3</v>
      </c>
      <c r="G30" s="25">
        <f t="shared" si="0"/>
        <v>4.4048000000000087E-2</v>
      </c>
      <c r="H30" s="29">
        <f t="shared" si="2"/>
        <v>-1.0280899999999704E-2</v>
      </c>
      <c r="I30" s="1">
        <v>11.8</v>
      </c>
      <c r="J30" s="1">
        <v>96</v>
      </c>
    </row>
    <row r="31" spans="1:13" x14ac:dyDescent="0.2">
      <c r="A31" s="3">
        <v>44059</v>
      </c>
      <c r="B31" s="2">
        <v>0.671875</v>
      </c>
      <c r="C31" s="1">
        <f t="shared" si="1"/>
        <v>16</v>
      </c>
      <c r="D31" s="1">
        <v>0.3</v>
      </c>
      <c r="F31" s="5">
        <v>5.5999999999999999E-3</v>
      </c>
      <c r="G31" s="25">
        <f t="shared" si="0"/>
        <v>4.4048000000000087E-2</v>
      </c>
      <c r="H31" s="29">
        <f t="shared" si="2"/>
        <v>-1.0280899999999704E-2</v>
      </c>
      <c r="I31" s="1">
        <v>11.8</v>
      </c>
      <c r="J31" s="1">
        <v>96</v>
      </c>
    </row>
    <row r="32" spans="1:13" x14ac:dyDescent="0.2">
      <c r="A32" s="3">
        <v>44059</v>
      </c>
      <c r="B32" s="2">
        <v>0.67222222222222217</v>
      </c>
      <c r="C32" s="1">
        <f t="shared" si="1"/>
        <v>16</v>
      </c>
      <c r="D32" s="1">
        <v>0.28999999999999998</v>
      </c>
      <c r="F32" s="5">
        <v>5.5999999999999999E-3</v>
      </c>
      <c r="G32" s="25">
        <f t="shared" si="0"/>
        <v>4.4048000000000087E-2</v>
      </c>
      <c r="H32" s="29">
        <f t="shared" si="2"/>
        <v>-1.0280899999999704E-2</v>
      </c>
      <c r="I32" s="1">
        <v>11.8</v>
      </c>
      <c r="J32" s="1">
        <v>96</v>
      </c>
    </row>
    <row r="33" spans="1:10" x14ac:dyDescent="0.2">
      <c r="A33" s="3">
        <v>44059</v>
      </c>
      <c r="B33" s="2">
        <v>0.67256944444444444</v>
      </c>
      <c r="C33" s="1">
        <f t="shared" si="1"/>
        <v>16</v>
      </c>
      <c r="D33" s="1">
        <v>0.28000000000000003</v>
      </c>
      <c r="F33" s="5">
        <v>5.4999999999999997E-3</v>
      </c>
      <c r="G33" s="25">
        <f t="shared" si="0"/>
        <v>2.7815000000000034E-2</v>
      </c>
      <c r="H33" s="29">
        <f t="shared" si="2"/>
        <v>-2.6513899999999757E-2</v>
      </c>
      <c r="I33" s="1">
        <v>11.8</v>
      </c>
      <c r="J33" s="1">
        <v>96</v>
      </c>
    </row>
    <row r="34" spans="1:10" x14ac:dyDescent="0.2">
      <c r="A34" s="3">
        <v>44059</v>
      </c>
      <c r="B34" s="2">
        <v>0.67291666666666661</v>
      </c>
      <c r="C34" s="1">
        <f t="shared" si="1"/>
        <v>16</v>
      </c>
      <c r="D34" s="1">
        <v>0.28000000000000003</v>
      </c>
      <c r="F34" s="5">
        <v>5.4999999999999997E-3</v>
      </c>
      <c r="G34" s="25">
        <f t="shared" si="0"/>
        <v>2.7815000000000034E-2</v>
      </c>
      <c r="H34" s="29">
        <f t="shared" si="2"/>
        <v>-2.6513899999999757E-2</v>
      </c>
      <c r="I34" s="1">
        <v>11.8</v>
      </c>
      <c r="J34" s="1">
        <v>94</v>
      </c>
    </row>
    <row r="35" spans="1:10" x14ac:dyDescent="0.2">
      <c r="A35" s="3">
        <v>44059</v>
      </c>
      <c r="B35" s="2">
        <v>0.67326388888888899</v>
      </c>
      <c r="C35" s="1">
        <f t="shared" si="1"/>
        <v>16</v>
      </c>
      <c r="D35" s="1">
        <v>0.31</v>
      </c>
      <c r="F35" s="5">
        <v>5.7999999999999996E-3</v>
      </c>
      <c r="G35" s="25">
        <f t="shared" si="0"/>
        <v>7.6513999999999971E-2</v>
      </c>
      <c r="H35" s="29">
        <f t="shared" si="2"/>
        <v>2.218510000000018E-2</v>
      </c>
      <c r="I35" s="1">
        <v>11.8</v>
      </c>
      <c r="J35" s="1">
        <v>94</v>
      </c>
    </row>
    <row r="36" spans="1:10" x14ac:dyDescent="0.2">
      <c r="A36" s="3">
        <v>44059</v>
      </c>
      <c r="B36" s="2">
        <v>0.67361111111111116</v>
      </c>
      <c r="C36" s="1">
        <f t="shared" si="1"/>
        <v>16</v>
      </c>
      <c r="D36" s="1">
        <v>0.28999999999999998</v>
      </c>
      <c r="F36" s="5">
        <v>5.5999999999999999E-3</v>
      </c>
      <c r="G36" s="25">
        <f t="shared" si="0"/>
        <v>4.4048000000000087E-2</v>
      </c>
      <c r="H36" s="29">
        <f t="shared" si="2"/>
        <v>-1.0280899999999704E-2</v>
      </c>
      <c r="I36" s="1">
        <v>11.8</v>
      </c>
      <c r="J36" s="1">
        <v>94</v>
      </c>
    </row>
    <row r="37" spans="1:10" x14ac:dyDescent="0.2">
      <c r="A37" s="3">
        <v>44059</v>
      </c>
      <c r="B37" s="2">
        <v>0.67395833333333333</v>
      </c>
      <c r="C37" s="1">
        <f t="shared" si="1"/>
        <v>16</v>
      </c>
      <c r="D37" s="1">
        <v>0.28999999999999998</v>
      </c>
      <c r="F37" s="5">
        <v>5.4999999999999997E-3</v>
      </c>
      <c r="G37" s="25">
        <f t="shared" si="0"/>
        <v>2.7815000000000034E-2</v>
      </c>
      <c r="H37" s="29">
        <f t="shared" si="2"/>
        <v>-2.6513899999999757E-2</v>
      </c>
      <c r="I37" s="1">
        <v>11.8</v>
      </c>
      <c r="J37" s="1">
        <v>94</v>
      </c>
    </row>
    <row r="38" spans="1:10" x14ac:dyDescent="0.2">
      <c r="A38" s="3">
        <v>44059</v>
      </c>
      <c r="B38" s="2">
        <v>0.6743055555555556</v>
      </c>
      <c r="C38" s="1">
        <f t="shared" si="1"/>
        <v>16</v>
      </c>
      <c r="D38" s="1">
        <v>0.28999999999999998</v>
      </c>
      <c r="F38" s="5">
        <v>5.7000000000000002E-3</v>
      </c>
      <c r="G38" s="25">
        <f t="shared" si="0"/>
        <v>6.028100000000014E-2</v>
      </c>
      <c r="H38" s="29">
        <f t="shared" si="2"/>
        <v>5.9521000000003488E-3</v>
      </c>
      <c r="I38" s="1">
        <v>11.8</v>
      </c>
      <c r="J38" s="1">
        <v>94</v>
      </c>
    </row>
    <row r="39" spans="1:10" x14ac:dyDescent="0.2">
      <c r="A39" s="3">
        <v>44059</v>
      </c>
      <c r="B39" s="2">
        <v>0.67465277777777777</v>
      </c>
      <c r="C39" s="1">
        <f t="shared" si="1"/>
        <v>16</v>
      </c>
      <c r="D39" s="1">
        <v>0.3</v>
      </c>
      <c r="F39" s="5">
        <v>5.7000000000000002E-3</v>
      </c>
      <c r="G39" s="25">
        <f t="shared" si="0"/>
        <v>6.028100000000014E-2</v>
      </c>
      <c r="H39" s="29">
        <f t="shared" si="2"/>
        <v>5.9521000000003488E-3</v>
      </c>
      <c r="I39" s="1">
        <v>11.8</v>
      </c>
      <c r="J39" s="1">
        <v>94</v>
      </c>
    </row>
    <row r="40" spans="1:10" x14ac:dyDescent="0.2">
      <c r="A40" s="3">
        <v>44059</v>
      </c>
      <c r="B40" s="2">
        <v>0.67499999999999993</v>
      </c>
      <c r="C40" s="1">
        <f t="shared" si="1"/>
        <v>16</v>
      </c>
      <c r="D40" s="1">
        <v>0.28999999999999998</v>
      </c>
      <c r="F40" s="5">
        <v>5.7000000000000002E-3</v>
      </c>
      <c r="G40" s="25">
        <f t="shared" si="0"/>
        <v>6.028100000000014E-2</v>
      </c>
      <c r="H40" s="29">
        <f t="shared" si="2"/>
        <v>5.9521000000003488E-3</v>
      </c>
      <c r="I40" s="1">
        <v>11.8</v>
      </c>
      <c r="J40" s="1">
        <v>94</v>
      </c>
    </row>
    <row r="41" spans="1:10" x14ac:dyDescent="0.2">
      <c r="A41" s="3">
        <v>44059</v>
      </c>
      <c r="B41" s="2">
        <v>0.67534722222222221</v>
      </c>
      <c r="C41" s="1">
        <f t="shared" si="1"/>
        <v>16</v>
      </c>
      <c r="D41" s="1">
        <v>0.28999999999999998</v>
      </c>
      <c r="F41" s="5">
        <v>5.5999999999999999E-3</v>
      </c>
      <c r="G41" s="25">
        <f t="shared" si="0"/>
        <v>4.4048000000000087E-2</v>
      </c>
      <c r="H41" s="29">
        <f t="shared" si="2"/>
        <v>-1.0280899999999704E-2</v>
      </c>
      <c r="I41" s="1">
        <v>11.7</v>
      </c>
      <c r="J41" s="1">
        <v>93</v>
      </c>
    </row>
    <row r="42" spans="1:10" x14ac:dyDescent="0.2">
      <c r="A42" s="3">
        <v>44059</v>
      </c>
      <c r="B42" s="2">
        <v>0.67569444444444438</v>
      </c>
      <c r="C42" s="1">
        <f t="shared" si="1"/>
        <v>16</v>
      </c>
      <c r="D42" s="1">
        <v>0.28000000000000003</v>
      </c>
      <c r="F42" s="5">
        <v>5.5999999999999999E-3</v>
      </c>
      <c r="G42" s="25">
        <f t="shared" si="0"/>
        <v>4.4048000000000087E-2</v>
      </c>
      <c r="H42" s="29">
        <f t="shared" si="2"/>
        <v>-1.0280899999999704E-2</v>
      </c>
      <c r="I42" s="1">
        <v>11.7</v>
      </c>
      <c r="J42" s="1">
        <v>94</v>
      </c>
    </row>
    <row r="43" spans="1:10" x14ac:dyDescent="0.2">
      <c r="A43" s="3">
        <v>44059</v>
      </c>
      <c r="B43" s="2">
        <v>0.67604166666666676</v>
      </c>
      <c r="C43" s="1">
        <f t="shared" si="1"/>
        <v>16</v>
      </c>
      <c r="D43" s="1">
        <v>0.3</v>
      </c>
      <c r="F43" s="5">
        <v>5.7000000000000002E-3</v>
      </c>
      <c r="G43" s="25">
        <f t="shared" si="0"/>
        <v>6.028100000000014E-2</v>
      </c>
      <c r="H43" s="29">
        <f t="shared" si="2"/>
        <v>5.9521000000003488E-3</v>
      </c>
      <c r="I43" s="1">
        <v>11.7</v>
      </c>
      <c r="J43" s="1">
        <v>93</v>
      </c>
    </row>
    <row r="44" spans="1:10" x14ac:dyDescent="0.2">
      <c r="A44" s="3">
        <v>44059</v>
      </c>
      <c r="B44" s="2">
        <v>0.67638888888888893</v>
      </c>
      <c r="C44" s="1">
        <f t="shared" si="1"/>
        <v>16</v>
      </c>
      <c r="D44" s="1">
        <v>0.28999999999999998</v>
      </c>
      <c r="F44" s="5">
        <v>5.5999999999999999E-3</v>
      </c>
      <c r="G44" s="25">
        <f t="shared" si="0"/>
        <v>4.4048000000000087E-2</v>
      </c>
      <c r="H44" s="29">
        <f t="shared" si="2"/>
        <v>-1.0280899999999704E-2</v>
      </c>
      <c r="I44" s="1">
        <v>11.7</v>
      </c>
      <c r="J44" s="1">
        <v>93</v>
      </c>
    </row>
    <row r="45" spans="1:10" x14ac:dyDescent="0.2">
      <c r="A45" s="3">
        <v>44059</v>
      </c>
      <c r="B45" s="2">
        <v>0.67673611111111109</v>
      </c>
      <c r="C45" s="1">
        <f t="shared" si="1"/>
        <v>16</v>
      </c>
      <c r="D45" s="1">
        <v>0.28000000000000003</v>
      </c>
      <c r="F45" s="5">
        <v>5.5999999999999999E-3</v>
      </c>
      <c r="G45" s="25">
        <f t="shared" si="0"/>
        <v>4.4048000000000087E-2</v>
      </c>
      <c r="H45" s="29">
        <f t="shared" si="2"/>
        <v>-1.0280899999999704E-2</v>
      </c>
      <c r="I45" s="1">
        <v>11.7</v>
      </c>
      <c r="J45" s="1">
        <v>93</v>
      </c>
    </row>
    <row r="46" spans="1:10" x14ac:dyDescent="0.2">
      <c r="A46" s="3">
        <v>44059</v>
      </c>
      <c r="B46" s="2">
        <v>0.67708333333333337</v>
      </c>
      <c r="C46" s="1">
        <f t="shared" si="1"/>
        <v>16</v>
      </c>
      <c r="D46" s="1">
        <v>0.3</v>
      </c>
      <c r="F46" s="5">
        <v>5.7000000000000002E-3</v>
      </c>
      <c r="G46" s="25">
        <f t="shared" si="0"/>
        <v>6.028100000000014E-2</v>
      </c>
      <c r="H46" s="29">
        <f t="shared" si="2"/>
        <v>5.9521000000003488E-3</v>
      </c>
      <c r="I46" s="1">
        <v>11.7</v>
      </c>
      <c r="J46" s="1">
        <v>93</v>
      </c>
    </row>
    <row r="47" spans="1:10" x14ac:dyDescent="0.2">
      <c r="A47" s="3">
        <v>44059</v>
      </c>
      <c r="B47" s="2">
        <v>0.67743055555555554</v>
      </c>
      <c r="C47" s="1">
        <f t="shared" si="1"/>
        <v>16</v>
      </c>
      <c r="D47" s="1">
        <v>0.28000000000000003</v>
      </c>
      <c r="F47" s="5">
        <v>5.5999999999999999E-3</v>
      </c>
      <c r="G47" s="25">
        <f t="shared" si="0"/>
        <v>4.4048000000000087E-2</v>
      </c>
      <c r="H47" s="29">
        <f t="shared" si="2"/>
        <v>-1.0280899999999704E-2</v>
      </c>
      <c r="I47" s="1">
        <v>11.7</v>
      </c>
      <c r="J47" s="1">
        <v>93</v>
      </c>
    </row>
    <row r="48" spans="1:10" x14ac:dyDescent="0.2">
      <c r="A48" s="3">
        <v>44059</v>
      </c>
      <c r="B48" s="2">
        <v>0.6777777777777777</v>
      </c>
      <c r="C48" s="1">
        <f t="shared" si="1"/>
        <v>16</v>
      </c>
      <c r="D48" s="1">
        <v>0.31</v>
      </c>
      <c r="F48" s="5">
        <v>5.8999999999999999E-3</v>
      </c>
      <c r="G48" s="25">
        <f t="shared" si="0"/>
        <v>9.2747000000000024E-2</v>
      </c>
      <c r="H48" s="29">
        <f t="shared" si="2"/>
        <v>3.8418100000000233E-2</v>
      </c>
      <c r="I48" s="1">
        <v>11.7</v>
      </c>
      <c r="J48" s="1">
        <v>93</v>
      </c>
    </row>
    <row r="49" spans="1:10" x14ac:dyDescent="0.2">
      <c r="A49" s="3">
        <v>44059</v>
      </c>
      <c r="B49" s="2">
        <v>0.67812499999999998</v>
      </c>
      <c r="C49" s="1">
        <f t="shared" si="1"/>
        <v>16</v>
      </c>
      <c r="D49" s="1">
        <v>0.28000000000000003</v>
      </c>
      <c r="F49" s="5">
        <v>5.5999999999999999E-3</v>
      </c>
      <c r="G49" s="25">
        <f t="shared" si="0"/>
        <v>4.4048000000000087E-2</v>
      </c>
      <c r="H49" s="29">
        <f t="shared" si="2"/>
        <v>-1.0280899999999704E-2</v>
      </c>
      <c r="I49" s="1">
        <v>11.6</v>
      </c>
      <c r="J49" s="1">
        <v>91</v>
      </c>
    </row>
    <row r="50" spans="1:10" x14ac:dyDescent="0.2">
      <c r="A50" s="3">
        <v>44059</v>
      </c>
      <c r="B50" s="2">
        <v>0.67847222222222225</v>
      </c>
      <c r="C50" s="1">
        <f t="shared" si="1"/>
        <v>16</v>
      </c>
      <c r="D50" s="1">
        <v>0.28000000000000003</v>
      </c>
      <c r="F50" s="5">
        <v>5.4999999999999997E-3</v>
      </c>
      <c r="G50" s="25">
        <f t="shared" si="0"/>
        <v>2.7815000000000034E-2</v>
      </c>
      <c r="H50" s="29">
        <f t="shared" si="2"/>
        <v>-2.6513899999999757E-2</v>
      </c>
      <c r="I50" s="1">
        <v>11.6</v>
      </c>
      <c r="J50" s="1">
        <v>91</v>
      </c>
    </row>
    <row r="51" spans="1:10" x14ac:dyDescent="0.2">
      <c r="A51" s="3">
        <v>44059</v>
      </c>
      <c r="B51" s="2">
        <v>0.67881944444444453</v>
      </c>
      <c r="C51" s="1">
        <f t="shared" si="1"/>
        <v>16</v>
      </c>
      <c r="D51" s="1">
        <v>0.28999999999999998</v>
      </c>
      <c r="F51" s="5">
        <v>5.5999999999999999E-3</v>
      </c>
      <c r="G51" s="25">
        <f t="shared" si="0"/>
        <v>4.4048000000000087E-2</v>
      </c>
      <c r="H51" s="29">
        <f t="shared" si="2"/>
        <v>-1.0280899999999704E-2</v>
      </c>
      <c r="I51" s="1">
        <v>11.6</v>
      </c>
      <c r="J51" s="1">
        <v>91</v>
      </c>
    </row>
    <row r="52" spans="1:10" x14ac:dyDescent="0.2">
      <c r="A52" s="3">
        <v>44059</v>
      </c>
      <c r="B52" s="2">
        <v>0.6791666666666667</v>
      </c>
      <c r="C52" s="1">
        <f t="shared" si="1"/>
        <v>16</v>
      </c>
      <c r="D52" s="1">
        <v>0.28000000000000003</v>
      </c>
      <c r="F52" s="5">
        <v>5.5999999999999999E-3</v>
      </c>
      <c r="G52" s="25">
        <f t="shared" si="0"/>
        <v>4.4048000000000087E-2</v>
      </c>
      <c r="H52" s="29">
        <f t="shared" si="2"/>
        <v>-1.0280899999999704E-2</v>
      </c>
      <c r="I52" s="1">
        <v>11.6</v>
      </c>
      <c r="J52" s="1">
        <v>91</v>
      </c>
    </row>
    <row r="53" spans="1:10" x14ac:dyDescent="0.2">
      <c r="A53" s="3">
        <v>44059</v>
      </c>
      <c r="B53" s="2">
        <v>0.67951388888888886</v>
      </c>
      <c r="C53" s="1">
        <f t="shared" si="1"/>
        <v>16</v>
      </c>
      <c r="D53" s="1">
        <v>0.3</v>
      </c>
      <c r="F53" s="5">
        <v>5.7000000000000002E-3</v>
      </c>
      <c r="G53" s="25">
        <f t="shared" si="0"/>
        <v>6.028100000000014E-2</v>
      </c>
      <c r="H53" s="29">
        <f t="shared" si="2"/>
        <v>5.9521000000003488E-3</v>
      </c>
      <c r="I53" s="1">
        <v>11.6</v>
      </c>
      <c r="J53" s="1">
        <v>91</v>
      </c>
    </row>
    <row r="54" spans="1:10" x14ac:dyDescent="0.2">
      <c r="A54" s="3">
        <v>44059</v>
      </c>
      <c r="B54" s="2">
        <v>0.67986111111111114</v>
      </c>
      <c r="C54" s="1">
        <f t="shared" si="1"/>
        <v>16</v>
      </c>
      <c r="D54" s="1">
        <v>0.27</v>
      </c>
      <c r="F54" s="5">
        <v>5.5999999999999999E-3</v>
      </c>
      <c r="G54" s="25">
        <f t="shared" si="0"/>
        <v>4.4048000000000087E-2</v>
      </c>
      <c r="H54" s="29">
        <f t="shared" si="2"/>
        <v>-1.0280899999999704E-2</v>
      </c>
      <c r="I54" s="1">
        <v>11.6</v>
      </c>
      <c r="J54" s="1">
        <v>91</v>
      </c>
    </row>
    <row r="55" spans="1:10" x14ac:dyDescent="0.2">
      <c r="A55" s="3">
        <v>44059</v>
      </c>
      <c r="B55" s="2">
        <v>0.6802083333333333</v>
      </c>
      <c r="C55" s="1">
        <f t="shared" si="1"/>
        <v>16</v>
      </c>
      <c r="D55" s="1">
        <v>0.31</v>
      </c>
      <c r="F55" s="5">
        <v>5.8999999999999999E-3</v>
      </c>
      <c r="G55" s="25">
        <f t="shared" si="0"/>
        <v>9.2747000000000024E-2</v>
      </c>
      <c r="H55" s="29">
        <f t="shared" si="2"/>
        <v>3.8418100000000233E-2</v>
      </c>
      <c r="I55" s="1">
        <v>11.5</v>
      </c>
      <c r="J55" s="1">
        <v>89</v>
      </c>
    </row>
    <row r="56" spans="1:10" x14ac:dyDescent="0.2">
      <c r="A56" s="3">
        <v>44059</v>
      </c>
      <c r="B56" s="2">
        <v>0.68055555555555547</v>
      </c>
      <c r="C56" s="1">
        <f t="shared" si="1"/>
        <v>16</v>
      </c>
      <c r="D56" s="1">
        <v>0.28999999999999998</v>
      </c>
      <c r="F56" s="5">
        <v>5.7000000000000002E-3</v>
      </c>
      <c r="G56" s="25">
        <f t="shared" si="0"/>
        <v>6.028100000000014E-2</v>
      </c>
      <c r="H56" s="29">
        <f t="shared" si="2"/>
        <v>5.9521000000003488E-3</v>
      </c>
      <c r="I56" s="1">
        <v>11.5</v>
      </c>
      <c r="J56" s="1">
        <v>89</v>
      </c>
    </row>
    <row r="57" spans="1:10" x14ac:dyDescent="0.2">
      <c r="A57" s="3">
        <v>44059</v>
      </c>
      <c r="B57" s="2">
        <v>0.68090277777777775</v>
      </c>
      <c r="C57" s="1">
        <f t="shared" si="1"/>
        <v>16</v>
      </c>
      <c r="D57" s="1">
        <v>0.28000000000000003</v>
      </c>
      <c r="F57" s="5">
        <v>5.5999999999999999E-3</v>
      </c>
      <c r="G57" s="25">
        <f t="shared" si="0"/>
        <v>4.4048000000000087E-2</v>
      </c>
      <c r="H57" s="29">
        <f t="shared" si="2"/>
        <v>-1.0280899999999704E-2</v>
      </c>
      <c r="I57" s="1">
        <v>11.5</v>
      </c>
      <c r="J57" s="1">
        <v>89</v>
      </c>
    </row>
    <row r="58" spans="1:10" x14ac:dyDescent="0.2">
      <c r="A58" s="3">
        <v>44059</v>
      </c>
      <c r="B58" s="2">
        <v>0.68125000000000002</v>
      </c>
      <c r="C58" s="1">
        <f t="shared" si="1"/>
        <v>16</v>
      </c>
      <c r="D58" s="1">
        <v>0.3</v>
      </c>
      <c r="F58" s="5">
        <v>5.7000000000000002E-3</v>
      </c>
      <c r="G58" s="25">
        <f t="shared" si="0"/>
        <v>6.028100000000014E-2</v>
      </c>
      <c r="H58" s="29">
        <f t="shared" si="2"/>
        <v>5.9521000000003488E-3</v>
      </c>
      <c r="I58" s="1">
        <v>11.5</v>
      </c>
      <c r="J58" s="1">
        <v>87</v>
      </c>
    </row>
    <row r="59" spans="1:10" x14ac:dyDescent="0.2">
      <c r="A59" s="3">
        <v>44059</v>
      </c>
      <c r="B59" s="2">
        <v>0.6815972222222223</v>
      </c>
      <c r="C59" s="1">
        <f t="shared" si="1"/>
        <v>16</v>
      </c>
      <c r="D59" s="1">
        <v>0.3</v>
      </c>
      <c r="F59" s="5">
        <v>5.7000000000000002E-3</v>
      </c>
      <c r="G59" s="25">
        <f t="shared" si="0"/>
        <v>6.028100000000014E-2</v>
      </c>
      <c r="H59" s="29">
        <f t="shared" si="2"/>
        <v>5.9521000000003488E-3</v>
      </c>
      <c r="I59" s="1">
        <v>11.5</v>
      </c>
      <c r="J59" s="1">
        <v>87</v>
      </c>
    </row>
    <row r="60" spans="1:10" x14ac:dyDescent="0.2">
      <c r="A60" s="3">
        <v>44059</v>
      </c>
      <c r="B60" s="2">
        <v>0.68194444444444446</v>
      </c>
      <c r="C60" s="1">
        <f t="shared" si="1"/>
        <v>16</v>
      </c>
      <c r="D60" s="1">
        <v>0.28000000000000003</v>
      </c>
      <c r="F60" s="5">
        <v>5.4999999999999997E-3</v>
      </c>
      <c r="G60" s="25">
        <f t="shared" si="0"/>
        <v>2.7815000000000034E-2</v>
      </c>
      <c r="H60" s="29">
        <f t="shared" si="2"/>
        <v>-2.6513899999999757E-2</v>
      </c>
      <c r="I60" s="1">
        <v>11.5</v>
      </c>
      <c r="J60" s="1">
        <v>87</v>
      </c>
    </row>
    <row r="61" spans="1:10" x14ac:dyDescent="0.2">
      <c r="A61" s="3">
        <v>44059</v>
      </c>
      <c r="B61" s="2">
        <v>0.68229166666666663</v>
      </c>
      <c r="C61" s="1">
        <f t="shared" si="1"/>
        <v>16</v>
      </c>
      <c r="D61" s="1">
        <v>0.3</v>
      </c>
      <c r="F61" s="5">
        <v>5.7000000000000002E-3</v>
      </c>
      <c r="G61" s="25">
        <f t="shared" si="0"/>
        <v>6.028100000000014E-2</v>
      </c>
      <c r="H61" s="29">
        <f t="shared" si="2"/>
        <v>5.9521000000003488E-3</v>
      </c>
      <c r="I61" s="1">
        <v>11.4</v>
      </c>
      <c r="J61" s="1">
        <v>87</v>
      </c>
    </row>
    <row r="62" spans="1:10" x14ac:dyDescent="0.2">
      <c r="A62" s="3">
        <v>44059</v>
      </c>
      <c r="B62" s="2">
        <v>0.68263888888888891</v>
      </c>
      <c r="C62" s="1">
        <f t="shared" si="1"/>
        <v>16</v>
      </c>
      <c r="D62" s="1">
        <v>0.31</v>
      </c>
      <c r="F62" s="5">
        <v>5.8999999999999999E-3</v>
      </c>
      <c r="G62" s="25">
        <f t="shared" si="0"/>
        <v>9.2747000000000024E-2</v>
      </c>
      <c r="H62" s="29">
        <f t="shared" si="2"/>
        <v>3.8418100000000233E-2</v>
      </c>
      <c r="I62" s="1">
        <v>11.4</v>
      </c>
      <c r="J62" s="1">
        <v>87</v>
      </c>
    </row>
    <row r="63" spans="1:10" x14ac:dyDescent="0.2">
      <c r="A63" s="3">
        <v>44059</v>
      </c>
      <c r="B63" s="2">
        <v>0.68298611111111107</v>
      </c>
      <c r="C63" s="1">
        <f t="shared" si="1"/>
        <v>16</v>
      </c>
      <c r="D63" s="1">
        <v>0.31</v>
      </c>
      <c r="F63" s="5">
        <v>5.8999999999999999E-3</v>
      </c>
      <c r="G63" s="25">
        <f t="shared" si="0"/>
        <v>9.2747000000000024E-2</v>
      </c>
      <c r="H63" s="29">
        <f t="shared" si="2"/>
        <v>3.8418100000000233E-2</v>
      </c>
      <c r="I63" s="1">
        <v>11.4</v>
      </c>
      <c r="J63" s="1">
        <v>87</v>
      </c>
    </row>
    <row r="64" spans="1:10" x14ac:dyDescent="0.2">
      <c r="A64" s="3">
        <v>44059</v>
      </c>
      <c r="B64" s="2">
        <v>0.68333333333333324</v>
      </c>
      <c r="C64" s="1">
        <f t="shared" si="1"/>
        <v>16</v>
      </c>
      <c r="D64" s="1">
        <v>0.28999999999999998</v>
      </c>
      <c r="F64" s="5">
        <v>5.5999999999999999E-3</v>
      </c>
      <c r="G64" s="25">
        <f t="shared" si="0"/>
        <v>4.4048000000000087E-2</v>
      </c>
      <c r="H64" s="29">
        <f t="shared" si="2"/>
        <v>-1.0280899999999704E-2</v>
      </c>
      <c r="I64" s="1">
        <v>11.4</v>
      </c>
      <c r="J64" s="1">
        <v>87</v>
      </c>
    </row>
    <row r="65" spans="1:10" x14ac:dyDescent="0.2">
      <c r="A65" s="3">
        <v>44059</v>
      </c>
      <c r="B65" s="2">
        <v>0.68368055555555562</v>
      </c>
      <c r="C65" s="1">
        <f t="shared" si="1"/>
        <v>16</v>
      </c>
      <c r="D65" s="1">
        <v>0.28999999999999998</v>
      </c>
      <c r="F65" s="5">
        <v>5.5999999999999999E-3</v>
      </c>
      <c r="G65" s="25">
        <f t="shared" si="0"/>
        <v>4.4048000000000087E-2</v>
      </c>
      <c r="H65" s="29">
        <f t="shared" si="2"/>
        <v>-1.0280899999999704E-2</v>
      </c>
      <c r="I65" s="1">
        <v>11.4</v>
      </c>
      <c r="J65" s="1">
        <v>87</v>
      </c>
    </row>
    <row r="66" spans="1:10" s="73" customFormat="1" x14ac:dyDescent="0.2">
      <c r="A66" s="71">
        <v>44059</v>
      </c>
      <c r="B66" s="72">
        <v>0.68402777777777779</v>
      </c>
      <c r="C66" s="1">
        <f t="shared" si="1"/>
        <v>16</v>
      </c>
      <c r="D66" s="73">
        <v>0.4</v>
      </c>
      <c r="F66" s="73">
        <v>7.0000000000000001E-3</v>
      </c>
      <c r="G66" s="76">
        <f t="shared" si="0"/>
        <v>0.27131000000000016</v>
      </c>
      <c r="H66" s="29">
        <f t="shared" si="2"/>
        <v>0.21698110000000037</v>
      </c>
      <c r="I66" s="73">
        <v>11.4</v>
      </c>
      <c r="J66" s="73">
        <v>87</v>
      </c>
    </row>
    <row r="67" spans="1:10" x14ac:dyDescent="0.2">
      <c r="A67" s="3">
        <v>44059</v>
      </c>
      <c r="B67" s="2">
        <v>0.68437500000000007</v>
      </c>
      <c r="C67" s="1">
        <f t="shared" si="1"/>
        <v>16</v>
      </c>
      <c r="D67" s="1">
        <v>2000000</v>
      </c>
      <c r="E67" s="1" t="s">
        <v>45</v>
      </c>
      <c r="F67" s="5">
        <v>0.33050000000000002</v>
      </c>
      <c r="G67" s="25">
        <f t="shared" si="0"/>
        <v>52.785065000000003</v>
      </c>
      <c r="H67" s="29">
        <f t="shared" si="2"/>
        <v>52.730736100000001</v>
      </c>
      <c r="I67" s="1">
        <v>11.4</v>
      </c>
      <c r="J67" s="1">
        <v>87</v>
      </c>
    </row>
    <row r="68" spans="1:10" x14ac:dyDescent="0.2">
      <c r="A68" s="3">
        <v>44059</v>
      </c>
      <c r="B68" s="2">
        <v>0.68472222222222223</v>
      </c>
      <c r="C68" s="1">
        <f t="shared" si="1"/>
        <v>16</v>
      </c>
      <c r="D68" s="1">
        <v>10.75</v>
      </c>
      <c r="F68" s="5">
        <v>0.125</v>
      </c>
      <c r="G68" s="25">
        <f t="shared" si="0"/>
        <v>19.426250000000003</v>
      </c>
      <c r="H68" s="29">
        <f t="shared" si="2"/>
        <v>19.371921100000002</v>
      </c>
      <c r="I68" s="1">
        <v>11.4</v>
      </c>
      <c r="J68" s="1">
        <v>87</v>
      </c>
    </row>
    <row r="69" spans="1:10" x14ac:dyDescent="0.2">
      <c r="A69" s="3">
        <v>44059</v>
      </c>
      <c r="B69" s="2">
        <v>0.6850694444444444</v>
      </c>
      <c r="C69" s="1">
        <f t="shared" si="1"/>
        <v>16</v>
      </c>
      <c r="D69" s="1">
        <v>39.61</v>
      </c>
      <c r="F69" s="5">
        <v>0.4073</v>
      </c>
      <c r="G69" s="25">
        <f t="shared" si="0"/>
        <v>65.252009000000015</v>
      </c>
      <c r="H69" s="29">
        <f t="shared" si="2"/>
        <v>65.197680100000014</v>
      </c>
      <c r="I69" s="1">
        <v>11.4</v>
      </c>
      <c r="J69" s="1">
        <v>86</v>
      </c>
    </row>
    <row r="70" spans="1:10" x14ac:dyDescent="0.2">
      <c r="A70" s="3">
        <v>44059</v>
      </c>
      <c r="B70" s="2">
        <v>0.68541666666666667</v>
      </c>
      <c r="C70" s="1">
        <f t="shared" si="1"/>
        <v>16</v>
      </c>
      <c r="D70" s="1">
        <v>60.18</v>
      </c>
      <c r="F70" s="5">
        <v>0.66549999999999998</v>
      </c>
      <c r="G70" s="25">
        <f t="shared" si="0"/>
        <v>107.16561500000002</v>
      </c>
      <c r="H70" s="29">
        <f t="shared" si="2"/>
        <v>107.11128610000002</v>
      </c>
      <c r="I70" s="1">
        <v>11.4</v>
      </c>
      <c r="J70" s="1">
        <v>86</v>
      </c>
    </row>
    <row r="71" spans="1:10" x14ac:dyDescent="0.2">
      <c r="A71" s="3">
        <v>44059</v>
      </c>
      <c r="B71" s="2">
        <v>0.68576388888888884</v>
      </c>
      <c r="C71" s="1">
        <f t="shared" si="1"/>
        <v>16</v>
      </c>
      <c r="D71" s="1">
        <v>84.18</v>
      </c>
      <c r="F71" s="5">
        <v>0.92520000000000002</v>
      </c>
      <c r="G71" s="25">
        <f t="shared" si="0"/>
        <v>149.32271600000001</v>
      </c>
      <c r="H71" s="29">
        <f t="shared" si="2"/>
        <v>149.26838710000001</v>
      </c>
      <c r="I71" s="1">
        <v>11.4</v>
      </c>
      <c r="J71" s="1">
        <v>86</v>
      </c>
    </row>
    <row r="72" spans="1:10" x14ac:dyDescent="0.2">
      <c r="A72" s="3">
        <v>44059</v>
      </c>
      <c r="B72" s="2">
        <v>0.68611111111111101</v>
      </c>
      <c r="C72" s="1">
        <f t="shared" si="1"/>
        <v>16</v>
      </c>
      <c r="D72" s="1">
        <v>99.73</v>
      </c>
      <c r="F72" s="5">
        <v>1.1091</v>
      </c>
      <c r="G72" s="25">
        <f t="shared" si="0"/>
        <v>179.17520300000001</v>
      </c>
      <c r="H72" s="29">
        <f t="shared" si="2"/>
        <v>179.12087410000001</v>
      </c>
      <c r="I72" s="1">
        <v>11.4</v>
      </c>
      <c r="J72" s="1">
        <v>86</v>
      </c>
    </row>
    <row r="73" spans="1:10" x14ac:dyDescent="0.2">
      <c r="A73" s="3">
        <v>44059</v>
      </c>
      <c r="B73" s="2">
        <v>0.68645833333333339</v>
      </c>
      <c r="C73" s="1">
        <f t="shared" si="1"/>
        <v>16</v>
      </c>
      <c r="D73" s="1">
        <v>108.47</v>
      </c>
      <c r="F73" s="5">
        <v>1.1819</v>
      </c>
      <c r="G73" s="25">
        <f t="shared" si="0"/>
        <v>190.99282700000001</v>
      </c>
      <c r="H73" s="29">
        <f t="shared" si="2"/>
        <v>190.9384981</v>
      </c>
      <c r="I73" s="1">
        <v>11.4</v>
      </c>
      <c r="J73" s="1">
        <v>86</v>
      </c>
    </row>
    <row r="74" spans="1:10" x14ac:dyDescent="0.2">
      <c r="A74" s="3">
        <v>44059</v>
      </c>
      <c r="B74" s="2">
        <v>0.68680555555555556</v>
      </c>
      <c r="C74" s="1">
        <f t="shared" si="1"/>
        <v>16</v>
      </c>
      <c r="D74" s="1">
        <v>106.8</v>
      </c>
      <c r="F74" s="5">
        <v>1.1516999999999999</v>
      </c>
      <c r="G74" s="25">
        <f t="shared" si="0"/>
        <v>186.090461</v>
      </c>
      <c r="H74" s="29">
        <f t="shared" si="2"/>
        <v>186.0361321</v>
      </c>
      <c r="I74" s="1">
        <v>11.4</v>
      </c>
      <c r="J74" s="1">
        <v>86</v>
      </c>
    </row>
    <row r="75" spans="1:10" x14ac:dyDescent="0.2">
      <c r="A75" s="3">
        <v>44059</v>
      </c>
      <c r="B75" s="2">
        <v>0.68715277777777783</v>
      </c>
      <c r="C75" s="1">
        <f t="shared" si="1"/>
        <v>16</v>
      </c>
      <c r="D75" s="1">
        <v>98.22</v>
      </c>
      <c r="F75" s="5">
        <v>1.0813999999999999</v>
      </c>
      <c r="G75" s="25">
        <f t="shared" si="0"/>
        <v>174.678662</v>
      </c>
      <c r="H75" s="29">
        <f t="shared" si="2"/>
        <v>174.6243331</v>
      </c>
      <c r="I75" s="1">
        <v>11.4</v>
      </c>
      <c r="J75" s="1">
        <v>86</v>
      </c>
    </row>
    <row r="76" spans="1:10" x14ac:dyDescent="0.2">
      <c r="A76" s="3">
        <v>44059</v>
      </c>
      <c r="B76" s="2">
        <v>0.6875</v>
      </c>
      <c r="C76" s="1">
        <f t="shared" si="1"/>
        <v>16</v>
      </c>
      <c r="D76" s="1">
        <v>90.73</v>
      </c>
      <c r="F76" s="5">
        <v>0.98170000000000002</v>
      </c>
      <c r="G76" s="25">
        <f t="shared" si="0"/>
        <v>158.494361</v>
      </c>
      <c r="H76" s="29">
        <f t="shared" si="2"/>
        <v>158.4400321</v>
      </c>
      <c r="I76" s="1">
        <v>11.4</v>
      </c>
      <c r="J76" s="1">
        <v>86</v>
      </c>
    </row>
    <row r="77" spans="1:10" x14ac:dyDescent="0.2">
      <c r="A77" s="3">
        <v>44059</v>
      </c>
      <c r="B77" s="2">
        <v>0.68784722222222217</v>
      </c>
      <c r="C77" s="1">
        <f t="shared" si="1"/>
        <v>16</v>
      </c>
      <c r="D77" s="1">
        <v>80.430000000000007</v>
      </c>
      <c r="F77" s="5">
        <v>0.8659</v>
      </c>
      <c r="G77" s="25">
        <f t="shared" si="0"/>
        <v>139.69654700000001</v>
      </c>
      <c r="H77" s="29">
        <f t="shared" si="2"/>
        <v>139.64221810000001</v>
      </c>
      <c r="I77" s="1">
        <v>11.4</v>
      </c>
      <c r="J77" s="1">
        <v>86</v>
      </c>
    </row>
    <row r="78" spans="1:10" x14ac:dyDescent="0.2">
      <c r="A78" s="3">
        <v>44059</v>
      </c>
      <c r="B78" s="2">
        <v>0.68819444444444444</v>
      </c>
      <c r="C78" s="1">
        <f t="shared" si="1"/>
        <v>16</v>
      </c>
      <c r="D78" s="1">
        <v>68.569999999999993</v>
      </c>
      <c r="F78" s="5">
        <v>0.7379</v>
      </c>
      <c r="G78" s="25">
        <f t="shared" si="0"/>
        <v>118.91830700000001</v>
      </c>
      <c r="H78" s="29">
        <f t="shared" si="2"/>
        <v>118.86397810000001</v>
      </c>
      <c r="I78" s="1">
        <v>11.4</v>
      </c>
      <c r="J78" s="1">
        <v>86</v>
      </c>
    </row>
    <row r="79" spans="1:10" x14ac:dyDescent="0.2">
      <c r="A79" s="3">
        <v>44059</v>
      </c>
      <c r="B79" s="2">
        <v>0.68854166666666661</v>
      </c>
      <c r="C79" s="1">
        <f t="shared" si="1"/>
        <v>16</v>
      </c>
      <c r="D79" s="1">
        <v>59.07</v>
      </c>
      <c r="F79" s="5">
        <v>0.64049999999999996</v>
      </c>
      <c r="G79" s="25">
        <f t="shared" si="0"/>
        <v>103.107365</v>
      </c>
      <c r="H79" s="29">
        <f t="shared" si="2"/>
        <v>103.0530361</v>
      </c>
      <c r="I79" s="1">
        <v>11.4</v>
      </c>
      <c r="J79" s="1">
        <v>86</v>
      </c>
    </row>
    <row r="80" spans="1:10" x14ac:dyDescent="0.2">
      <c r="A80" s="3">
        <v>44059</v>
      </c>
      <c r="B80" s="2">
        <v>0.68888888888888899</v>
      </c>
      <c r="C80" s="1">
        <f t="shared" si="1"/>
        <v>16</v>
      </c>
      <c r="D80" s="1">
        <v>51.11</v>
      </c>
      <c r="F80" s="5">
        <v>0.55230000000000001</v>
      </c>
      <c r="G80" s="25">
        <f t="shared" ref="G80:G143" si="3">162.33*(F80)-0.865</f>
        <v>88.789859000000021</v>
      </c>
      <c r="H80" s="29">
        <f t="shared" si="2"/>
        <v>88.73553010000002</v>
      </c>
      <c r="I80" s="1">
        <v>11.4</v>
      </c>
      <c r="J80" s="1">
        <v>86</v>
      </c>
    </row>
    <row r="81" spans="1:10" x14ac:dyDescent="0.2">
      <c r="A81" s="3">
        <v>44059</v>
      </c>
      <c r="B81" s="2">
        <v>0.68923611111111116</v>
      </c>
      <c r="C81" s="1">
        <f t="shared" ref="C81:C144" si="4">DAY(A81)</f>
        <v>16</v>
      </c>
      <c r="D81" s="1">
        <v>43.53</v>
      </c>
      <c r="F81" s="5">
        <v>0.4698</v>
      </c>
      <c r="G81" s="25">
        <f t="shared" si="3"/>
        <v>75.397634000000011</v>
      </c>
      <c r="H81" s="29">
        <f t="shared" ref="H81:H144" si="5">G81-$J$9</f>
        <v>75.343305100000009</v>
      </c>
      <c r="I81" s="1">
        <v>11.4</v>
      </c>
      <c r="J81" s="1">
        <v>86</v>
      </c>
    </row>
    <row r="82" spans="1:10" x14ac:dyDescent="0.2">
      <c r="A82" s="3">
        <v>44059</v>
      </c>
      <c r="B82" s="2">
        <v>0.68958333333333333</v>
      </c>
      <c r="C82" s="1">
        <f t="shared" si="4"/>
        <v>16</v>
      </c>
      <c r="D82" s="1">
        <v>36.9</v>
      </c>
      <c r="F82" s="5">
        <v>0.3997</v>
      </c>
      <c r="G82" s="25">
        <f t="shared" si="3"/>
        <v>64.018301000000008</v>
      </c>
      <c r="H82" s="29">
        <f t="shared" si="5"/>
        <v>63.963972100000007</v>
      </c>
      <c r="I82" s="1">
        <v>11.4</v>
      </c>
      <c r="J82" s="1">
        <v>86</v>
      </c>
    </row>
    <row r="83" spans="1:10" x14ac:dyDescent="0.2">
      <c r="A83" s="3">
        <v>44059</v>
      </c>
      <c r="B83" s="2">
        <v>0.6899305555555556</v>
      </c>
      <c r="C83" s="1">
        <f t="shared" si="4"/>
        <v>16</v>
      </c>
      <c r="D83" s="1">
        <v>31.07</v>
      </c>
      <c r="F83" s="5">
        <v>0.34129999999999999</v>
      </c>
      <c r="G83" s="25">
        <f t="shared" si="3"/>
        <v>54.538229000000001</v>
      </c>
      <c r="H83" s="29">
        <f t="shared" si="5"/>
        <v>54.4839001</v>
      </c>
      <c r="I83" s="1">
        <v>11.4</v>
      </c>
      <c r="J83" s="1">
        <v>86</v>
      </c>
    </row>
    <row r="84" spans="1:10" x14ac:dyDescent="0.2">
      <c r="A84" s="3">
        <v>44059</v>
      </c>
      <c r="B84" s="2">
        <v>0.69027777777777777</v>
      </c>
      <c r="C84" s="1">
        <f t="shared" si="4"/>
        <v>16</v>
      </c>
      <c r="D84" s="1">
        <v>25.09</v>
      </c>
      <c r="F84" s="5">
        <v>0.28949999999999998</v>
      </c>
      <c r="G84" s="25">
        <f t="shared" si="3"/>
        <v>46.129534999999997</v>
      </c>
      <c r="H84" s="29">
        <f t="shared" si="5"/>
        <v>46.075206099999996</v>
      </c>
      <c r="I84" s="1">
        <v>11.3</v>
      </c>
      <c r="J84" s="1">
        <v>84</v>
      </c>
    </row>
    <row r="85" spans="1:10" x14ac:dyDescent="0.2">
      <c r="A85" s="3">
        <v>44059</v>
      </c>
      <c r="B85" s="2">
        <v>0.69062499999999993</v>
      </c>
      <c r="C85" s="1">
        <f t="shared" si="4"/>
        <v>16</v>
      </c>
      <c r="D85" s="1">
        <v>23.07</v>
      </c>
      <c r="F85" s="5">
        <v>0.25259999999999999</v>
      </c>
      <c r="G85" s="25">
        <f t="shared" si="3"/>
        <v>40.139558000000001</v>
      </c>
      <c r="H85" s="29">
        <f t="shared" si="5"/>
        <v>40.085229099999999</v>
      </c>
      <c r="I85" s="1">
        <v>11.3</v>
      </c>
      <c r="J85" s="1">
        <v>84</v>
      </c>
    </row>
    <row r="86" spans="1:10" x14ac:dyDescent="0.2">
      <c r="A86" s="3">
        <v>44059</v>
      </c>
      <c r="B86" s="2">
        <v>0.69097222222222221</v>
      </c>
      <c r="C86" s="1">
        <f t="shared" si="4"/>
        <v>16</v>
      </c>
      <c r="D86" s="1">
        <v>20.2</v>
      </c>
      <c r="F86" s="5">
        <v>0.2215</v>
      </c>
      <c r="G86" s="25">
        <f t="shared" si="3"/>
        <v>35.091095000000003</v>
      </c>
      <c r="H86" s="29">
        <f t="shared" si="5"/>
        <v>35.036766100000001</v>
      </c>
      <c r="I86" s="1">
        <v>11.3</v>
      </c>
      <c r="J86" s="1">
        <v>84</v>
      </c>
    </row>
    <row r="87" spans="1:10" x14ac:dyDescent="0.2">
      <c r="A87" s="3">
        <v>44059</v>
      </c>
      <c r="B87" s="2">
        <v>0.69131944444444438</v>
      </c>
      <c r="C87" s="1">
        <f t="shared" si="4"/>
        <v>16</v>
      </c>
      <c r="D87" s="1">
        <v>17.59</v>
      </c>
      <c r="F87" s="5">
        <v>0.19109999999999999</v>
      </c>
      <c r="G87" s="25">
        <f t="shared" si="3"/>
        <v>30.156263000000003</v>
      </c>
      <c r="H87" s="29">
        <f t="shared" si="5"/>
        <v>30.101934100000001</v>
      </c>
      <c r="I87" s="1">
        <v>11.3</v>
      </c>
      <c r="J87" s="1">
        <v>84</v>
      </c>
    </row>
    <row r="88" spans="1:10" x14ac:dyDescent="0.2">
      <c r="A88" s="3">
        <v>44059</v>
      </c>
      <c r="B88" s="2">
        <v>0.69166666666666676</v>
      </c>
      <c r="C88" s="1">
        <f t="shared" si="4"/>
        <v>16</v>
      </c>
      <c r="D88" s="1">
        <v>15.09</v>
      </c>
      <c r="F88" s="5">
        <v>0.16489999999999999</v>
      </c>
      <c r="G88" s="25">
        <f t="shared" si="3"/>
        <v>25.903217000000001</v>
      </c>
      <c r="H88" s="29">
        <f t="shared" si="5"/>
        <v>25.848888100000003</v>
      </c>
      <c r="I88" s="1">
        <v>11.3</v>
      </c>
      <c r="J88" s="1">
        <v>84</v>
      </c>
    </row>
    <row r="89" spans="1:10" x14ac:dyDescent="0.2">
      <c r="A89" s="3">
        <v>44059</v>
      </c>
      <c r="B89" s="2">
        <v>0.69201388888888893</v>
      </c>
      <c r="C89" s="1">
        <f t="shared" si="4"/>
        <v>16</v>
      </c>
      <c r="D89" s="1">
        <v>13.48</v>
      </c>
      <c r="F89" s="5">
        <v>0.14749999999999999</v>
      </c>
      <c r="G89" s="25">
        <f t="shared" si="3"/>
        <v>23.078675</v>
      </c>
      <c r="H89" s="29">
        <f t="shared" si="5"/>
        <v>23.024346100000002</v>
      </c>
      <c r="I89" s="1">
        <v>11.3</v>
      </c>
      <c r="J89" s="1">
        <v>84</v>
      </c>
    </row>
    <row r="90" spans="1:10" x14ac:dyDescent="0.2">
      <c r="A90" s="3">
        <v>44059</v>
      </c>
      <c r="B90" s="2">
        <v>0.69236111111111109</v>
      </c>
      <c r="C90" s="1">
        <f t="shared" si="4"/>
        <v>16</v>
      </c>
      <c r="D90" s="1">
        <v>11.99</v>
      </c>
      <c r="F90" s="5">
        <v>0.13220000000000001</v>
      </c>
      <c r="G90" s="25">
        <f t="shared" si="3"/>
        <v>20.595026000000004</v>
      </c>
      <c r="H90" s="29">
        <f t="shared" si="5"/>
        <v>20.540697100000003</v>
      </c>
      <c r="I90" s="1">
        <v>11.2</v>
      </c>
      <c r="J90" s="1">
        <v>84</v>
      </c>
    </row>
    <row r="91" spans="1:10" x14ac:dyDescent="0.2">
      <c r="A91" s="3">
        <v>44059</v>
      </c>
      <c r="B91" s="2">
        <v>0.69270833333333337</v>
      </c>
      <c r="C91" s="1">
        <f t="shared" si="4"/>
        <v>16</v>
      </c>
      <c r="D91" s="1">
        <v>10.74</v>
      </c>
      <c r="F91" s="5">
        <v>0.11849999999999999</v>
      </c>
      <c r="G91" s="25">
        <f t="shared" si="3"/>
        <v>18.371105000000004</v>
      </c>
      <c r="H91" s="29">
        <f t="shared" si="5"/>
        <v>18.316776100000006</v>
      </c>
      <c r="I91" s="1">
        <v>11.3</v>
      </c>
      <c r="J91" s="1">
        <v>84</v>
      </c>
    </row>
    <row r="92" spans="1:10" x14ac:dyDescent="0.2">
      <c r="A92" s="3">
        <v>44059</v>
      </c>
      <c r="B92" s="2">
        <v>0.69305555555555554</v>
      </c>
      <c r="C92" s="1">
        <f t="shared" si="4"/>
        <v>16</v>
      </c>
      <c r="D92" s="1">
        <v>9.56</v>
      </c>
      <c r="F92" s="5">
        <v>0.1056</v>
      </c>
      <c r="G92" s="25">
        <f t="shared" si="3"/>
        <v>16.277048000000004</v>
      </c>
      <c r="H92" s="29">
        <f t="shared" si="5"/>
        <v>16.222719100000006</v>
      </c>
      <c r="I92" s="1">
        <v>11.2</v>
      </c>
      <c r="J92" s="1">
        <v>84</v>
      </c>
    </row>
    <row r="93" spans="1:10" x14ac:dyDescent="0.2">
      <c r="A93" s="3">
        <v>44059</v>
      </c>
      <c r="B93" s="2">
        <v>0.6934027777777777</v>
      </c>
      <c r="C93" s="1">
        <f t="shared" si="4"/>
        <v>16</v>
      </c>
      <c r="D93" s="1">
        <v>8.74</v>
      </c>
      <c r="F93" s="5">
        <v>9.69E-2</v>
      </c>
      <c r="G93" s="25">
        <f t="shared" si="3"/>
        <v>14.864777</v>
      </c>
      <c r="H93" s="29">
        <f t="shared" si="5"/>
        <v>14.8104481</v>
      </c>
      <c r="I93" s="1">
        <v>11.2</v>
      </c>
      <c r="J93" s="1">
        <v>82</v>
      </c>
    </row>
    <row r="94" spans="1:10" x14ac:dyDescent="0.2">
      <c r="A94" s="3">
        <v>44059</v>
      </c>
      <c r="B94" s="2">
        <v>0.69374999999999998</v>
      </c>
      <c r="C94" s="1">
        <f t="shared" si="4"/>
        <v>16</v>
      </c>
      <c r="D94" s="1">
        <v>7.99</v>
      </c>
      <c r="F94" s="5">
        <v>8.9099999999999999E-2</v>
      </c>
      <c r="G94" s="25">
        <f t="shared" si="3"/>
        <v>13.598603000000001</v>
      </c>
      <c r="H94" s="29">
        <f t="shared" si="5"/>
        <v>13.544274100000001</v>
      </c>
      <c r="I94" s="1">
        <v>11.2</v>
      </c>
      <c r="J94" s="1">
        <v>82</v>
      </c>
    </row>
    <row r="95" spans="1:10" x14ac:dyDescent="0.2">
      <c r="A95" s="3">
        <v>44059</v>
      </c>
      <c r="B95" s="2">
        <v>0.69409722222222225</v>
      </c>
      <c r="C95" s="1">
        <f t="shared" si="4"/>
        <v>16</v>
      </c>
      <c r="D95" s="1">
        <v>7.25</v>
      </c>
      <c r="F95" s="5">
        <v>8.0799999999999997E-2</v>
      </c>
      <c r="G95" s="25">
        <f t="shared" si="3"/>
        <v>12.251264000000001</v>
      </c>
      <c r="H95" s="29">
        <f t="shared" si="5"/>
        <v>12.196935100000001</v>
      </c>
      <c r="I95" s="1">
        <v>11.2</v>
      </c>
      <c r="J95" s="1">
        <v>82</v>
      </c>
    </row>
    <row r="96" spans="1:10" x14ac:dyDescent="0.2">
      <c r="A96" s="3">
        <v>44059</v>
      </c>
      <c r="B96" s="2">
        <v>0.69444444444444453</v>
      </c>
      <c r="C96" s="1">
        <f t="shared" si="4"/>
        <v>16</v>
      </c>
      <c r="D96" s="1">
        <v>6.58</v>
      </c>
      <c r="F96" s="5">
        <v>7.3700000000000002E-2</v>
      </c>
      <c r="G96" s="25">
        <f t="shared" si="3"/>
        <v>11.098721000000001</v>
      </c>
      <c r="H96" s="29">
        <f t="shared" si="5"/>
        <v>11.044392100000001</v>
      </c>
      <c r="I96" s="1">
        <v>11.2</v>
      </c>
      <c r="J96" s="1">
        <v>82</v>
      </c>
    </row>
    <row r="97" spans="1:10" x14ac:dyDescent="0.2">
      <c r="A97" s="3">
        <v>44059</v>
      </c>
      <c r="B97" s="2">
        <v>0.6947916666666667</v>
      </c>
      <c r="C97" s="1">
        <f t="shared" si="4"/>
        <v>16</v>
      </c>
      <c r="D97" s="1">
        <v>6.15</v>
      </c>
      <c r="F97" s="5">
        <v>6.88E-2</v>
      </c>
      <c r="G97" s="25">
        <f t="shared" si="3"/>
        <v>10.303304000000001</v>
      </c>
      <c r="H97" s="29">
        <f t="shared" si="5"/>
        <v>10.248975100000001</v>
      </c>
      <c r="I97" s="1">
        <v>11.2</v>
      </c>
      <c r="J97" s="1">
        <v>82</v>
      </c>
    </row>
    <row r="98" spans="1:10" x14ac:dyDescent="0.2">
      <c r="A98" s="3">
        <v>44059</v>
      </c>
      <c r="B98" s="2">
        <v>0.69513888888888886</v>
      </c>
      <c r="C98" s="1">
        <f t="shared" si="4"/>
        <v>16</v>
      </c>
      <c r="D98" s="1">
        <v>5.67</v>
      </c>
      <c r="F98" s="5">
        <v>6.3799999999999996E-2</v>
      </c>
      <c r="G98" s="25">
        <f t="shared" si="3"/>
        <v>9.4916540000000005</v>
      </c>
      <c r="H98" s="29">
        <f t="shared" si="5"/>
        <v>9.4373251000000007</v>
      </c>
      <c r="I98" s="1">
        <v>11.2</v>
      </c>
      <c r="J98" s="1">
        <v>82</v>
      </c>
    </row>
    <row r="99" spans="1:10" x14ac:dyDescent="0.2">
      <c r="A99" s="3">
        <v>44059</v>
      </c>
      <c r="B99" s="2">
        <v>0.69548611111111114</v>
      </c>
      <c r="C99" s="1">
        <f t="shared" si="4"/>
        <v>16</v>
      </c>
      <c r="D99" s="1">
        <v>5.25</v>
      </c>
      <c r="F99" s="5">
        <v>5.9400000000000001E-2</v>
      </c>
      <c r="G99" s="25">
        <f t="shared" si="3"/>
        <v>8.7774020000000004</v>
      </c>
      <c r="H99" s="29">
        <f t="shared" si="5"/>
        <v>8.7230731000000006</v>
      </c>
      <c r="I99" s="1">
        <v>11.2</v>
      </c>
      <c r="J99" s="1">
        <v>82</v>
      </c>
    </row>
    <row r="100" spans="1:10" x14ac:dyDescent="0.2">
      <c r="A100" s="3">
        <v>44059</v>
      </c>
      <c r="B100" s="2">
        <v>0.6958333333333333</v>
      </c>
      <c r="C100" s="1">
        <f t="shared" si="4"/>
        <v>16</v>
      </c>
      <c r="D100" s="1">
        <v>4.8</v>
      </c>
      <c r="F100" s="5">
        <v>5.45E-2</v>
      </c>
      <c r="G100" s="25">
        <f t="shared" si="3"/>
        <v>7.9819849999999999</v>
      </c>
      <c r="H100" s="29">
        <f t="shared" si="5"/>
        <v>7.9276561000000001</v>
      </c>
      <c r="I100" s="1">
        <v>11.2</v>
      </c>
      <c r="J100" s="1">
        <v>82</v>
      </c>
    </row>
    <row r="101" spans="1:10" x14ac:dyDescent="0.2">
      <c r="A101" s="3">
        <v>44059</v>
      </c>
      <c r="B101" s="2">
        <v>0.69618055555555547</v>
      </c>
      <c r="C101" s="1">
        <f t="shared" si="4"/>
        <v>16</v>
      </c>
      <c r="D101" s="1">
        <v>4.58</v>
      </c>
      <c r="F101" s="5">
        <v>5.21E-2</v>
      </c>
      <c r="G101" s="25">
        <f t="shared" si="3"/>
        <v>7.5923930000000013</v>
      </c>
      <c r="H101" s="29">
        <f t="shared" si="5"/>
        <v>7.5380641000000015</v>
      </c>
      <c r="I101" s="1">
        <v>11.2</v>
      </c>
      <c r="J101" s="1">
        <v>82</v>
      </c>
    </row>
    <row r="102" spans="1:10" x14ac:dyDescent="0.2">
      <c r="A102" s="3">
        <v>44059</v>
      </c>
      <c r="B102" s="2">
        <v>0.69652777777777775</v>
      </c>
      <c r="C102" s="1">
        <f t="shared" si="4"/>
        <v>16</v>
      </c>
      <c r="D102" s="1">
        <v>4.3</v>
      </c>
      <c r="F102" s="5">
        <v>4.9000000000000002E-2</v>
      </c>
      <c r="G102" s="25">
        <f t="shared" si="3"/>
        <v>7.0891700000000011</v>
      </c>
      <c r="H102" s="29">
        <f t="shared" si="5"/>
        <v>7.0348411000000013</v>
      </c>
      <c r="I102" s="1">
        <v>11.2</v>
      </c>
      <c r="J102" s="1">
        <v>82</v>
      </c>
    </row>
    <row r="103" spans="1:10" x14ac:dyDescent="0.2">
      <c r="A103" s="3">
        <v>44059</v>
      </c>
      <c r="B103" s="2">
        <v>0.69687500000000002</v>
      </c>
      <c r="C103" s="1">
        <f t="shared" si="4"/>
        <v>16</v>
      </c>
      <c r="D103" s="1">
        <v>4.03</v>
      </c>
      <c r="F103" s="5">
        <v>4.6199999999999998E-2</v>
      </c>
      <c r="G103" s="25">
        <f t="shared" si="3"/>
        <v>6.634646</v>
      </c>
      <c r="H103" s="29">
        <f t="shared" si="5"/>
        <v>6.5803171000000003</v>
      </c>
      <c r="I103" s="1">
        <v>11.2</v>
      </c>
      <c r="J103" s="1">
        <v>82</v>
      </c>
    </row>
    <row r="104" spans="1:10" x14ac:dyDescent="0.2">
      <c r="A104" s="3">
        <v>44059</v>
      </c>
      <c r="B104" s="2">
        <v>0.6972222222222223</v>
      </c>
      <c r="C104" s="1">
        <f t="shared" si="4"/>
        <v>16</v>
      </c>
      <c r="D104" s="1">
        <v>3.79</v>
      </c>
      <c r="F104" s="5">
        <v>4.3799999999999999E-2</v>
      </c>
      <c r="G104" s="25">
        <f t="shared" si="3"/>
        <v>6.2450540000000005</v>
      </c>
      <c r="H104" s="29">
        <f t="shared" si="5"/>
        <v>6.1907251000000008</v>
      </c>
      <c r="I104" s="1">
        <v>11.1</v>
      </c>
      <c r="J104" s="1">
        <v>82</v>
      </c>
    </row>
    <row r="105" spans="1:10" x14ac:dyDescent="0.2">
      <c r="A105" s="3">
        <v>44059</v>
      </c>
      <c r="B105" s="2">
        <v>0.69756944444444446</v>
      </c>
      <c r="C105" s="1">
        <f t="shared" si="4"/>
        <v>16</v>
      </c>
      <c r="D105" s="1">
        <v>3.57</v>
      </c>
      <c r="F105" s="5">
        <v>4.1099999999999998E-2</v>
      </c>
      <c r="G105" s="25">
        <f t="shared" si="3"/>
        <v>5.8067630000000001</v>
      </c>
      <c r="H105" s="29">
        <f t="shared" si="5"/>
        <v>5.7524341000000003</v>
      </c>
      <c r="I105" s="1">
        <v>11.2</v>
      </c>
      <c r="J105" s="1">
        <v>82</v>
      </c>
    </row>
    <row r="106" spans="1:10" x14ac:dyDescent="0.2">
      <c r="A106" s="3">
        <v>44059</v>
      </c>
      <c r="B106" s="2">
        <v>0.69791666666666663</v>
      </c>
      <c r="C106" s="1">
        <f t="shared" si="4"/>
        <v>16</v>
      </c>
      <c r="D106" s="1">
        <v>3.42</v>
      </c>
      <c r="F106" s="5">
        <v>3.9399999999999998E-2</v>
      </c>
      <c r="G106" s="25">
        <f t="shared" si="3"/>
        <v>5.5308019999999996</v>
      </c>
      <c r="H106" s="29">
        <f t="shared" si="5"/>
        <v>5.4764730999999998</v>
      </c>
      <c r="I106" s="1">
        <v>11.2</v>
      </c>
      <c r="J106" s="1">
        <v>81</v>
      </c>
    </row>
    <row r="107" spans="1:10" x14ac:dyDescent="0.2">
      <c r="A107" s="3">
        <v>44059</v>
      </c>
      <c r="B107" s="2">
        <v>0.69826388888888891</v>
      </c>
      <c r="C107" s="1">
        <f t="shared" si="4"/>
        <v>16</v>
      </c>
      <c r="D107" s="1">
        <v>3.25</v>
      </c>
      <c r="F107" s="5">
        <v>3.7600000000000001E-2</v>
      </c>
      <c r="G107" s="25">
        <f t="shared" si="3"/>
        <v>5.2386080000000002</v>
      </c>
      <c r="H107" s="29">
        <f t="shared" si="5"/>
        <v>5.1842791000000004</v>
      </c>
      <c r="I107" s="1">
        <v>11.2</v>
      </c>
      <c r="J107" s="1">
        <v>82</v>
      </c>
    </row>
    <row r="108" spans="1:10" x14ac:dyDescent="0.2">
      <c r="A108" s="3">
        <v>44059</v>
      </c>
      <c r="B108" s="2">
        <v>0.69861111111111107</v>
      </c>
      <c r="C108" s="1">
        <f t="shared" si="4"/>
        <v>16</v>
      </c>
      <c r="D108" s="1">
        <v>3.1</v>
      </c>
      <c r="F108" s="5">
        <v>3.61E-2</v>
      </c>
      <c r="G108" s="25">
        <f t="shared" si="3"/>
        <v>4.9951129999999999</v>
      </c>
      <c r="H108" s="29">
        <f t="shared" si="5"/>
        <v>4.9407841000000001</v>
      </c>
      <c r="I108" s="1">
        <v>11.2</v>
      </c>
      <c r="J108" s="1">
        <v>81</v>
      </c>
    </row>
    <row r="109" spans="1:10" x14ac:dyDescent="0.2">
      <c r="A109" s="3">
        <v>44059</v>
      </c>
      <c r="B109" s="2">
        <v>0.69895833333333324</v>
      </c>
      <c r="C109" s="1">
        <f t="shared" si="4"/>
        <v>16</v>
      </c>
      <c r="D109" s="1">
        <v>2.94</v>
      </c>
      <c r="F109" s="5">
        <v>3.44E-2</v>
      </c>
      <c r="G109" s="25">
        <f t="shared" si="3"/>
        <v>4.7191520000000002</v>
      </c>
      <c r="H109" s="29">
        <f t="shared" si="5"/>
        <v>4.6648231000000004</v>
      </c>
      <c r="I109" s="1">
        <v>11.1</v>
      </c>
      <c r="J109" s="1">
        <v>81</v>
      </c>
    </row>
    <row r="110" spans="1:10" x14ac:dyDescent="0.2">
      <c r="A110" s="3">
        <v>44059</v>
      </c>
      <c r="B110" s="2">
        <v>0.69930555555555562</v>
      </c>
      <c r="C110" s="1">
        <f t="shared" si="4"/>
        <v>16</v>
      </c>
      <c r="D110" s="1">
        <v>2.83</v>
      </c>
      <c r="F110" s="5">
        <v>3.3099999999999997E-2</v>
      </c>
      <c r="G110" s="25">
        <f t="shared" si="3"/>
        <v>4.5081229999999994</v>
      </c>
      <c r="H110" s="29">
        <f t="shared" si="5"/>
        <v>4.4537940999999996</v>
      </c>
      <c r="I110" s="1">
        <v>11.1</v>
      </c>
      <c r="J110" s="1">
        <v>81</v>
      </c>
    </row>
    <row r="111" spans="1:10" x14ac:dyDescent="0.2">
      <c r="A111" s="3">
        <v>44059</v>
      </c>
      <c r="B111" s="2">
        <v>0.69965277777777779</v>
      </c>
      <c r="C111" s="1">
        <f t="shared" si="4"/>
        <v>16</v>
      </c>
      <c r="D111" s="1">
        <v>2.68</v>
      </c>
      <c r="F111" s="5">
        <v>3.15E-2</v>
      </c>
      <c r="G111" s="25">
        <f t="shared" si="3"/>
        <v>4.2483950000000004</v>
      </c>
      <c r="H111" s="29">
        <f t="shared" si="5"/>
        <v>4.1940661000000006</v>
      </c>
      <c r="I111" s="1">
        <v>11.1</v>
      </c>
      <c r="J111" s="1">
        <v>81</v>
      </c>
    </row>
    <row r="112" spans="1:10" x14ac:dyDescent="0.2">
      <c r="A112" s="3">
        <v>44059</v>
      </c>
      <c r="B112" s="2">
        <v>0.70000000000000007</v>
      </c>
      <c r="C112" s="1">
        <f t="shared" si="4"/>
        <v>16</v>
      </c>
      <c r="D112" s="1">
        <v>2.5499999999999998</v>
      </c>
      <c r="F112" s="5">
        <v>0.03</v>
      </c>
      <c r="G112" s="25">
        <f t="shared" si="3"/>
        <v>4.0049000000000001</v>
      </c>
      <c r="H112" s="29">
        <f t="shared" si="5"/>
        <v>3.9505711000000003</v>
      </c>
      <c r="I112" s="1">
        <v>11.1</v>
      </c>
      <c r="J112" s="1">
        <v>81</v>
      </c>
    </row>
    <row r="113" spans="1:10" x14ac:dyDescent="0.2">
      <c r="A113" s="3">
        <v>44059</v>
      </c>
      <c r="B113" s="2">
        <v>0.70034722222222223</v>
      </c>
      <c r="C113" s="1">
        <f t="shared" si="4"/>
        <v>16</v>
      </c>
      <c r="D113" s="1">
        <v>2.4300000000000002</v>
      </c>
      <c r="F113" s="5">
        <v>2.8799999999999999E-2</v>
      </c>
      <c r="G113" s="25">
        <f t="shared" si="3"/>
        <v>3.8101039999999999</v>
      </c>
      <c r="H113" s="29">
        <f t="shared" si="5"/>
        <v>3.7557751000000001</v>
      </c>
      <c r="I113" s="1">
        <v>11.1</v>
      </c>
      <c r="J113" s="1">
        <v>81</v>
      </c>
    </row>
    <row r="114" spans="1:10" x14ac:dyDescent="0.2">
      <c r="A114" s="3">
        <v>44059</v>
      </c>
      <c r="B114" s="2">
        <v>0.7006944444444444</v>
      </c>
      <c r="C114" s="1">
        <f t="shared" si="4"/>
        <v>16</v>
      </c>
      <c r="D114" s="1">
        <v>2.36</v>
      </c>
      <c r="F114" s="5">
        <v>2.8000000000000001E-2</v>
      </c>
      <c r="G114" s="25">
        <f t="shared" si="3"/>
        <v>3.6802400000000004</v>
      </c>
      <c r="H114" s="29">
        <f t="shared" si="5"/>
        <v>3.6259111000000006</v>
      </c>
      <c r="I114" s="1">
        <v>11.1</v>
      </c>
      <c r="J114" s="1">
        <v>81</v>
      </c>
    </row>
    <row r="115" spans="1:10" x14ac:dyDescent="0.2">
      <c r="A115" s="3">
        <v>44059</v>
      </c>
      <c r="B115" s="2">
        <v>0.70104166666666667</v>
      </c>
      <c r="C115" s="1">
        <f t="shared" si="4"/>
        <v>16</v>
      </c>
      <c r="D115" s="1">
        <v>2.2400000000000002</v>
      </c>
      <c r="F115" s="5">
        <v>2.6599999999999999E-2</v>
      </c>
      <c r="G115" s="25">
        <f t="shared" si="3"/>
        <v>3.4529779999999999</v>
      </c>
      <c r="H115" s="29">
        <f t="shared" si="5"/>
        <v>3.3986491000000001</v>
      </c>
      <c r="I115" s="1">
        <v>11.1</v>
      </c>
      <c r="J115" s="1">
        <v>79</v>
      </c>
    </row>
    <row r="116" spans="1:10" x14ac:dyDescent="0.2">
      <c r="A116" s="3">
        <v>44059</v>
      </c>
      <c r="B116" s="2">
        <v>0.70138888888888884</v>
      </c>
      <c r="C116" s="1">
        <f t="shared" si="4"/>
        <v>16</v>
      </c>
      <c r="D116" s="1">
        <v>2.19</v>
      </c>
      <c r="F116" s="5">
        <v>2.63E-2</v>
      </c>
      <c r="G116" s="25">
        <f t="shared" si="3"/>
        <v>3.4042789999999998</v>
      </c>
      <c r="H116" s="29">
        <f t="shared" si="5"/>
        <v>3.3499501</v>
      </c>
      <c r="I116" s="1">
        <v>11.1</v>
      </c>
      <c r="J116" s="1">
        <v>79</v>
      </c>
    </row>
    <row r="117" spans="1:10" x14ac:dyDescent="0.2">
      <c r="A117" s="3">
        <v>44059</v>
      </c>
      <c r="B117" s="2">
        <v>0.70173611111111101</v>
      </c>
      <c r="C117" s="1">
        <f t="shared" si="4"/>
        <v>16</v>
      </c>
      <c r="D117" s="1">
        <v>2.13</v>
      </c>
      <c r="F117" s="5">
        <v>2.5600000000000001E-2</v>
      </c>
      <c r="G117" s="25">
        <f t="shared" si="3"/>
        <v>3.290648</v>
      </c>
      <c r="H117" s="29">
        <f t="shared" si="5"/>
        <v>3.2363191000000002</v>
      </c>
      <c r="I117" s="1">
        <v>11.1</v>
      </c>
      <c r="J117" s="1">
        <v>79</v>
      </c>
    </row>
    <row r="118" spans="1:10" x14ac:dyDescent="0.2">
      <c r="A118" s="3">
        <v>44059</v>
      </c>
      <c r="B118" s="2">
        <v>0.70208333333333339</v>
      </c>
      <c r="C118" s="1">
        <f t="shared" si="4"/>
        <v>16</v>
      </c>
      <c r="D118" s="1">
        <v>2.06</v>
      </c>
      <c r="F118" s="5">
        <v>2.4799999999999999E-2</v>
      </c>
      <c r="G118" s="25">
        <f t="shared" si="3"/>
        <v>3.1607839999999996</v>
      </c>
      <c r="H118" s="29">
        <f t="shared" si="5"/>
        <v>3.1064550999999998</v>
      </c>
      <c r="I118" s="1">
        <v>11.1</v>
      </c>
      <c r="J118" s="1">
        <v>79</v>
      </c>
    </row>
    <row r="119" spans="1:10" x14ac:dyDescent="0.2">
      <c r="A119" s="3">
        <v>44059</v>
      </c>
      <c r="B119" s="2">
        <v>0.70243055555555556</v>
      </c>
      <c r="C119" s="1">
        <f t="shared" si="4"/>
        <v>16</v>
      </c>
      <c r="D119" s="1">
        <v>1.97</v>
      </c>
      <c r="F119" s="5">
        <v>2.3800000000000002E-2</v>
      </c>
      <c r="G119" s="25">
        <f t="shared" si="3"/>
        <v>2.9984540000000006</v>
      </c>
      <c r="H119" s="29">
        <f t="shared" si="5"/>
        <v>2.9441251000000008</v>
      </c>
      <c r="I119" s="1">
        <v>11.1</v>
      </c>
      <c r="J119" s="1">
        <v>79</v>
      </c>
    </row>
    <row r="120" spans="1:10" x14ac:dyDescent="0.2">
      <c r="A120" s="3">
        <v>44059</v>
      </c>
      <c r="B120" s="2">
        <v>0.70277777777777783</v>
      </c>
      <c r="C120" s="1">
        <f t="shared" si="4"/>
        <v>16</v>
      </c>
      <c r="D120" s="1">
        <v>1.92</v>
      </c>
      <c r="F120" s="5">
        <v>2.3199999999999998E-2</v>
      </c>
      <c r="G120" s="25">
        <f t="shared" si="3"/>
        <v>2.9010559999999996</v>
      </c>
      <c r="H120" s="29">
        <f t="shared" si="5"/>
        <v>2.8467270999999998</v>
      </c>
      <c r="I120" s="1">
        <v>11.1</v>
      </c>
      <c r="J120" s="1">
        <v>79</v>
      </c>
    </row>
    <row r="121" spans="1:10" x14ac:dyDescent="0.2">
      <c r="A121" s="3">
        <v>44059</v>
      </c>
      <c r="B121" s="2">
        <v>0.703125</v>
      </c>
      <c r="C121" s="1">
        <f t="shared" si="4"/>
        <v>16</v>
      </c>
      <c r="D121" s="1">
        <v>1.85</v>
      </c>
      <c r="F121" s="5">
        <v>2.2499999999999999E-2</v>
      </c>
      <c r="G121" s="25">
        <f t="shared" si="3"/>
        <v>2.7874249999999998</v>
      </c>
      <c r="H121" s="29">
        <f t="shared" si="5"/>
        <v>2.7330961</v>
      </c>
      <c r="I121" s="1">
        <v>11.1</v>
      </c>
      <c r="J121" s="1">
        <v>79</v>
      </c>
    </row>
    <row r="122" spans="1:10" x14ac:dyDescent="0.2">
      <c r="A122" s="3">
        <v>44059</v>
      </c>
      <c r="B122" s="2">
        <v>0.70347222222222217</v>
      </c>
      <c r="C122" s="1">
        <f t="shared" si="4"/>
        <v>16</v>
      </c>
      <c r="D122" s="1">
        <v>1.83</v>
      </c>
      <c r="F122" s="5">
        <v>2.24E-2</v>
      </c>
      <c r="G122" s="25">
        <f t="shared" si="3"/>
        <v>2.7711920000000001</v>
      </c>
      <c r="H122" s="29">
        <f t="shared" si="5"/>
        <v>2.7168631000000003</v>
      </c>
      <c r="I122" s="1">
        <v>11.1</v>
      </c>
      <c r="J122" s="1">
        <v>79</v>
      </c>
    </row>
    <row r="123" spans="1:10" x14ac:dyDescent="0.2">
      <c r="A123" s="3">
        <v>44059</v>
      </c>
      <c r="B123" s="2">
        <v>0.70381944444444444</v>
      </c>
      <c r="C123" s="1">
        <f t="shared" si="4"/>
        <v>16</v>
      </c>
      <c r="D123" s="1">
        <v>1.78</v>
      </c>
      <c r="F123" s="5">
        <v>2.18E-2</v>
      </c>
      <c r="G123" s="25">
        <f t="shared" si="3"/>
        <v>2.673794</v>
      </c>
      <c r="H123" s="29">
        <f t="shared" si="5"/>
        <v>2.6194651000000002</v>
      </c>
      <c r="I123" s="1">
        <v>11.1</v>
      </c>
      <c r="J123" s="1">
        <v>79</v>
      </c>
    </row>
    <row r="124" spans="1:10" x14ac:dyDescent="0.2">
      <c r="A124" s="3">
        <v>44059</v>
      </c>
      <c r="B124" s="2">
        <v>0.70416666666666661</v>
      </c>
      <c r="C124" s="1">
        <f t="shared" si="4"/>
        <v>16</v>
      </c>
      <c r="D124" s="1">
        <v>1.73</v>
      </c>
      <c r="F124" s="5">
        <v>2.12E-2</v>
      </c>
      <c r="G124" s="25">
        <f t="shared" si="3"/>
        <v>2.5763959999999999</v>
      </c>
      <c r="H124" s="29">
        <f t="shared" si="5"/>
        <v>2.5220671000000001</v>
      </c>
      <c r="I124" s="1">
        <v>11.1</v>
      </c>
      <c r="J124" s="1">
        <v>79</v>
      </c>
    </row>
    <row r="125" spans="1:10" x14ac:dyDescent="0.2">
      <c r="A125" s="3">
        <v>44059</v>
      </c>
      <c r="B125" s="2">
        <v>0.70451388888888899</v>
      </c>
      <c r="C125" s="1">
        <f t="shared" si="4"/>
        <v>16</v>
      </c>
      <c r="D125" s="1">
        <v>1.66</v>
      </c>
      <c r="F125" s="5">
        <v>2.07E-2</v>
      </c>
      <c r="G125" s="25">
        <f t="shared" si="3"/>
        <v>2.4952310000000004</v>
      </c>
      <c r="H125" s="29">
        <f t="shared" si="5"/>
        <v>2.4409021000000006</v>
      </c>
      <c r="I125" s="1">
        <v>11.1</v>
      </c>
      <c r="J125" s="1">
        <v>79</v>
      </c>
    </row>
    <row r="126" spans="1:10" x14ac:dyDescent="0.2">
      <c r="A126" s="3">
        <v>44059</v>
      </c>
      <c r="B126" s="2">
        <v>0.70486111111111116</v>
      </c>
      <c r="C126" s="1">
        <f t="shared" si="4"/>
        <v>16</v>
      </c>
      <c r="D126" s="1">
        <v>1.63</v>
      </c>
      <c r="F126" s="5">
        <v>2.0199999999999999E-2</v>
      </c>
      <c r="G126" s="25">
        <f t="shared" si="3"/>
        <v>2.414066</v>
      </c>
      <c r="H126" s="29">
        <f t="shared" si="5"/>
        <v>2.3597371000000003</v>
      </c>
      <c r="I126" s="1">
        <v>11.1</v>
      </c>
      <c r="J126" s="1">
        <v>79</v>
      </c>
    </row>
    <row r="127" spans="1:10" x14ac:dyDescent="0.2">
      <c r="A127" s="3">
        <v>44059</v>
      </c>
      <c r="B127" s="2">
        <v>0.70520833333333333</v>
      </c>
      <c r="C127" s="1">
        <f t="shared" si="4"/>
        <v>16</v>
      </c>
      <c r="D127" s="1">
        <v>1.56</v>
      </c>
      <c r="F127" s="5">
        <v>1.95E-2</v>
      </c>
      <c r="G127" s="25">
        <f t="shared" si="3"/>
        <v>2.3004350000000002</v>
      </c>
      <c r="H127" s="29">
        <f t="shared" si="5"/>
        <v>2.2461061000000004</v>
      </c>
      <c r="I127" s="1">
        <v>11.1</v>
      </c>
      <c r="J127" s="1">
        <v>79</v>
      </c>
    </row>
    <row r="128" spans="1:10" x14ac:dyDescent="0.2">
      <c r="A128" s="3">
        <v>44059</v>
      </c>
      <c r="B128" s="2">
        <v>0.7055555555555556</v>
      </c>
      <c r="C128" s="1">
        <f t="shared" si="4"/>
        <v>16</v>
      </c>
      <c r="D128" s="1">
        <v>1.55</v>
      </c>
      <c r="F128" s="5">
        <v>1.9300000000000001E-2</v>
      </c>
      <c r="G128" s="25">
        <f t="shared" si="3"/>
        <v>2.2679690000000008</v>
      </c>
      <c r="H128" s="29">
        <f t="shared" si="5"/>
        <v>2.213640100000001</v>
      </c>
      <c r="I128" s="1">
        <v>11.1</v>
      </c>
      <c r="J128" s="1">
        <v>79</v>
      </c>
    </row>
    <row r="129" spans="1:10" x14ac:dyDescent="0.2">
      <c r="A129" s="3">
        <v>44059</v>
      </c>
      <c r="B129" s="2">
        <v>0.70590277777777777</v>
      </c>
      <c r="C129" s="1">
        <f t="shared" si="4"/>
        <v>16</v>
      </c>
      <c r="D129" s="1">
        <v>1.51</v>
      </c>
      <c r="F129" s="5">
        <v>1.89E-2</v>
      </c>
      <c r="G129" s="25">
        <f t="shared" si="3"/>
        <v>2.2030370000000001</v>
      </c>
      <c r="H129" s="29">
        <f t="shared" si="5"/>
        <v>2.1487081000000003</v>
      </c>
      <c r="I129" s="1">
        <v>11.1</v>
      </c>
      <c r="J129" s="1">
        <v>79</v>
      </c>
    </row>
    <row r="130" spans="1:10" x14ac:dyDescent="0.2">
      <c r="A130" s="3">
        <v>44059</v>
      </c>
      <c r="B130" s="2">
        <v>0.70624999999999993</v>
      </c>
      <c r="C130" s="1">
        <f t="shared" si="4"/>
        <v>16</v>
      </c>
      <c r="D130" s="1">
        <v>1.5</v>
      </c>
      <c r="F130" s="5">
        <v>1.8700000000000001E-2</v>
      </c>
      <c r="G130" s="25">
        <f t="shared" si="3"/>
        <v>2.1705710000000007</v>
      </c>
      <c r="H130" s="29">
        <f t="shared" si="5"/>
        <v>2.1162421000000009</v>
      </c>
      <c r="I130" s="1">
        <v>11.1</v>
      </c>
      <c r="J130" s="1">
        <v>79</v>
      </c>
    </row>
    <row r="131" spans="1:10" x14ac:dyDescent="0.2">
      <c r="A131" s="3">
        <v>44059</v>
      </c>
      <c r="B131" s="2">
        <v>0.70659722222222221</v>
      </c>
      <c r="C131" s="1">
        <f t="shared" si="4"/>
        <v>16</v>
      </c>
      <c r="D131" s="1">
        <v>1.45</v>
      </c>
      <c r="F131" s="5">
        <v>1.83E-2</v>
      </c>
      <c r="G131" s="25">
        <f t="shared" si="3"/>
        <v>2.105639</v>
      </c>
      <c r="H131" s="29">
        <f t="shared" si="5"/>
        <v>2.0513101000000002</v>
      </c>
      <c r="I131" s="1">
        <v>11.1</v>
      </c>
      <c r="J131" s="1">
        <v>79</v>
      </c>
    </row>
    <row r="132" spans="1:10" x14ac:dyDescent="0.2">
      <c r="A132" s="3">
        <v>44059</v>
      </c>
      <c r="B132" s="2">
        <v>0.70694444444444438</v>
      </c>
      <c r="C132" s="1">
        <f t="shared" si="4"/>
        <v>16</v>
      </c>
      <c r="D132" s="1">
        <v>1.41</v>
      </c>
      <c r="F132" s="5">
        <v>1.77E-2</v>
      </c>
      <c r="G132" s="25">
        <f t="shared" si="3"/>
        <v>2.0082409999999999</v>
      </c>
      <c r="H132" s="29">
        <f t="shared" si="5"/>
        <v>1.9539121000000002</v>
      </c>
      <c r="I132" s="1">
        <v>11.1</v>
      </c>
      <c r="J132" s="1">
        <v>79</v>
      </c>
    </row>
    <row r="133" spans="1:10" x14ac:dyDescent="0.2">
      <c r="A133" s="3">
        <v>44059</v>
      </c>
      <c r="B133" s="2">
        <v>0.70729166666666676</v>
      </c>
      <c r="C133" s="1">
        <f t="shared" si="4"/>
        <v>16</v>
      </c>
      <c r="D133" s="1">
        <v>1.39</v>
      </c>
      <c r="F133" s="5">
        <v>1.7600000000000001E-2</v>
      </c>
      <c r="G133" s="25">
        <f t="shared" si="3"/>
        <v>1.9920080000000004</v>
      </c>
      <c r="H133" s="29">
        <f t="shared" si="5"/>
        <v>1.9376791000000007</v>
      </c>
      <c r="I133" s="1">
        <v>11.1</v>
      </c>
      <c r="J133" s="1">
        <v>79</v>
      </c>
    </row>
    <row r="134" spans="1:10" x14ac:dyDescent="0.2">
      <c r="A134" s="3">
        <v>44059</v>
      </c>
      <c r="B134" s="2">
        <v>0.70763888888888893</v>
      </c>
      <c r="C134" s="1">
        <f t="shared" si="4"/>
        <v>16</v>
      </c>
      <c r="D134" s="1">
        <v>1.35</v>
      </c>
      <c r="F134" s="5">
        <v>1.72E-2</v>
      </c>
      <c r="G134" s="25">
        <f t="shared" si="3"/>
        <v>1.9270760000000002</v>
      </c>
      <c r="H134" s="29">
        <f t="shared" si="5"/>
        <v>1.8727471000000004</v>
      </c>
      <c r="I134" s="1">
        <v>11.1</v>
      </c>
      <c r="J134" s="1">
        <v>79</v>
      </c>
    </row>
    <row r="135" spans="1:10" x14ac:dyDescent="0.2">
      <c r="A135" s="3">
        <v>44059</v>
      </c>
      <c r="B135" s="2">
        <v>0.70798611111111109</v>
      </c>
      <c r="C135" s="1">
        <f t="shared" si="4"/>
        <v>16</v>
      </c>
      <c r="D135" s="1">
        <v>1.33</v>
      </c>
      <c r="F135" s="5">
        <v>1.6899999999999998E-2</v>
      </c>
      <c r="G135" s="25">
        <f t="shared" si="3"/>
        <v>1.8783769999999997</v>
      </c>
      <c r="H135" s="29">
        <f t="shared" si="5"/>
        <v>1.8240481</v>
      </c>
      <c r="I135" s="1">
        <v>11.1</v>
      </c>
      <c r="J135" s="1">
        <v>79</v>
      </c>
    </row>
    <row r="136" spans="1:10" x14ac:dyDescent="0.2">
      <c r="A136" s="3">
        <v>44059</v>
      </c>
      <c r="B136" s="2">
        <v>0.70833333333333337</v>
      </c>
      <c r="C136" s="1">
        <f t="shared" si="4"/>
        <v>16</v>
      </c>
      <c r="D136" s="1">
        <v>1.31</v>
      </c>
      <c r="F136" s="5">
        <v>1.67E-2</v>
      </c>
      <c r="G136" s="25">
        <f t="shared" si="3"/>
        <v>1.8459110000000003</v>
      </c>
      <c r="H136" s="29">
        <f t="shared" si="5"/>
        <v>1.7915821000000005</v>
      </c>
      <c r="I136" s="1">
        <v>11.1</v>
      </c>
      <c r="J136" s="1">
        <v>79</v>
      </c>
    </row>
    <row r="137" spans="1:10" x14ac:dyDescent="0.2">
      <c r="A137" s="3">
        <v>44059</v>
      </c>
      <c r="B137" s="2">
        <v>0.70868055555555554</v>
      </c>
      <c r="C137" s="1">
        <f t="shared" si="4"/>
        <v>16</v>
      </c>
      <c r="D137" s="1">
        <v>1.29</v>
      </c>
      <c r="F137" s="5">
        <v>1.6500000000000001E-2</v>
      </c>
      <c r="G137" s="25">
        <f t="shared" si="3"/>
        <v>1.8134450000000004</v>
      </c>
      <c r="H137" s="29">
        <f t="shared" si="5"/>
        <v>1.7591161000000006</v>
      </c>
      <c r="I137" s="1">
        <v>11.1</v>
      </c>
      <c r="J137" s="1">
        <v>79</v>
      </c>
    </row>
    <row r="138" spans="1:10" x14ac:dyDescent="0.2">
      <c r="A138" s="3">
        <v>44059</v>
      </c>
      <c r="B138" s="2">
        <v>0.7090277777777777</v>
      </c>
      <c r="C138" s="1">
        <f t="shared" si="4"/>
        <v>16</v>
      </c>
      <c r="D138" s="1">
        <v>1.26</v>
      </c>
      <c r="F138" s="5">
        <v>1.6199999999999999E-2</v>
      </c>
      <c r="G138" s="25">
        <f t="shared" si="3"/>
        <v>1.7647459999999999</v>
      </c>
      <c r="H138" s="29">
        <f t="shared" si="5"/>
        <v>1.7104171000000001</v>
      </c>
      <c r="I138" s="1">
        <v>11.1</v>
      </c>
      <c r="J138" s="1">
        <v>79</v>
      </c>
    </row>
    <row r="139" spans="1:10" x14ac:dyDescent="0.2">
      <c r="A139" s="3">
        <v>44059</v>
      </c>
      <c r="B139" s="2">
        <v>0.70937499999999998</v>
      </c>
      <c r="C139" s="1">
        <f t="shared" si="4"/>
        <v>16</v>
      </c>
      <c r="D139" s="1">
        <v>1.24</v>
      </c>
      <c r="F139" s="5">
        <v>1.5900000000000001E-2</v>
      </c>
      <c r="G139" s="25">
        <f t="shared" si="3"/>
        <v>1.7160470000000003</v>
      </c>
      <c r="H139" s="29">
        <f t="shared" si="5"/>
        <v>1.6617181000000005</v>
      </c>
      <c r="I139" s="1">
        <v>11.1</v>
      </c>
      <c r="J139" s="1">
        <v>79</v>
      </c>
    </row>
    <row r="140" spans="1:10" x14ac:dyDescent="0.2">
      <c r="A140" s="3">
        <v>44059</v>
      </c>
      <c r="B140" s="2">
        <v>0.70972222222222225</v>
      </c>
      <c r="C140" s="1">
        <f t="shared" si="4"/>
        <v>16</v>
      </c>
      <c r="D140" s="1">
        <v>1.22</v>
      </c>
      <c r="F140" s="5">
        <v>1.5800000000000002E-2</v>
      </c>
      <c r="G140" s="25">
        <f t="shared" si="3"/>
        <v>1.6998140000000006</v>
      </c>
      <c r="H140" s="29">
        <f t="shared" si="5"/>
        <v>1.6454851000000008</v>
      </c>
      <c r="I140" s="1">
        <v>11.1</v>
      </c>
      <c r="J140" s="1">
        <v>77</v>
      </c>
    </row>
    <row r="141" spans="1:10" x14ac:dyDescent="0.2">
      <c r="A141" s="3">
        <v>44059</v>
      </c>
      <c r="B141" s="2">
        <v>0.71006944444444453</v>
      </c>
      <c r="C141" s="1">
        <f t="shared" si="4"/>
        <v>16</v>
      </c>
      <c r="D141" s="1">
        <v>1.21</v>
      </c>
      <c r="F141" s="5">
        <v>1.5599999999999999E-2</v>
      </c>
      <c r="G141" s="25">
        <f t="shared" si="3"/>
        <v>1.6673480000000003</v>
      </c>
      <c r="H141" s="29">
        <f t="shared" si="5"/>
        <v>1.6130191000000005</v>
      </c>
      <c r="I141" s="1">
        <v>11</v>
      </c>
      <c r="J141" s="1">
        <v>77</v>
      </c>
    </row>
    <row r="142" spans="1:10" x14ac:dyDescent="0.2">
      <c r="A142" s="3">
        <v>44059</v>
      </c>
      <c r="B142" s="2">
        <v>0.7104166666666667</v>
      </c>
      <c r="C142" s="1">
        <f t="shared" si="4"/>
        <v>16</v>
      </c>
      <c r="D142" s="1">
        <v>1.29</v>
      </c>
      <c r="F142" s="5">
        <v>1.6500000000000001E-2</v>
      </c>
      <c r="G142" s="25">
        <f t="shared" si="3"/>
        <v>1.8134450000000004</v>
      </c>
      <c r="H142" s="29">
        <f t="shared" si="5"/>
        <v>1.7591161000000006</v>
      </c>
      <c r="I142" s="1">
        <v>11</v>
      </c>
      <c r="J142" s="1">
        <v>77</v>
      </c>
    </row>
    <row r="143" spans="1:10" x14ac:dyDescent="0.2">
      <c r="A143" s="3">
        <v>44059</v>
      </c>
      <c r="B143" s="2">
        <v>0.71076388888888886</v>
      </c>
      <c r="C143" s="1">
        <f t="shared" si="4"/>
        <v>16</v>
      </c>
      <c r="D143" s="1">
        <v>1.21</v>
      </c>
      <c r="F143" s="5">
        <v>1.5599999999999999E-2</v>
      </c>
      <c r="G143" s="25">
        <f t="shared" si="3"/>
        <v>1.6673480000000003</v>
      </c>
      <c r="H143" s="29">
        <f t="shared" si="5"/>
        <v>1.6130191000000005</v>
      </c>
      <c r="I143" s="1">
        <v>11</v>
      </c>
      <c r="J143" s="1">
        <v>77</v>
      </c>
    </row>
    <row r="144" spans="1:10" x14ac:dyDescent="0.2">
      <c r="A144" s="3">
        <v>44059</v>
      </c>
      <c r="B144" s="2">
        <v>0.71111111111111114</v>
      </c>
      <c r="C144" s="1">
        <f t="shared" si="4"/>
        <v>16</v>
      </c>
      <c r="D144" s="1">
        <v>1.1499999999999999</v>
      </c>
      <c r="F144" s="5">
        <v>1.49E-2</v>
      </c>
      <c r="G144" s="25">
        <f t="shared" ref="G144:G207" si="6">162.33*(F144)-0.865</f>
        <v>1.553717</v>
      </c>
      <c r="H144" s="29">
        <f t="shared" si="5"/>
        <v>1.4993881000000002</v>
      </c>
      <c r="I144" s="1">
        <v>11</v>
      </c>
      <c r="J144" s="1">
        <v>77</v>
      </c>
    </row>
    <row r="145" spans="1:10" x14ac:dyDescent="0.2">
      <c r="A145" s="3">
        <v>44059</v>
      </c>
      <c r="B145" s="2">
        <v>0.7114583333333333</v>
      </c>
      <c r="C145" s="1">
        <f t="shared" ref="C145:C208" si="7">DAY(A145)</f>
        <v>16</v>
      </c>
      <c r="D145" s="1">
        <v>1.1200000000000001</v>
      </c>
      <c r="F145" s="5">
        <v>1.46E-2</v>
      </c>
      <c r="G145" s="25">
        <f t="shared" si="6"/>
        <v>1.5050180000000004</v>
      </c>
      <c r="H145" s="29">
        <f t="shared" ref="H145:H208" si="8">G145-$J$9</f>
        <v>1.4506891000000006</v>
      </c>
      <c r="I145" s="1">
        <v>11</v>
      </c>
      <c r="J145" s="1">
        <v>77</v>
      </c>
    </row>
    <row r="146" spans="1:10" x14ac:dyDescent="0.2">
      <c r="A146" s="3">
        <v>44059</v>
      </c>
      <c r="B146" s="2">
        <v>0.71180555555555547</v>
      </c>
      <c r="C146" s="1">
        <f t="shared" si="7"/>
        <v>16</v>
      </c>
      <c r="D146" s="1">
        <v>1.1000000000000001</v>
      </c>
      <c r="F146" s="5">
        <v>1.4500000000000001E-2</v>
      </c>
      <c r="G146" s="25">
        <f t="shared" si="6"/>
        <v>1.4887850000000002</v>
      </c>
      <c r="H146" s="29">
        <f t="shared" si="8"/>
        <v>1.4344561000000005</v>
      </c>
      <c r="I146" s="1">
        <v>11</v>
      </c>
      <c r="J146" s="1">
        <v>77</v>
      </c>
    </row>
    <row r="147" spans="1:10" x14ac:dyDescent="0.2">
      <c r="A147" s="3">
        <v>44059</v>
      </c>
      <c r="B147" s="2">
        <v>0.71215277777777775</v>
      </c>
      <c r="C147" s="1">
        <f t="shared" si="7"/>
        <v>16</v>
      </c>
      <c r="D147" s="1">
        <v>1.1000000000000001</v>
      </c>
      <c r="F147" s="5">
        <v>1.4500000000000001E-2</v>
      </c>
      <c r="G147" s="25">
        <f t="shared" si="6"/>
        <v>1.4887850000000002</v>
      </c>
      <c r="H147" s="29">
        <f t="shared" si="8"/>
        <v>1.4344561000000005</v>
      </c>
      <c r="I147" s="1">
        <v>11</v>
      </c>
      <c r="J147" s="1">
        <v>77</v>
      </c>
    </row>
    <row r="148" spans="1:10" x14ac:dyDescent="0.2">
      <c r="A148" s="3">
        <v>44059</v>
      </c>
      <c r="B148" s="2">
        <v>0.71250000000000002</v>
      </c>
      <c r="C148" s="1">
        <f t="shared" si="7"/>
        <v>16</v>
      </c>
      <c r="D148" s="1">
        <v>1.08</v>
      </c>
      <c r="F148" s="5">
        <v>1.4200000000000001E-2</v>
      </c>
      <c r="G148" s="25">
        <f t="shared" si="6"/>
        <v>1.4400860000000002</v>
      </c>
      <c r="H148" s="29">
        <f t="shared" si="8"/>
        <v>1.3857571000000004</v>
      </c>
      <c r="I148" s="1">
        <v>11</v>
      </c>
      <c r="J148" s="1">
        <v>77</v>
      </c>
    </row>
    <row r="149" spans="1:10" x14ac:dyDescent="0.2">
      <c r="A149" s="3">
        <v>44059</v>
      </c>
      <c r="B149" s="2">
        <v>0.7128472222222223</v>
      </c>
      <c r="C149" s="1">
        <f t="shared" si="7"/>
        <v>16</v>
      </c>
      <c r="D149" s="1">
        <v>1.08</v>
      </c>
      <c r="F149" s="5">
        <v>1.4200000000000001E-2</v>
      </c>
      <c r="G149" s="25">
        <f t="shared" si="6"/>
        <v>1.4400860000000002</v>
      </c>
      <c r="H149" s="29">
        <f t="shared" si="8"/>
        <v>1.3857571000000004</v>
      </c>
      <c r="I149" s="1">
        <v>11</v>
      </c>
      <c r="J149" s="1">
        <v>77</v>
      </c>
    </row>
    <row r="150" spans="1:10" x14ac:dyDescent="0.2">
      <c r="A150" s="3">
        <v>44059</v>
      </c>
      <c r="B150" s="2">
        <v>0.71319444444444446</v>
      </c>
      <c r="C150" s="1">
        <f t="shared" si="7"/>
        <v>16</v>
      </c>
      <c r="D150" s="1">
        <v>1.04</v>
      </c>
      <c r="F150" s="5">
        <v>1.38E-2</v>
      </c>
      <c r="G150" s="25">
        <f t="shared" si="6"/>
        <v>1.375154</v>
      </c>
      <c r="H150" s="29">
        <f t="shared" si="8"/>
        <v>1.3208251000000002</v>
      </c>
      <c r="I150" s="1">
        <v>11</v>
      </c>
      <c r="J150" s="1">
        <v>77</v>
      </c>
    </row>
    <row r="151" spans="1:10" x14ac:dyDescent="0.2">
      <c r="A151" s="3">
        <v>44059</v>
      </c>
      <c r="B151" s="2">
        <v>0.71354166666666663</v>
      </c>
      <c r="C151" s="1">
        <f t="shared" si="7"/>
        <v>16</v>
      </c>
      <c r="D151" s="1">
        <v>1.02</v>
      </c>
      <c r="F151" s="5">
        <v>1.3599999999999999E-2</v>
      </c>
      <c r="G151" s="25">
        <f t="shared" si="6"/>
        <v>1.3426880000000001</v>
      </c>
      <c r="H151" s="29">
        <f t="shared" si="8"/>
        <v>1.2883591000000003</v>
      </c>
      <c r="I151" s="1">
        <v>11</v>
      </c>
      <c r="J151" s="1">
        <v>77</v>
      </c>
    </row>
    <row r="152" spans="1:10" x14ac:dyDescent="0.2">
      <c r="A152" s="3">
        <v>44059</v>
      </c>
      <c r="B152" s="2">
        <v>0.71388888888888891</v>
      </c>
      <c r="C152" s="1">
        <f t="shared" si="7"/>
        <v>16</v>
      </c>
      <c r="D152" s="1">
        <v>1.02</v>
      </c>
      <c r="F152" s="5">
        <v>1.35E-2</v>
      </c>
      <c r="G152" s="25">
        <f t="shared" si="6"/>
        <v>1.3264549999999999</v>
      </c>
      <c r="H152" s="29">
        <f t="shared" si="8"/>
        <v>1.2721261000000001</v>
      </c>
      <c r="I152" s="1">
        <v>11</v>
      </c>
      <c r="J152" s="1">
        <v>77</v>
      </c>
    </row>
    <row r="153" spans="1:10" x14ac:dyDescent="0.2">
      <c r="A153" s="3">
        <v>44059</v>
      </c>
      <c r="B153" s="2">
        <v>0.71423611111111107</v>
      </c>
      <c r="C153" s="1">
        <f t="shared" si="7"/>
        <v>16</v>
      </c>
      <c r="D153" s="1">
        <v>0.99</v>
      </c>
      <c r="F153" s="5">
        <v>1.3299999999999999E-2</v>
      </c>
      <c r="G153" s="25">
        <f t="shared" si="6"/>
        <v>1.2939890000000001</v>
      </c>
      <c r="H153" s="29">
        <f t="shared" si="8"/>
        <v>1.2396601000000003</v>
      </c>
      <c r="I153" s="1">
        <v>11</v>
      </c>
      <c r="J153" s="1">
        <v>77</v>
      </c>
    </row>
    <row r="154" spans="1:10" x14ac:dyDescent="0.2">
      <c r="A154" s="3">
        <v>44059</v>
      </c>
      <c r="B154" s="2">
        <v>0.71458333333333324</v>
      </c>
      <c r="C154" s="1">
        <f t="shared" si="7"/>
        <v>16</v>
      </c>
      <c r="D154" s="1">
        <v>0.99</v>
      </c>
      <c r="F154" s="5">
        <v>1.3100000000000001E-2</v>
      </c>
      <c r="G154" s="25">
        <f t="shared" si="6"/>
        <v>1.2615230000000002</v>
      </c>
      <c r="H154" s="29">
        <f t="shared" si="8"/>
        <v>1.2071941000000004</v>
      </c>
      <c r="I154" s="1">
        <v>11</v>
      </c>
      <c r="J154" s="1">
        <v>77</v>
      </c>
    </row>
    <row r="155" spans="1:10" x14ac:dyDescent="0.2">
      <c r="A155" s="3">
        <v>44059</v>
      </c>
      <c r="B155" s="2">
        <v>0.71493055555555562</v>
      </c>
      <c r="C155" s="1">
        <f t="shared" si="7"/>
        <v>16</v>
      </c>
      <c r="D155" s="1">
        <v>0.98</v>
      </c>
      <c r="F155" s="5">
        <v>1.3100000000000001E-2</v>
      </c>
      <c r="G155" s="25">
        <f t="shared" si="6"/>
        <v>1.2615230000000002</v>
      </c>
      <c r="H155" s="29">
        <f t="shared" si="8"/>
        <v>1.2071941000000004</v>
      </c>
      <c r="I155" s="1">
        <v>11</v>
      </c>
      <c r="J155" s="1">
        <v>77</v>
      </c>
    </row>
    <row r="156" spans="1:10" x14ac:dyDescent="0.2">
      <c r="A156" s="3">
        <v>44059</v>
      </c>
      <c r="B156" s="2">
        <v>0.71527777777777779</v>
      </c>
      <c r="C156" s="1">
        <f t="shared" si="7"/>
        <v>16</v>
      </c>
      <c r="D156" s="1">
        <v>0.97</v>
      </c>
      <c r="F156" s="5">
        <v>1.2999999999999999E-2</v>
      </c>
      <c r="G156" s="25">
        <f t="shared" si="6"/>
        <v>1.24529</v>
      </c>
      <c r="H156" s="29">
        <f t="shared" si="8"/>
        <v>1.1909611000000002</v>
      </c>
      <c r="I156" s="1">
        <v>11</v>
      </c>
      <c r="J156" s="1">
        <v>77</v>
      </c>
    </row>
    <row r="157" spans="1:10" x14ac:dyDescent="0.2">
      <c r="A157" s="3">
        <v>44059</v>
      </c>
      <c r="B157" s="2">
        <v>0.71562500000000007</v>
      </c>
      <c r="C157" s="1">
        <f t="shared" si="7"/>
        <v>16</v>
      </c>
      <c r="D157" s="1">
        <v>0.96</v>
      </c>
      <c r="F157" s="5">
        <v>1.29E-2</v>
      </c>
      <c r="G157" s="25">
        <f t="shared" si="6"/>
        <v>1.2290570000000003</v>
      </c>
      <c r="H157" s="29">
        <f t="shared" si="8"/>
        <v>1.1747281000000005</v>
      </c>
      <c r="I157" s="1">
        <v>11</v>
      </c>
      <c r="J157" s="1">
        <v>76</v>
      </c>
    </row>
    <row r="158" spans="1:10" x14ac:dyDescent="0.2">
      <c r="A158" s="3">
        <v>44059</v>
      </c>
      <c r="B158" s="2">
        <v>0.71597222222222223</v>
      </c>
      <c r="C158" s="1">
        <f t="shared" si="7"/>
        <v>16</v>
      </c>
      <c r="D158" s="1">
        <v>0.96</v>
      </c>
      <c r="F158" s="5">
        <v>1.29E-2</v>
      </c>
      <c r="G158" s="25">
        <f t="shared" si="6"/>
        <v>1.2290570000000003</v>
      </c>
      <c r="H158" s="29">
        <f t="shared" si="8"/>
        <v>1.1747281000000005</v>
      </c>
      <c r="I158" s="1">
        <v>11</v>
      </c>
      <c r="J158" s="1">
        <v>77</v>
      </c>
    </row>
    <row r="159" spans="1:10" x14ac:dyDescent="0.2">
      <c r="A159" s="3">
        <v>44059</v>
      </c>
      <c r="B159" s="2">
        <v>0.7163194444444444</v>
      </c>
      <c r="C159" s="1">
        <f t="shared" si="7"/>
        <v>16</v>
      </c>
      <c r="D159" s="1">
        <v>0.93</v>
      </c>
      <c r="F159" s="5">
        <v>1.26E-2</v>
      </c>
      <c r="G159" s="25">
        <f t="shared" si="6"/>
        <v>1.1803580000000002</v>
      </c>
      <c r="H159" s="29">
        <f t="shared" si="8"/>
        <v>1.1260291000000004</v>
      </c>
      <c r="I159" s="1">
        <v>10.9</v>
      </c>
      <c r="J159" s="1">
        <v>76</v>
      </c>
    </row>
    <row r="160" spans="1:10" x14ac:dyDescent="0.2">
      <c r="A160" s="3">
        <v>44059</v>
      </c>
      <c r="B160" s="2">
        <v>0.71666666666666667</v>
      </c>
      <c r="C160" s="1">
        <f t="shared" si="7"/>
        <v>16</v>
      </c>
      <c r="D160" s="1">
        <v>0.94</v>
      </c>
      <c r="F160" s="5">
        <v>1.26E-2</v>
      </c>
      <c r="G160" s="25">
        <f t="shared" si="6"/>
        <v>1.1803580000000002</v>
      </c>
      <c r="H160" s="29">
        <f t="shared" si="8"/>
        <v>1.1260291000000004</v>
      </c>
      <c r="I160" s="1">
        <v>10.9</v>
      </c>
      <c r="J160" s="1">
        <v>76</v>
      </c>
    </row>
    <row r="161" spans="1:10" x14ac:dyDescent="0.2">
      <c r="A161" s="3">
        <v>44059</v>
      </c>
      <c r="B161" s="2">
        <v>0.71701388888888884</v>
      </c>
      <c r="C161" s="1">
        <f t="shared" si="7"/>
        <v>16</v>
      </c>
      <c r="D161" s="1">
        <v>0.91</v>
      </c>
      <c r="F161" s="5">
        <v>1.24E-2</v>
      </c>
      <c r="G161" s="25">
        <f t="shared" si="6"/>
        <v>1.1478919999999999</v>
      </c>
      <c r="H161" s="29">
        <f t="shared" si="8"/>
        <v>1.0935631000000001</v>
      </c>
      <c r="I161" s="1">
        <v>10.9</v>
      </c>
      <c r="J161" s="1">
        <v>76</v>
      </c>
    </row>
    <row r="162" spans="1:10" x14ac:dyDescent="0.2">
      <c r="A162" s="3">
        <v>44059</v>
      </c>
      <c r="B162" s="2">
        <v>0.71736111111111101</v>
      </c>
      <c r="C162" s="1">
        <f t="shared" si="7"/>
        <v>16</v>
      </c>
      <c r="D162" s="1">
        <v>0.9</v>
      </c>
      <c r="F162" s="5">
        <v>1.23E-2</v>
      </c>
      <c r="G162" s="25">
        <f t="shared" si="6"/>
        <v>1.1316590000000002</v>
      </c>
      <c r="H162" s="29">
        <f t="shared" si="8"/>
        <v>1.0773301000000004</v>
      </c>
      <c r="I162" s="1">
        <v>10.8</v>
      </c>
      <c r="J162" s="1">
        <v>76</v>
      </c>
    </row>
    <row r="163" spans="1:10" x14ac:dyDescent="0.2">
      <c r="A163" s="3">
        <v>44059</v>
      </c>
      <c r="B163" s="2">
        <v>0.71770833333333339</v>
      </c>
      <c r="C163" s="1">
        <f t="shared" si="7"/>
        <v>16</v>
      </c>
      <c r="D163" s="1">
        <v>0.9</v>
      </c>
      <c r="F163" s="5">
        <v>1.23E-2</v>
      </c>
      <c r="G163" s="25">
        <f t="shared" si="6"/>
        <v>1.1316590000000002</v>
      </c>
      <c r="H163" s="29">
        <f t="shared" si="8"/>
        <v>1.0773301000000004</v>
      </c>
      <c r="I163" s="1">
        <v>10.9</v>
      </c>
      <c r="J163" s="1">
        <v>76</v>
      </c>
    </row>
    <row r="164" spans="1:10" x14ac:dyDescent="0.2">
      <c r="A164" s="3">
        <v>44059</v>
      </c>
      <c r="B164" s="2">
        <v>0.71805555555555556</v>
      </c>
      <c r="C164" s="1">
        <f t="shared" si="7"/>
        <v>16</v>
      </c>
      <c r="D164" s="1">
        <v>0.88</v>
      </c>
      <c r="F164" s="5">
        <v>1.2E-2</v>
      </c>
      <c r="G164" s="25">
        <f t="shared" si="6"/>
        <v>1.0829600000000001</v>
      </c>
      <c r="H164" s="29">
        <f t="shared" si="8"/>
        <v>1.0286311000000004</v>
      </c>
      <c r="I164" s="1">
        <v>10.9</v>
      </c>
      <c r="J164" s="1">
        <v>76</v>
      </c>
    </row>
    <row r="165" spans="1:10" x14ac:dyDescent="0.2">
      <c r="A165" s="3">
        <v>44059</v>
      </c>
      <c r="B165" s="2">
        <v>0.71840277777777783</v>
      </c>
      <c r="C165" s="1">
        <f t="shared" si="7"/>
        <v>16</v>
      </c>
      <c r="D165" s="1">
        <v>0.87</v>
      </c>
      <c r="F165" s="5">
        <v>1.1900000000000001E-2</v>
      </c>
      <c r="G165" s="25">
        <f t="shared" si="6"/>
        <v>1.0667270000000002</v>
      </c>
      <c r="H165" s="29">
        <f t="shared" si="8"/>
        <v>1.0123981000000004</v>
      </c>
      <c r="I165" s="1">
        <v>10.9</v>
      </c>
      <c r="J165" s="1">
        <v>76</v>
      </c>
    </row>
    <row r="166" spans="1:10" x14ac:dyDescent="0.2">
      <c r="A166" s="3">
        <v>44059</v>
      </c>
      <c r="B166" s="2">
        <v>0.71875</v>
      </c>
      <c r="C166" s="1">
        <f t="shared" si="7"/>
        <v>16</v>
      </c>
      <c r="D166" s="1">
        <v>0.92</v>
      </c>
      <c r="F166" s="5">
        <v>1.24E-2</v>
      </c>
      <c r="G166" s="25">
        <f t="shared" si="6"/>
        <v>1.1478919999999999</v>
      </c>
      <c r="H166" s="29">
        <f t="shared" si="8"/>
        <v>1.0935631000000001</v>
      </c>
      <c r="I166" s="1">
        <v>10.8</v>
      </c>
      <c r="J166" s="1">
        <v>76</v>
      </c>
    </row>
    <row r="167" spans="1:10" x14ac:dyDescent="0.2">
      <c r="A167" s="3">
        <v>44059</v>
      </c>
      <c r="B167" s="2">
        <v>0.71909722222222217</v>
      </c>
      <c r="C167" s="1">
        <f t="shared" si="7"/>
        <v>16</v>
      </c>
      <c r="D167" s="1">
        <v>0.88</v>
      </c>
      <c r="F167" s="5">
        <v>1.2E-2</v>
      </c>
      <c r="G167" s="25">
        <f t="shared" si="6"/>
        <v>1.0829600000000001</v>
      </c>
      <c r="H167" s="29">
        <f t="shared" si="8"/>
        <v>1.0286311000000004</v>
      </c>
      <c r="I167" s="1">
        <v>10.9</v>
      </c>
      <c r="J167" s="1">
        <v>74</v>
      </c>
    </row>
    <row r="168" spans="1:10" x14ac:dyDescent="0.2">
      <c r="A168" s="3">
        <v>44059</v>
      </c>
      <c r="B168" s="2">
        <v>0.71944444444444444</v>
      </c>
      <c r="C168" s="1">
        <f t="shared" si="7"/>
        <v>16</v>
      </c>
      <c r="D168" s="1">
        <v>0.86</v>
      </c>
      <c r="F168" s="5">
        <v>1.18E-2</v>
      </c>
      <c r="G168" s="25">
        <f t="shared" si="6"/>
        <v>1.050494</v>
      </c>
      <c r="H168" s="29">
        <f t="shared" si="8"/>
        <v>0.99616510000000025</v>
      </c>
      <c r="I168" s="1">
        <v>10.8</v>
      </c>
      <c r="J168" s="1">
        <v>74</v>
      </c>
    </row>
    <row r="169" spans="1:10" x14ac:dyDescent="0.2">
      <c r="A169" s="3">
        <v>44059</v>
      </c>
      <c r="B169" s="2">
        <v>0.71979166666666661</v>
      </c>
      <c r="C169" s="1">
        <f t="shared" si="7"/>
        <v>16</v>
      </c>
      <c r="D169" s="1">
        <v>0.84</v>
      </c>
      <c r="F169" s="5">
        <v>1.15E-2</v>
      </c>
      <c r="G169" s="25">
        <f t="shared" si="6"/>
        <v>1.0017950000000002</v>
      </c>
      <c r="H169" s="29">
        <f t="shared" si="8"/>
        <v>0.94746610000000042</v>
      </c>
      <c r="I169" s="1">
        <v>10.8</v>
      </c>
      <c r="J169" s="1">
        <v>74</v>
      </c>
    </row>
    <row r="170" spans="1:10" x14ac:dyDescent="0.2">
      <c r="A170" s="3">
        <v>44059</v>
      </c>
      <c r="B170" s="2">
        <v>0.72013888888888899</v>
      </c>
      <c r="C170" s="1">
        <f t="shared" si="7"/>
        <v>16</v>
      </c>
      <c r="D170" s="1">
        <v>0.84</v>
      </c>
      <c r="F170" s="5">
        <v>1.1599999999999999E-2</v>
      </c>
      <c r="G170" s="25">
        <f t="shared" si="6"/>
        <v>1.0180279999999999</v>
      </c>
      <c r="H170" s="29">
        <f t="shared" si="8"/>
        <v>0.96369910000000014</v>
      </c>
      <c r="I170" s="1">
        <v>10.8</v>
      </c>
      <c r="J170" s="1">
        <v>74</v>
      </c>
    </row>
    <row r="171" spans="1:10" x14ac:dyDescent="0.2">
      <c r="A171" s="3">
        <v>44059</v>
      </c>
      <c r="B171" s="2">
        <v>0.72048611111111116</v>
      </c>
      <c r="C171" s="1">
        <f t="shared" si="7"/>
        <v>16</v>
      </c>
      <c r="D171" s="1">
        <v>0.82</v>
      </c>
      <c r="F171" s="5">
        <v>1.14E-2</v>
      </c>
      <c r="G171" s="25">
        <f t="shared" si="6"/>
        <v>0.98556200000000027</v>
      </c>
      <c r="H171" s="29">
        <f t="shared" si="8"/>
        <v>0.93123310000000048</v>
      </c>
      <c r="I171" s="1">
        <v>10.8</v>
      </c>
      <c r="J171" s="1">
        <v>74</v>
      </c>
    </row>
    <row r="172" spans="1:10" x14ac:dyDescent="0.2">
      <c r="A172" s="3">
        <v>44059</v>
      </c>
      <c r="B172" s="2">
        <v>0.72083333333333333</v>
      </c>
      <c r="C172" s="1">
        <f t="shared" si="7"/>
        <v>16</v>
      </c>
      <c r="D172" s="1">
        <v>0.82</v>
      </c>
      <c r="F172" s="5">
        <v>1.14E-2</v>
      </c>
      <c r="G172" s="25">
        <f t="shared" si="6"/>
        <v>0.98556200000000027</v>
      </c>
      <c r="H172" s="29">
        <f t="shared" si="8"/>
        <v>0.93123310000000048</v>
      </c>
      <c r="I172" s="1">
        <v>10.8</v>
      </c>
      <c r="J172" s="1">
        <v>74</v>
      </c>
    </row>
    <row r="173" spans="1:10" x14ac:dyDescent="0.2">
      <c r="A173" s="3">
        <v>44059</v>
      </c>
      <c r="B173" s="2">
        <v>0.7211805555555556</v>
      </c>
      <c r="C173" s="1">
        <f t="shared" si="7"/>
        <v>16</v>
      </c>
      <c r="D173" s="1">
        <v>0.81</v>
      </c>
      <c r="F173" s="5">
        <v>1.1299999999999999E-2</v>
      </c>
      <c r="G173" s="25">
        <f t="shared" si="6"/>
        <v>0.96932900000000011</v>
      </c>
      <c r="H173" s="29">
        <f t="shared" si="8"/>
        <v>0.91500010000000032</v>
      </c>
      <c r="I173" s="1">
        <v>10.8</v>
      </c>
      <c r="J173" s="1">
        <v>74</v>
      </c>
    </row>
    <row r="174" spans="1:10" x14ac:dyDescent="0.2">
      <c r="A174" s="3">
        <v>44059</v>
      </c>
      <c r="B174" s="2">
        <v>0.72152777777777777</v>
      </c>
      <c r="C174" s="1">
        <f t="shared" si="7"/>
        <v>16</v>
      </c>
      <c r="D174" s="1">
        <v>0.81</v>
      </c>
      <c r="F174" s="5">
        <v>1.1299999999999999E-2</v>
      </c>
      <c r="G174" s="25">
        <f t="shared" si="6"/>
        <v>0.96932900000000011</v>
      </c>
      <c r="H174" s="29">
        <f t="shared" si="8"/>
        <v>0.91500010000000032</v>
      </c>
      <c r="I174" s="1">
        <v>10.8</v>
      </c>
      <c r="J174" s="1">
        <v>74</v>
      </c>
    </row>
    <row r="175" spans="1:10" x14ac:dyDescent="0.2">
      <c r="A175" s="3">
        <v>44059</v>
      </c>
      <c r="B175" s="2">
        <v>0.72187499999999993</v>
      </c>
      <c r="C175" s="1">
        <f t="shared" si="7"/>
        <v>16</v>
      </c>
      <c r="D175" s="1">
        <v>0.82</v>
      </c>
      <c r="F175" s="5">
        <v>1.14E-2</v>
      </c>
      <c r="G175" s="25">
        <f t="shared" si="6"/>
        <v>0.98556200000000027</v>
      </c>
      <c r="H175" s="29">
        <f t="shared" si="8"/>
        <v>0.93123310000000048</v>
      </c>
      <c r="I175" s="1">
        <v>10.8</v>
      </c>
      <c r="J175" s="1">
        <v>74</v>
      </c>
    </row>
    <row r="176" spans="1:10" x14ac:dyDescent="0.2">
      <c r="A176" s="3">
        <v>44059</v>
      </c>
      <c r="B176" s="2">
        <v>0.72222222222222221</v>
      </c>
      <c r="C176" s="1">
        <f t="shared" si="7"/>
        <v>16</v>
      </c>
      <c r="D176" s="1">
        <v>0.79</v>
      </c>
      <c r="F176" s="5">
        <v>1.11E-2</v>
      </c>
      <c r="G176" s="25">
        <f t="shared" si="6"/>
        <v>0.93686300000000022</v>
      </c>
      <c r="H176" s="29">
        <f t="shared" si="8"/>
        <v>0.88253410000000043</v>
      </c>
      <c r="I176" s="1">
        <v>10.8</v>
      </c>
      <c r="J176" s="1">
        <v>74</v>
      </c>
    </row>
    <row r="177" spans="1:10" x14ac:dyDescent="0.2">
      <c r="A177" s="3">
        <v>44059</v>
      </c>
      <c r="B177" s="2">
        <v>0.72256944444444438</v>
      </c>
      <c r="C177" s="1">
        <f t="shared" si="7"/>
        <v>16</v>
      </c>
      <c r="D177" s="1">
        <v>0.77</v>
      </c>
      <c r="F177" s="5">
        <v>1.09E-2</v>
      </c>
      <c r="G177" s="25">
        <f t="shared" si="6"/>
        <v>0.90439700000000012</v>
      </c>
      <c r="H177" s="29">
        <f t="shared" si="8"/>
        <v>0.85006810000000033</v>
      </c>
      <c r="I177" s="1">
        <v>10.8</v>
      </c>
      <c r="J177" s="1">
        <v>74</v>
      </c>
    </row>
    <row r="178" spans="1:10" x14ac:dyDescent="0.2">
      <c r="A178" s="3">
        <v>44059</v>
      </c>
      <c r="B178" s="2">
        <v>0.72291666666666676</v>
      </c>
      <c r="C178" s="1">
        <f t="shared" si="7"/>
        <v>16</v>
      </c>
      <c r="D178" s="1">
        <v>0.77</v>
      </c>
      <c r="F178" s="5">
        <v>1.09E-2</v>
      </c>
      <c r="G178" s="25">
        <f t="shared" si="6"/>
        <v>0.90439700000000012</v>
      </c>
      <c r="H178" s="29">
        <f t="shared" si="8"/>
        <v>0.85006810000000033</v>
      </c>
      <c r="I178" s="1">
        <v>10.8</v>
      </c>
      <c r="J178" s="1">
        <v>74</v>
      </c>
    </row>
    <row r="179" spans="1:10" x14ac:dyDescent="0.2">
      <c r="A179" s="3">
        <v>44059</v>
      </c>
      <c r="B179" s="2">
        <v>0.72326388888888893</v>
      </c>
      <c r="C179" s="1">
        <f t="shared" si="7"/>
        <v>16</v>
      </c>
      <c r="D179" s="1">
        <v>0.77</v>
      </c>
      <c r="F179" s="5">
        <v>1.0800000000000001E-2</v>
      </c>
      <c r="G179" s="25">
        <f t="shared" si="6"/>
        <v>0.88816400000000018</v>
      </c>
      <c r="H179" s="29">
        <f t="shared" si="8"/>
        <v>0.83383510000000038</v>
      </c>
      <c r="I179" s="1">
        <v>10.8</v>
      </c>
      <c r="J179" s="1">
        <v>74</v>
      </c>
    </row>
    <row r="180" spans="1:10" x14ac:dyDescent="0.2">
      <c r="A180" s="3">
        <v>44059</v>
      </c>
      <c r="B180" s="2">
        <v>0.72361111111111109</v>
      </c>
      <c r="C180" s="1">
        <f t="shared" si="7"/>
        <v>16</v>
      </c>
      <c r="D180" s="1">
        <v>0.78</v>
      </c>
      <c r="F180" s="5">
        <v>1.09E-2</v>
      </c>
      <c r="G180" s="25">
        <f t="shared" si="6"/>
        <v>0.90439700000000012</v>
      </c>
      <c r="H180" s="29">
        <f t="shared" si="8"/>
        <v>0.85006810000000033</v>
      </c>
      <c r="I180" s="1">
        <v>10.8</v>
      </c>
      <c r="J180" s="1">
        <v>74</v>
      </c>
    </row>
    <row r="181" spans="1:10" x14ac:dyDescent="0.2">
      <c r="A181" s="3">
        <v>44059</v>
      </c>
      <c r="B181" s="2">
        <v>0.72395833333333337</v>
      </c>
      <c r="C181" s="1">
        <f t="shared" si="7"/>
        <v>16</v>
      </c>
      <c r="D181" s="1">
        <v>0.74</v>
      </c>
      <c r="F181" s="5">
        <v>1.06E-2</v>
      </c>
      <c r="G181" s="25">
        <f t="shared" si="6"/>
        <v>0.85569800000000007</v>
      </c>
      <c r="H181" s="29">
        <f t="shared" si="8"/>
        <v>0.80136910000000028</v>
      </c>
      <c r="I181" s="1">
        <v>10.8</v>
      </c>
      <c r="J181" s="1">
        <v>74</v>
      </c>
    </row>
    <row r="182" spans="1:10" x14ac:dyDescent="0.2">
      <c r="A182" s="3">
        <v>44059</v>
      </c>
      <c r="B182" s="2">
        <v>0.72430555555555554</v>
      </c>
      <c r="C182" s="1">
        <f t="shared" si="7"/>
        <v>16</v>
      </c>
      <c r="D182" s="1">
        <v>0.76</v>
      </c>
      <c r="F182" s="5">
        <v>1.0699999999999999E-2</v>
      </c>
      <c r="G182" s="25">
        <f t="shared" si="6"/>
        <v>0.87193100000000001</v>
      </c>
      <c r="H182" s="29">
        <f t="shared" si="8"/>
        <v>0.81760210000000022</v>
      </c>
      <c r="I182" s="1">
        <v>10.8</v>
      </c>
      <c r="J182" s="1">
        <v>74</v>
      </c>
    </row>
    <row r="183" spans="1:10" x14ac:dyDescent="0.2">
      <c r="A183" s="3">
        <v>44059</v>
      </c>
      <c r="B183" s="2">
        <v>0.7246527777777777</v>
      </c>
      <c r="C183" s="1">
        <f t="shared" si="7"/>
        <v>16</v>
      </c>
      <c r="D183" s="1">
        <v>0.75</v>
      </c>
      <c r="F183" s="5">
        <v>1.06E-2</v>
      </c>
      <c r="G183" s="25">
        <f t="shared" si="6"/>
        <v>0.85569800000000007</v>
      </c>
      <c r="H183" s="29">
        <f t="shared" si="8"/>
        <v>0.80136910000000028</v>
      </c>
      <c r="I183" s="1">
        <v>10.8</v>
      </c>
      <c r="J183" s="1">
        <v>74</v>
      </c>
    </row>
    <row r="184" spans="1:10" x14ac:dyDescent="0.2">
      <c r="A184" s="3">
        <v>44059</v>
      </c>
      <c r="B184" s="2">
        <v>0.72499999999999998</v>
      </c>
      <c r="C184" s="1">
        <f t="shared" si="7"/>
        <v>16</v>
      </c>
      <c r="D184" s="1">
        <v>0.74</v>
      </c>
      <c r="F184" s="5">
        <v>1.06E-2</v>
      </c>
      <c r="G184" s="25">
        <f t="shared" si="6"/>
        <v>0.85569800000000007</v>
      </c>
      <c r="H184" s="29">
        <f t="shared" si="8"/>
        <v>0.80136910000000028</v>
      </c>
      <c r="I184" s="1">
        <v>10.8</v>
      </c>
      <c r="J184" s="1">
        <v>74</v>
      </c>
    </row>
    <row r="185" spans="1:10" x14ac:dyDescent="0.2">
      <c r="A185" s="3">
        <v>44059</v>
      </c>
      <c r="B185" s="2">
        <v>0.72534722222222225</v>
      </c>
      <c r="C185" s="1">
        <f t="shared" si="7"/>
        <v>16</v>
      </c>
      <c r="D185" s="1">
        <v>0.74</v>
      </c>
      <c r="F185" s="5">
        <v>1.0500000000000001E-2</v>
      </c>
      <c r="G185" s="25">
        <f t="shared" si="6"/>
        <v>0.83946500000000035</v>
      </c>
      <c r="H185" s="29">
        <f t="shared" si="8"/>
        <v>0.78513610000000056</v>
      </c>
      <c r="I185" s="1">
        <v>10.8</v>
      </c>
      <c r="J185" s="1">
        <v>74</v>
      </c>
    </row>
    <row r="186" spans="1:10" x14ac:dyDescent="0.2">
      <c r="A186" s="3">
        <v>44059</v>
      </c>
      <c r="B186" s="2">
        <v>0.72569444444444453</v>
      </c>
      <c r="C186" s="1">
        <f t="shared" si="7"/>
        <v>16</v>
      </c>
      <c r="D186" s="1">
        <v>0.72</v>
      </c>
      <c r="F186" s="5">
        <v>1.03E-2</v>
      </c>
      <c r="G186" s="25">
        <f t="shared" si="6"/>
        <v>0.80699900000000024</v>
      </c>
      <c r="H186" s="29">
        <f t="shared" si="8"/>
        <v>0.75267010000000045</v>
      </c>
      <c r="I186" s="1">
        <v>10.8</v>
      </c>
      <c r="J186" s="1">
        <v>74</v>
      </c>
    </row>
    <row r="187" spans="1:10" x14ac:dyDescent="0.2">
      <c r="A187" s="3">
        <v>44059</v>
      </c>
      <c r="B187" s="2">
        <v>0.7260416666666667</v>
      </c>
      <c r="C187" s="1">
        <f t="shared" si="7"/>
        <v>16</v>
      </c>
      <c r="D187" s="1">
        <v>0.72</v>
      </c>
      <c r="F187" s="5">
        <v>1.03E-2</v>
      </c>
      <c r="G187" s="25">
        <f t="shared" si="6"/>
        <v>0.80699900000000024</v>
      </c>
      <c r="H187" s="29">
        <f t="shared" si="8"/>
        <v>0.75267010000000045</v>
      </c>
      <c r="I187" s="1">
        <v>10.8</v>
      </c>
      <c r="J187" s="1">
        <v>74</v>
      </c>
    </row>
    <row r="188" spans="1:10" x14ac:dyDescent="0.2">
      <c r="A188" s="3">
        <v>44059</v>
      </c>
      <c r="B188" s="2">
        <v>0.72638888888888886</v>
      </c>
      <c r="C188" s="1">
        <f t="shared" si="7"/>
        <v>16</v>
      </c>
      <c r="D188" s="1">
        <v>0.72</v>
      </c>
      <c r="F188" s="5">
        <v>1.03E-2</v>
      </c>
      <c r="G188" s="25">
        <f t="shared" si="6"/>
        <v>0.80699900000000024</v>
      </c>
      <c r="H188" s="29">
        <f t="shared" si="8"/>
        <v>0.75267010000000045</v>
      </c>
      <c r="I188" s="1">
        <v>10.8</v>
      </c>
      <c r="J188" s="1">
        <v>74</v>
      </c>
    </row>
    <row r="189" spans="1:10" x14ac:dyDescent="0.2">
      <c r="A189" s="3">
        <v>44059</v>
      </c>
      <c r="B189" s="2">
        <v>0.72673611111111114</v>
      </c>
      <c r="C189" s="1">
        <f t="shared" si="7"/>
        <v>16</v>
      </c>
      <c r="D189" s="1">
        <v>0.71</v>
      </c>
      <c r="F189" s="5">
        <v>1.01E-2</v>
      </c>
      <c r="G189" s="25">
        <f t="shared" si="6"/>
        <v>0.77453300000000014</v>
      </c>
      <c r="H189" s="29">
        <f t="shared" si="8"/>
        <v>0.72020410000000035</v>
      </c>
      <c r="I189" s="1">
        <v>10.8</v>
      </c>
      <c r="J189" s="1">
        <v>74</v>
      </c>
    </row>
    <row r="190" spans="1:10" x14ac:dyDescent="0.2">
      <c r="A190" s="3">
        <v>44059</v>
      </c>
      <c r="B190" s="2">
        <v>0.7270833333333333</v>
      </c>
      <c r="C190" s="1">
        <f t="shared" si="7"/>
        <v>16</v>
      </c>
      <c r="D190" s="1">
        <v>0.7</v>
      </c>
      <c r="F190" s="5">
        <v>1.01E-2</v>
      </c>
      <c r="G190" s="25">
        <f t="shared" si="6"/>
        <v>0.77453300000000014</v>
      </c>
      <c r="H190" s="29">
        <f t="shared" si="8"/>
        <v>0.72020410000000035</v>
      </c>
      <c r="I190" s="1">
        <v>10.8</v>
      </c>
      <c r="J190" s="1">
        <v>74</v>
      </c>
    </row>
    <row r="191" spans="1:10" x14ac:dyDescent="0.2">
      <c r="A191" s="3">
        <v>44059</v>
      </c>
      <c r="B191" s="2">
        <v>0.72743055555555547</v>
      </c>
      <c r="C191" s="1">
        <f t="shared" si="7"/>
        <v>16</v>
      </c>
      <c r="D191" s="1">
        <v>0.71</v>
      </c>
      <c r="F191" s="5">
        <v>1.0200000000000001E-2</v>
      </c>
      <c r="G191" s="25">
        <f t="shared" si="6"/>
        <v>0.7907660000000003</v>
      </c>
      <c r="H191" s="29">
        <f t="shared" si="8"/>
        <v>0.73643710000000051</v>
      </c>
      <c r="I191" s="1">
        <v>10.8</v>
      </c>
      <c r="J191" s="1">
        <v>74</v>
      </c>
    </row>
    <row r="192" spans="1:10" x14ac:dyDescent="0.2">
      <c r="A192" s="3">
        <v>44059</v>
      </c>
      <c r="B192" s="2">
        <v>0.72777777777777775</v>
      </c>
      <c r="C192" s="1">
        <f t="shared" si="7"/>
        <v>16</v>
      </c>
      <c r="D192" s="1">
        <v>0.7</v>
      </c>
      <c r="F192" s="5">
        <v>1.01E-2</v>
      </c>
      <c r="G192" s="25">
        <f t="shared" si="6"/>
        <v>0.77453300000000014</v>
      </c>
      <c r="H192" s="29">
        <f t="shared" si="8"/>
        <v>0.72020410000000035</v>
      </c>
      <c r="I192" s="1">
        <v>10.8</v>
      </c>
      <c r="J192" s="1">
        <v>74</v>
      </c>
    </row>
    <row r="193" spans="1:10" x14ac:dyDescent="0.2">
      <c r="A193" s="3">
        <v>44059</v>
      </c>
      <c r="B193" s="2">
        <v>0.72812500000000002</v>
      </c>
      <c r="C193" s="1">
        <f t="shared" si="7"/>
        <v>16</v>
      </c>
      <c r="D193" s="1">
        <v>0.69</v>
      </c>
      <c r="F193" s="5">
        <v>0.01</v>
      </c>
      <c r="G193" s="25">
        <f t="shared" si="6"/>
        <v>0.7583000000000002</v>
      </c>
      <c r="H193" s="29">
        <f t="shared" si="8"/>
        <v>0.7039711000000004</v>
      </c>
      <c r="I193" s="1">
        <v>10.8</v>
      </c>
      <c r="J193" s="1">
        <v>74</v>
      </c>
    </row>
    <row r="194" spans="1:10" x14ac:dyDescent="0.2">
      <c r="A194" s="3">
        <v>44059</v>
      </c>
      <c r="B194" s="2">
        <v>0.7284722222222223</v>
      </c>
      <c r="C194" s="1">
        <f t="shared" si="7"/>
        <v>16</v>
      </c>
      <c r="D194" s="1">
        <v>0.68</v>
      </c>
      <c r="F194" s="5">
        <v>9.9000000000000008E-3</v>
      </c>
      <c r="G194" s="25">
        <f t="shared" si="6"/>
        <v>0.74206700000000025</v>
      </c>
      <c r="H194" s="29">
        <f t="shared" si="8"/>
        <v>0.68773810000000046</v>
      </c>
      <c r="I194" s="1">
        <v>10.8</v>
      </c>
      <c r="J194" s="1">
        <v>72</v>
      </c>
    </row>
    <row r="195" spans="1:10" s="81" customFormat="1" x14ac:dyDescent="0.2">
      <c r="A195" s="79">
        <v>44059</v>
      </c>
      <c r="B195" s="80">
        <v>0.72881944444444446</v>
      </c>
      <c r="C195" s="1">
        <f t="shared" si="7"/>
        <v>16</v>
      </c>
      <c r="D195" s="81">
        <v>0.68</v>
      </c>
      <c r="F195" s="81">
        <v>9.7999999999999997E-3</v>
      </c>
      <c r="G195" s="82">
        <f t="shared" si="6"/>
        <v>0.72583400000000009</v>
      </c>
      <c r="H195" s="82">
        <f t="shared" si="8"/>
        <v>0.6715051000000003</v>
      </c>
      <c r="I195" s="81">
        <v>10.8</v>
      </c>
      <c r="J195" s="81">
        <v>74</v>
      </c>
    </row>
    <row r="196" spans="1:10" x14ac:dyDescent="0.2">
      <c r="A196" s="3">
        <v>44059</v>
      </c>
      <c r="B196" s="2">
        <v>0.72916666666666663</v>
      </c>
      <c r="C196" s="1">
        <f t="shared" si="7"/>
        <v>16</v>
      </c>
      <c r="D196" s="1">
        <v>0.68</v>
      </c>
      <c r="F196" s="5">
        <v>9.9000000000000008E-3</v>
      </c>
      <c r="G196" s="25">
        <f t="shared" si="6"/>
        <v>0.74206700000000025</v>
      </c>
      <c r="H196" s="29">
        <f t="shared" si="8"/>
        <v>0.68773810000000046</v>
      </c>
      <c r="I196" s="1">
        <v>10.8</v>
      </c>
      <c r="J196" s="1">
        <v>74</v>
      </c>
    </row>
    <row r="197" spans="1:10" x14ac:dyDescent="0.2">
      <c r="A197" s="3">
        <v>44059</v>
      </c>
      <c r="B197" s="2">
        <v>0.72951388888888891</v>
      </c>
      <c r="C197" s="1">
        <f t="shared" si="7"/>
        <v>16</v>
      </c>
      <c r="D197" s="1">
        <v>0.67</v>
      </c>
      <c r="F197" s="5">
        <v>9.7000000000000003E-3</v>
      </c>
      <c r="G197" s="25">
        <f t="shared" si="6"/>
        <v>0.70960100000000015</v>
      </c>
      <c r="H197" s="29">
        <f t="shared" si="8"/>
        <v>0.65527210000000036</v>
      </c>
      <c r="I197" s="1">
        <v>10.8</v>
      </c>
      <c r="J197" s="1">
        <v>74</v>
      </c>
    </row>
    <row r="198" spans="1:10" x14ac:dyDescent="0.2">
      <c r="A198" s="3">
        <v>44059</v>
      </c>
      <c r="B198" s="2">
        <v>0.72986111111111107</v>
      </c>
      <c r="C198" s="1">
        <f t="shared" si="7"/>
        <v>16</v>
      </c>
      <c r="D198" s="1">
        <v>0.67</v>
      </c>
      <c r="F198" s="5">
        <v>9.7000000000000003E-3</v>
      </c>
      <c r="G198" s="25">
        <f t="shared" si="6"/>
        <v>0.70960100000000015</v>
      </c>
      <c r="H198" s="29">
        <f t="shared" si="8"/>
        <v>0.65527210000000036</v>
      </c>
      <c r="I198" s="1">
        <v>10.8</v>
      </c>
      <c r="J198" s="1">
        <v>74</v>
      </c>
    </row>
    <row r="199" spans="1:10" x14ac:dyDescent="0.2">
      <c r="A199" s="3">
        <v>44059</v>
      </c>
      <c r="B199" s="2">
        <v>0.73020833333333324</v>
      </c>
      <c r="C199" s="1">
        <f t="shared" si="7"/>
        <v>16</v>
      </c>
      <c r="D199" s="1">
        <v>0.67</v>
      </c>
      <c r="F199" s="5">
        <v>9.7999999999999997E-3</v>
      </c>
      <c r="G199" s="25">
        <f t="shared" si="6"/>
        <v>0.72583400000000009</v>
      </c>
      <c r="H199" s="29">
        <f t="shared" si="8"/>
        <v>0.6715051000000003</v>
      </c>
      <c r="I199" s="1">
        <v>10.8</v>
      </c>
      <c r="J199" s="1">
        <v>74</v>
      </c>
    </row>
    <row r="200" spans="1:10" x14ac:dyDescent="0.2">
      <c r="A200" s="3">
        <v>44059</v>
      </c>
      <c r="B200" s="2">
        <v>0.73055555555555562</v>
      </c>
      <c r="C200" s="1">
        <f t="shared" si="7"/>
        <v>16</v>
      </c>
      <c r="D200" s="1">
        <v>0.65</v>
      </c>
      <c r="F200" s="5">
        <v>9.4999999999999998E-3</v>
      </c>
      <c r="G200" s="25">
        <f t="shared" si="6"/>
        <v>0.67713500000000004</v>
      </c>
      <c r="H200" s="29">
        <f t="shared" si="8"/>
        <v>0.62280610000000025</v>
      </c>
      <c r="I200" s="1">
        <v>10.8</v>
      </c>
      <c r="J200" s="1">
        <v>72</v>
      </c>
    </row>
    <row r="201" spans="1:10" x14ac:dyDescent="0.2">
      <c r="A201" s="3">
        <v>44059</v>
      </c>
      <c r="B201" s="2">
        <v>0.73090277777777779</v>
      </c>
      <c r="C201" s="1">
        <f t="shared" si="7"/>
        <v>16</v>
      </c>
      <c r="D201" s="1">
        <v>0.66</v>
      </c>
      <c r="F201" s="5">
        <v>9.5999999999999992E-3</v>
      </c>
      <c r="G201" s="25">
        <f t="shared" si="6"/>
        <v>0.69336799999999998</v>
      </c>
      <c r="H201" s="29">
        <f t="shared" si="8"/>
        <v>0.63903910000000019</v>
      </c>
      <c r="I201" s="1">
        <v>10.8</v>
      </c>
      <c r="J201" s="1">
        <v>72</v>
      </c>
    </row>
    <row r="202" spans="1:10" x14ac:dyDescent="0.2">
      <c r="A202" s="3">
        <v>44059</v>
      </c>
      <c r="B202" s="2">
        <v>0.73125000000000007</v>
      </c>
      <c r="C202" s="1">
        <f t="shared" si="7"/>
        <v>16</v>
      </c>
      <c r="D202" s="1">
        <v>0.67</v>
      </c>
      <c r="F202" s="5">
        <v>9.7000000000000003E-3</v>
      </c>
      <c r="G202" s="25">
        <f t="shared" si="6"/>
        <v>0.70960100000000015</v>
      </c>
      <c r="H202" s="29">
        <f t="shared" si="8"/>
        <v>0.65527210000000036</v>
      </c>
      <c r="I202" s="1">
        <v>10.8</v>
      </c>
      <c r="J202" s="1">
        <v>72</v>
      </c>
    </row>
    <row r="203" spans="1:10" x14ac:dyDescent="0.2">
      <c r="A203" s="3">
        <v>44059</v>
      </c>
      <c r="B203" s="2">
        <v>0.73159722222222223</v>
      </c>
      <c r="C203" s="1">
        <f t="shared" si="7"/>
        <v>16</v>
      </c>
      <c r="D203" s="1">
        <v>0.65</v>
      </c>
      <c r="F203" s="5">
        <v>9.4999999999999998E-3</v>
      </c>
      <c r="G203" s="25">
        <f t="shared" si="6"/>
        <v>0.67713500000000004</v>
      </c>
      <c r="H203" s="29">
        <f t="shared" si="8"/>
        <v>0.62280610000000025</v>
      </c>
      <c r="I203" s="1">
        <v>10.8</v>
      </c>
      <c r="J203" s="1">
        <v>72</v>
      </c>
    </row>
    <row r="204" spans="1:10" x14ac:dyDescent="0.2">
      <c r="A204" s="3">
        <v>44059</v>
      </c>
      <c r="B204" s="2">
        <v>0.7319444444444444</v>
      </c>
      <c r="C204" s="1">
        <f t="shared" si="7"/>
        <v>16</v>
      </c>
      <c r="D204" s="1">
        <v>0.65</v>
      </c>
      <c r="F204" s="5">
        <v>9.5999999999999992E-3</v>
      </c>
      <c r="G204" s="25">
        <f t="shared" si="6"/>
        <v>0.69336799999999998</v>
      </c>
      <c r="H204" s="29">
        <f t="shared" si="8"/>
        <v>0.63903910000000019</v>
      </c>
      <c r="I204" s="1">
        <v>10.8</v>
      </c>
      <c r="J204" s="1">
        <v>72</v>
      </c>
    </row>
    <row r="205" spans="1:10" x14ac:dyDescent="0.2">
      <c r="A205" s="3">
        <v>44059</v>
      </c>
      <c r="B205" s="2">
        <v>0.73229166666666667</v>
      </c>
      <c r="C205" s="1">
        <f t="shared" si="7"/>
        <v>16</v>
      </c>
      <c r="D205" s="1">
        <v>0.66</v>
      </c>
      <c r="F205" s="5">
        <v>9.5999999999999992E-3</v>
      </c>
      <c r="G205" s="25">
        <f t="shared" si="6"/>
        <v>0.69336799999999998</v>
      </c>
      <c r="H205" s="29">
        <f t="shared" si="8"/>
        <v>0.63903910000000019</v>
      </c>
      <c r="I205" s="1">
        <v>10.8</v>
      </c>
      <c r="J205" s="1">
        <v>74</v>
      </c>
    </row>
    <row r="206" spans="1:10" x14ac:dyDescent="0.2">
      <c r="A206" s="3">
        <v>44059</v>
      </c>
      <c r="B206" s="2">
        <v>0.73263888888888884</v>
      </c>
      <c r="C206" s="1">
        <f t="shared" si="7"/>
        <v>16</v>
      </c>
      <c r="D206" s="1">
        <v>0.68</v>
      </c>
      <c r="F206" s="5">
        <v>9.7999999999999997E-3</v>
      </c>
      <c r="G206" s="25">
        <f t="shared" si="6"/>
        <v>0.72583400000000009</v>
      </c>
      <c r="H206" s="29">
        <f t="shared" si="8"/>
        <v>0.6715051000000003</v>
      </c>
      <c r="I206" s="1">
        <v>10.8</v>
      </c>
      <c r="J206" s="1">
        <v>72</v>
      </c>
    </row>
    <row r="207" spans="1:10" x14ac:dyDescent="0.2">
      <c r="A207" s="3">
        <v>44059</v>
      </c>
      <c r="B207" s="2">
        <v>0.73298611111111101</v>
      </c>
      <c r="C207" s="1">
        <f t="shared" si="7"/>
        <v>16</v>
      </c>
      <c r="D207" s="1">
        <v>0.64</v>
      </c>
      <c r="F207" s="5">
        <v>9.4000000000000004E-3</v>
      </c>
      <c r="G207" s="25">
        <f t="shared" si="6"/>
        <v>0.6609020000000001</v>
      </c>
      <c r="H207" s="29">
        <f t="shared" si="8"/>
        <v>0.60657310000000031</v>
      </c>
      <c r="I207" s="1">
        <v>10.8</v>
      </c>
      <c r="J207" s="1">
        <v>72</v>
      </c>
    </row>
    <row r="208" spans="1:10" x14ac:dyDescent="0.2">
      <c r="A208" s="3">
        <v>44059</v>
      </c>
      <c r="B208" s="2">
        <v>0.73333333333333339</v>
      </c>
      <c r="C208" s="1">
        <f t="shared" si="7"/>
        <v>16</v>
      </c>
      <c r="D208" s="1">
        <v>0.66</v>
      </c>
      <c r="F208" s="5">
        <v>9.5999999999999992E-3</v>
      </c>
      <c r="G208" s="25">
        <f t="shared" ref="G208:G271" si="9">162.33*(F208)-0.865</f>
        <v>0.69336799999999998</v>
      </c>
      <c r="H208" s="29">
        <f t="shared" si="8"/>
        <v>0.63903910000000019</v>
      </c>
      <c r="I208" s="1">
        <v>10.8</v>
      </c>
      <c r="J208" s="1">
        <v>72</v>
      </c>
    </row>
    <row r="209" spans="1:10" x14ac:dyDescent="0.2">
      <c r="A209" s="3">
        <v>44059</v>
      </c>
      <c r="B209" s="2">
        <v>0.73368055555555556</v>
      </c>
      <c r="C209" s="1">
        <f t="shared" ref="C209:C272" si="10">DAY(A209)</f>
        <v>16</v>
      </c>
      <c r="D209" s="1">
        <v>0.65</v>
      </c>
      <c r="F209" s="5">
        <v>9.4000000000000004E-3</v>
      </c>
      <c r="G209" s="25">
        <f t="shared" si="9"/>
        <v>0.6609020000000001</v>
      </c>
      <c r="H209" s="29">
        <f t="shared" ref="H209:H272" si="11">G209-$J$9</f>
        <v>0.60657310000000031</v>
      </c>
      <c r="I209" s="1">
        <v>10.8</v>
      </c>
      <c r="J209" s="1">
        <v>72</v>
      </c>
    </row>
    <row r="210" spans="1:10" x14ac:dyDescent="0.2">
      <c r="A210" s="3">
        <v>44059</v>
      </c>
      <c r="B210" s="2">
        <v>0.73402777777777783</v>
      </c>
      <c r="C210" s="1">
        <f t="shared" si="10"/>
        <v>16</v>
      </c>
      <c r="D210" s="1">
        <v>0.67</v>
      </c>
      <c r="F210" s="5">
        <v>9.7000000000000003E-3</v>
      </c>
      <c r="G210" s="25">
        <f t="shared" si="9"/>
        <v>0.70960100000000015</v>
      </c>
      <c r="H210" s="29">
        <f t="shared" si="11"/>
        <v>0.65527210000000036</v>
      </c>
      <c r="I210" s="1">
        <v>10.8</v>
      </c>
      <c r="J210" s="1">
        <v>72</v>
      </c>
    </row>
    <row r="211" spans="1:10" x14ac:dyDescent="0.2">
      <c r="A211" s="3">
        <v>44059</v>
      </c>
      <c r="B211" s="2">
        <v>0.734375</v>
      </c>
      <c r="C211" s="1">
        <f t="shared" si="10"/>
        <v>16</v>
      </c>
      <c r="D211" s="1">
        <v>0.64</v>
      </c>
      <c r="F211" s="5">
        <v>9.4999999999999998E-3</v>
      </c>
      <c r="G211" s="25">
        <f t="shared" si="9"/>
        <v>0.67713500000000004</v>
      </c>
      <c r="H211" s="29">
        <f t="shared" si="11"/>
        <v>0.62280610000000025</v>
      </c>
      <c r="I211" s="1">
        <v>10.8</v>
      </c>
      <c r="J211" s="1">
        <v>72</v>
      </c>
    </row>
    <row r="212" spans="1:10" x14ac:dyDescent="0.2">
      <c r="A212" s="3">
        <v>44059</v>
      </c>
      <c r="B212" s="2">
        <v>0.73472222222222217</v>
      </c>
      <c r="C212" s="1">
        <f t="shared" si="10"/>
        <v>16</v>
      </c>
      <c r="D212" s="1">
        <v>0.66</v>
      </c>
      <c r="F212" s="5">
        <v>9.7000000000000003E-3</v>
      </c>
      <c r="G212" s="25">
        <f t="shared" si="9"/>
        <v>0.70960100000000015</v>
      </c>
      <c r="H212" s="29">
        <f t="shared" si="11"/>
        <v>0.65527210000000036</v>
      </c>
      <c r="I212" s="1">
        <v>10.8</v>
      </c>
      <c r="J212" s="1">
        <v>72</v>
      </c>
    </row>
    <row r="213" spans="1:10" x14ac:dyDescent="0.2">
      <c r="A213" s="3">
        <v>44059</v>
      </c>
      <c r="B213" s="2">
        <v>0.73506944444444444</v>
      </c>
      <c r="C213" s="1">
        <f t="shared" si="10"/>
        <v>16</v>
      </c>
      <c r="D213" s="1">
        <v>0.62</v>
      </c>
      <c r="F213" s="5">
        <v>9.1999999999999998E-3</v>
      </c>
      <c r="G213" s="25">
        <f t="shared" si="9"/>
        <v>0.62843599999999999</v>
      </c>
      <c r="H213" s="29">
        <f t="shared" si="11"/>
        <v>0.5741071000000002</v>
      </c>
      <c r="I213" s="1">
        <v>10.8</v>
      </c>
      <c r="J213" s="1">
        <v>72</v>
      </c>
    </row>
    <row r="214" spans="1:10" x14ac:dyDescent="0.2">
      <c r="A214" s="3">
        <v>44059</v>
      </c>
      <c r="B214" s="2">
        <v>0.73541666666666661</v>
      </c>
      <c r="C214" s="1">
        <f t="shared" si="10"/>
        <v>16</v>
      </c>
      <c r="D214" s="1">
        <v>0.62</v>
      </c>
      <c r="F214" s="5">
        <v>9.1999999999999998E-3</v>
      </c>
      <c r="G214" s="25">
        <f t="shared" si="9"/>
        <v>0.62843599999999999</v>
      </c>
      <c r="H214" s="29">
        <f t="shared" si="11"/>
        <v>0.5741071000000002</v>
      </c>
      <c r="I214" s="1">
        <v>10.8</v>
      </c>
      <c r="J214" s="1">
        <v>72</v>
      </c>
    </row>
    <row r="215" spans="1:10" x14ac:dyDescent="0.2">
      <c r="A215" s="3">
        <v>44059</v>
      </c>
      <c r="B215" s="2">
        <v>0.73576388888888899</v>
      </c>
      <c r="C215" s="1">
        <f t="shared" si="10"/>
        <v>16</v>
      </c>
      <c r="D215" s="1">
        <v>0.62</v>
      </c>
      <c r="F215" s="5">
        <v>9.1999999999999998E-3</v>
      </c>
      <c r="G215" s="25">
        <f t="shared" si="9"/>
        <v>0.62843599999999999</v>
      </c>
      <c r="H215" s="29">
        <f t="shared" si="11"/>
        <v>0.5741071000000002</v>
      </c>
      <c r="I215" s="1">
        <v>10.8</v>
      </c>
      <c r="J215" s="1">
        <v>72</v>
      </c>
    </row>
    <row r="216" spans="1:10" x14ac:dyDescent="0.2">
      <c r="A216" s="3">
        <v>44059</v>
      </c>
      <c r="B216" s="2">
        <v>0.73611111111111116</v>
      </c>
      <c r="C216" s="1">
        <f t="shared" si="10"/>
        <v>16</v>
      </c>
      <c r="D216" s="1">
        <v>0.61</v>
      </c>
      <c r="F216" s="5">
        <v>9.1999999999999998E-3</v>
      </c>
      <c r="G216" s="25">
        <f t="shared" si="9"/>
        <v>0.62843599999999999</v>
      </c>
      <c r="H216" s="29">
        <f t="shared" si="11"/>
        <v>0.5741071000000002</v>
      </c>
      <c r="I216" s="1">
        <v>10.8</v>
      </c>
      <c r="J216" s="1">
        <v>72</v>
      </c>
    </row>
    <row r="217" spans="1:10" x14ac:dyDescent="0.2">
      <c r="A217" s="3">
        <v>44059</v>
      </c>
      <c r="B217" s="2">
        <v>0.73645833333333333</v>
      </c>
      <c r="C217" s="1">
        <f t="shared" si="10"/>
        <v>16</v>
      </c>
      <c r="D217" s="1">
        <v>0.62</v>
      </c>
      <c r="F217" s="5">
        <v>9.1999999999999998E-3</v>
      </c>
      <c r="G217" s="25">
        <f t="shared" si="9"/>
        <v>0.62843599999999999</v>
      </c>
      <c r="H217" s="29">
        <f t="shared" si="11"/>
        <v>0.5741071000000002</v>
      </c>
      <c r="I217" s="1">
        <v>10.8</v>
      </c>
      <c r="J217" s="1">
        <v>72</v>
      </c>
    </row>
    <row r="218" spans="1:10" x14ac:dyDescent="0.2">
      <c r="A218" s="3">
        <v>44059</v>
      </c>
      <c r="B218" s="2">
        <v>0.7368055555555556</v>
      </c>
      <c r="C218" s="1">
        <f t="shared" si="10"/>
        <v>16</v>
      </c>
      <c r="D218" s="1">
        <v>0.62</v>
      </c>
      <c r="F218" s="5">
        <v>9.1999999999999998E-3</v>
      </c>
      <c r="G218" s="25">
        <f t="shared" si="9"/>
        <v>0.62843599999999999</v>
      </c>
      <c r="H218" s="29">
        <f t="shared" si="11"/>
        <v>0.5741071000000002</v>
      </c>
      <c r="I218" s="1">
        <v>10.8</v>
      </c>
      <c r="J218" s="1">
        <v>72</v>
      </c>
    </row>
    <row r="219" spans="1:10" x14ac:dyDescent="0.2">
      <c r="A219" s="3">
        <v>44059</v>
      </c>
      <c r="B219" s="2">
        <v>0.73715277777777777</v>
      </c>
      <c r="C219" s="1">
        <f t="shared" si="10"/>
        <v>16</v>
      </c>
      <c r="D219" s="1">
        <v>0.61</v>
      </c>
      <c r="F219" s="5">
        <v>9.1000000000000004E-3</v>
      </c>
      <c r="G219" s="25">
        <f t="shared" si="9"/>
        <v>0.61220300000000027</v>
      </c>
      <c r="H219" s="29">
        <f t="shared" si="11"/>
        <v>0.55787410000000048</v>
      </c>
      <c r="I219" s="1">
        <v>10.8</v>
      </c>
      <c r="J219" s="1">
        <v>72</v>
      </c>
    </row>
    <row r="220" spans="1:10" x14ac:dyDescent="0.2">
      <c r="A220" s="3">
        <v>44059</v>
      </c>
      <c r="B220" s="2">
        <v>0.73749999999999993</v>
      </c>
      <c r="C220" s="1">
        <f t="shared" si="10"/>
        <v>16</v>
      </c>
      <c r="D220" s="1">
        <v>0.6</v>
      </c>
      <c r="F220" s="5">
        <v>8.9999999999999993E-3</v>
      </c>
      <c r="G220" s="25">
        <f t="shared" si="9"/>
        <v>0.59597000000000011</v>
      </c>
      <c r="H220" s="29">
        <f t="shared" si="11"/>
        <v>0.54164110000000032</v>
      </c>
      <c r="I220" s="1">
        <v>10.8</v>
      </c>
      <c r="J220" s="1">
        <v>72</v>
      </c>
    </row>
    <row r="221" spans="1:10" x14ac:dyDescent="0.2">
      <c r="A221" s="3">
        <v>44059</v>
      </c>
      <c r="B221" s="2">
        <v>0.73784722222222221</v>
      </c>
      <c r="C221" s="1">
        <f t="shared" si="10"/>
        <v>16</v>
      </c>
      <c r="D221" s="1">
        <v>0.59</v>
      </c>
      <c r="F221" s="5">
        <v>8.8999999999999999E-3</v>
      </c>
      <c r="G221" s="25">
        <f t="shared" si="9"/>
        <v>0.57973700000000017</v>
      </c>
      <c r="H221" s="29">
        <f t="shared" si="11"/>
        <v>0.52540810000000038</v>
      </c>
      <c r="I221" s="1">
        <v>10.8</v>
      </c>
      <c r="J221" s="1">
        <v>72</v>
      </c>
    </row>
    <row r="222" spans="1:10" x14ac:dyDescent="0.2">
      <c r="A222" s="3">
        <v>44059</v>
      </c>
      <c r="B222" s="2">
        <v>0.73819444444444438</v>
      </c>
      <c r="C222" s="1">
        <f t="shared" si="10"/>
        <v>16</v>
      </c>
      <c r="D222" s="1">
        <v>0.59</v>
      </c>
      <c r="F222" s="5">
        <v>8.8999999999999999E-3</v>
      </c>
      <c r="G222" s="25">
        <f t="shared" si="9"/>
        <v>0.57973700000000017</v>
      </c>
      <c r="H222" s="29">
        <f t="shared" si="11"/>
        <v>0.52540810000000038</v>
      </c>
      <c r="I222" s="1">
        <v>10.7</v>
      </c>
      <c r="J222" s="1">
        <v>72</v>
      </c>
    </row>
    <row r="223" spans="1:10" x14ac:dyDescent="0.2">
      <c r="A223" s="3">
        <v>44059</v>
      </c>
      <c r="B223" s="2">
        <v>0.73854166666666676</v>
      </c>
      <c r="C223" s="1">
        <f t="shared" si="10"/>
        <v>16</v>
      </c>
      <c r="D223" s="1">
        <v>0.57999999999999996</v>
      </c>
      <c r="F223" s="5">
        <v>8.8000000000000005E-3</v>
      </c>
      <c r="G223" s="25">
        <f t="shared" si="9"/>
        <v>0.56350400000000023</v>
      </c>
      <c r="H223" s="29">
        <f t="shared" si="11"/>
        <v>0.50917510000000044</v>
      </c>
      <c r="I223" s="1">
        <v>10.8</v>
      </c>
      <c r="J223" s="1">
        <v>71</v>
      </c>
    </row>
    <row r="224" spans="1:10" x14ac:dyDescent="0.2">
      <c r="A224" s="3">
        <v>44059</v>
      </c>
      <c r="B224" s="2">
        <v>0.73888888888888893</v>
      </c>
      <c r="C224" s="1">
        <f t="shared" si="10"/>
        <v>16</v>
      </c>
      <c r="D224" s="1">
        <v>0.6</v>
      </c>
      <c r="F224" s="5">
        <v>8.9999999999999993E-3</v>
      </c>
      <c r="G224" s="25">
        <f t="shared" si="9"/>
        <v>0.59597000000000011</v>
      </c>
      <c r="H224" s="29">
        <f t="shared" si="11"/>
        <v>0.54164110000000032</v>
      </c>
      <c r="I224" s="1">
        <v>10.8</v>
      </c>
      <c r="J224" s="1">
        <v>72</v>
      </c>
    </row>
    <row r="225" spans="1:10" x14ac:dyDescent="0.2">
      <c r="A225" s="3">
        <v>44059</v>
      </c>
      <c r="B225" s="2">
        <v>0.73923611111111109</v>
      </c>
      <c r="C225" s="1">
        <f t="shared" si="10"/>
        <v>16</v>
      </c>
      <c r="D225" s="1">
        <v>0.57999999999999996</v>
      </c>
      <c r="F225" s="5">
        <v>8.8000000000000005E-3</v>
      </c>
      <c r="G225" s="25">
        <f t="shared" si="9"/>
        <v>0.56350400000000023</v>
      </c>
      <c r="H225" s="29">
        <f t="shared" si="11"/>
        <v>0.50917510000000044</v>
      </c>
      <c r="I225" s="1">
        <v>10.8</v>
      </c>
      <c r="J225" s="1">
        <v>72</v>
      </c>
    </row>
    <row r="226" spans="1:10" x14ac:dyDescent="0.2">
      <c r="A226" s="3">
        <v>44059</v>
      </c>
      <c r="B226" s="2">
        <v>0.73958333333333337</v>
      </c>
      <c r="C226" s="1">
        <f t="shared" si="10"/>
        <v>16</v>
      </c>
      <c r="D226" s="1">
        <v>0.59</v>
      </c>
      <c r="F226" s="5">
        <v>8.8999999999999999E-3</v>
      </c>
      <c r="G226" s="25">
        <f t="shared" si="9"/>
        <v>0.57973700000000017</v>
      </c>
      <c r="H226" s="29">
        <f t="shared" si="11"/>
        <v>0.52540810000000038</v>
      </c>
      <c r="I226" s="1">
        <v>10.8</v>
      </c>
      <c r="J226" s="1">
        <v>72</v>
      </c>
    </row>
    <row r="227" spans="1:10" x14ac:dyDescent="0.2">
      <c r="A227" s="3">
        <v>44059</v>
      </c>
      <c r="B227" s="2">
        <v>0.73993055555555554</v>
      </c>
      <c r="C227" s="1">
        <f t="shared" si="10"/>
        <v>16</v>
      </c>
      <c r="D227" s="1">
        <v>0.57999999999999996</v>
      </c>
      <c r="F227" s="5">
        <v>8.8000000000000005E-3</v>
      </c>
      <c r="G227" s="25">
        <f t="shared" si="9"/>
        <v>0.56350400000000023</v>
      </c>
      <c r="H227" s="29">
        <f t="shared" si="11"/>
        <v>0.50917510000000044</v>
      </c>
      <c r="I227" s="1">
        <v>10.7</v>
      </c>
      <c r="J227" s="1">
        <v>72</v>
      </c>
    </row>
    <row r="228" spans="1:10" x14ac:dyDescent="0.2">
      <c r="A228" s="3">
        <v>44059</v>
      </c>
      <c r="B228" s="2">
        <v>0.7402777777777777</v>
      </c>
      <c r="C228" s="1">
        <f t="shared" si="10"/>
        <v>16</v>
      </c>
      <c r="D228" s="1">
        <v>0.56999999999999995</v>
      </c>
      <c r="F228" s="5">
        <v>8.6999999999999994E-3</v>
      </c>
      <c r="G228" s="25">
        <f t="shared" si="9"/>
        <v>0.54727100000000006</v>
      </c>
      <c r="H228" s="29">
        <f t="shared" si="11"/>
        <v>0.49294210000000027</v>
      </c>
      <c r="I228" s="1">
        <v>10.8</v>
      </c>
      <c r="J228" s="1">
        <v>71</v>
      </c>
    </row>
    <row r="229" spans="1:10" x14ac:dyDescent="0.2">
      <c r="A229" s="3">
        <v>44059</v>
      </c>
      <c r="B229" s="2">
        <v>0.74062499999999998</v>
      </c>
      <c r="C229" s="1">
        <f t="shared" si="10"/>
        <v>16</v>
      </c>
      <c r="D229" s="1">
        <v>0.56999999999999995</v>
      </c>
      <c r="F229" s="5">
        <v>8.6999999999999994E-3</v>
      </c>
      <c r="G229" s="25">
        <f t="shared" si="9"/>
        <v>0.54727100000000006</v>
      </c>
      <c r="H229" s="29">
        <f t="shared" si="11"/>
        <v>0.49294210000000027</v>
      </c>
      <c r="I229" s="1">
        <v>10.7</v>
      </c>
      <c r="J229" s="1">
        <v>71</v>
      </c>
    </row>
    <row r="230" spans="1:10" x14ac:dyDescent="0.2">
      <c r="A230" s="3">
        <v>44059</v>
      </c>
      <c r="B230" s="2">
        <v>0.74097222222222225</v>
      </c>
      <c r="C230" s="1">
        <f t="shared" si="10"/>
        <v>16</v>
      </c>
      <c r="D230" s="1">
        <v>0.57999999999999996</v>
      </c>
      <c r="F230" s="5">
        <v>8.8000000000000005E-3</v>
      </c>
      <c r="G230" s="25">
        <f t="shared" si="9"/>
        <v>0.56350400000000023</v>
      </c>
      <c r="H230" s="29">
        <f t="shared" si="11"/>
        <v>0.50917510000000044</v>
      </c>
      <c r="I230" s="1">
        <v>10.7</v>
      </c>
      <c r="J230" s="1">
        <v>71</v>
      </c>
    </row>
    <row r="231" spans="1:10" x14ac:dyDescent="0.2">
      <c r="A231" s="3">
        <v>44059</v>
      </c>
      <c r="B231" s="2">
        <v>0.74131944444444453</v>
      </c>
      <c r="C231" s="1">
        <f t="shared" si="10"/>
        <v>16</v>
      </c>
      <c r="D231" s="1">
        <v>0.57999999999999996</v>
      </c>
      <c r="F231" s="5">
        <v>8.6999999999999994E-3</v>
      </c>
      <c r="G231" s="25">
        <f t="shared" si="9"/>
        <v>0.54727100000000006</v>
      </c>
      <c r="H231" s="29">
        <f t="shared" si="11"/>
        <v>0.49294210000000027</v>
      </c>
      <c r="I231" s="1">
        <v>10.7</v>
      </c>
      <c r="J231" s="1">
        <v>71</v>
      </c>
    </row>
    <row r="232" spans="1:10" x14ac:dyDescent="0.2">
      <c r="A232" s="3">
        <v>44059</v>
      </c>
      <c r="B232" s="2">
        <v>0.7416666666666667</v>
      </c>
      <c r="C232" s="1">
        <f t="shared" si="10"/>
        <v>16</v>
      </c>
      <c r="D232" s="1">
        <v>0.56000000000000005</v>
      </c>
      <c r="F232" s="5">
        <v>8.6E-3</v>
      </c>
      <c r="G232" s="25">
        <f t="shared" si="9"/>
        <v>0.53103800000000012</v>
      </c>
      <c r="H232" s="29">
        <f t="shared" si="11"/>
        <v>0.47670910000000033</v>
      </c>
      <c r="I232" s="1">
        <v>10.7</v>
      </c>
      <c r="J232" s="1">
        <v>71</v>
      </c>
    </row>
    <row r="233" spans="1:10" x14ac:dyDescent="0.2">
      <c r="A233" s="3">
        <v>44059</v>
      </c>
      <c r="B233" s="2">
        <v>0.74201388888888886</v>
      </c>
      <c r="C233" s="1">
        <f t="shared" si="10"/>
        <v>16</v>
      </c>
      <c r="D233" s="1">
        <v>0.56999999999999995</v>
      </c>
      <c r="F233" s="5">
        <v>8.6999999999999994E-3</v>
      </c>
      <c r="G233" s="25">
        <f t="shared" si="9"/>
        <v>0.54727100000000006</v>
      </c>
      <c r="H233" s="29">
        <f t="shared" si="11"/>
        <v>0.49294210000000027</v>
      </c>
      <c r="I233" s="1">
        <v>10.7</v>
      </c>
      <c r="J233" s="1">
        <v>71</v>
      </c>
    </row>
    <row r="234" spans="1:10" x14ac:dyDescent="0.2">
      <c r="A234" s="3">
        <v>44059</v>
      </c>
      <c r="B234" s="2">
        <v>0.74236111111111114</v>
      </c>
      <c r="C234" s="1">
        <f t="shared" si="10"/>
        <v>16</v>
      </c>
      <c r="D234" s="1">
        <v>0.56000000000000005</v>
      </c>
      <c r="F234" s="5">
        <v>8.6E-3</v>
      </c>
      <c r="G234" s="25">
        <f t="shared" si="9"/>
        <v>0.53103800000000012</v>
      </c>
      <c r="H234" s="29">
        <f t="shared" si="11"/>
        <v>0.47670910000000033</v>
      </c>
      <c r="I234" s="1">
        <v>10.7</v>
      </c>
      <c r="J234" s="1">
        <v>71</v>
      </c>
    </row>
    <row r="235" spans="1:10" x14ac:dyDescent="0.2">
      <c r="A235" s="3">
        <v>44059</v>
      </c>
      <c r="B235" s="2">
        <v>0.7427083333333333</v>
      </c>
      <c r="C235" s="1">
        <f t="shared" si="10"/>
        <v>16</v>
      </c>
      <c r="D235" s="1">
        <v>0.56000000000000005</v>
      </c>
      <c r="F235" s="5">
        <v>8.6E-3</v>
      </c>
      <c r="G235" s="25">
        <f t="shared" si="9"/>
        <v>0.53103800000000012</v>
      </c>
      <c r="H235" s="29">
        <f t="shared" si="11"/>
        <v>0.47670910000000033</v>
      </c>
      <c r="I235" s="1">
        <v>10.7</v>
      </c>
      <c r="J235" s="1">
        <v>71</v>
      </c>
    </row>
    <row r="236" spans="1:10" x14ac:dyDescent="0.2">
      <c r="A236" s="3">
        <v>44059</v>
      </c>
      <c r="B236" s="2">
        <v>0.74305555555555547</v>
      </c>
      <c r="C236" s="1">
        <f t="shared" si="10"/>
        <v>16</v>
      </c>
      <c r="D236" s="1">
        <v>0.56000000000000005</v>
      </c>
      <c r="F236" s="5">
        <v>8.6E-3</v>
      </c>
      <c r="G236" s="25">
        <f t="shared" si="9"/>
        <v>0.53103800000000012</v>
      </c>
      <c r="H236" s="29">
        <f t="shared" si="11"/>
        <v>0.47670910000000033</v>
      </c>
      <c r="I236" s="1">
        <v>10.7</v>
      </c>
      <c r="J236" s="1">
        <v>71</v>
      </c>
    </row>
    <row r="237" spans="1:10" x14ac:dyDescent="0.2">
      <c r="A237" s="3">
        <v>44059</v>
      </c>
      <c r="B237" s="2">
        <v>0.74340277777777775</v>
      </c>
      <c r="C237" s="1">
        <f t="shared" si="10"/>
        <v>16</v>
      </c>
      <c r="D237" s="1">
        <v>0.56000000000000005</v>
      </c>
      <c r="F237" s="5">
        <v>8.6E-3</v>
      </c>
      <c r="G237" s="25">
        <f t="shared" si="9"/>
        <v>0.53103800000000012</v>
      </c>
      <c r="H237" s="29">
        <f t="shared" si="11"/>
        <v>0.47670910000000033</v>
      </c>
      <c r="I237" s="1">
        <v>10.7</v>
      </c>
      <c r="J237" s="1">
        <v>71</v>
      </c>
    </row>
    <row r="238" spans="1:10" x14ac:dyDescent="0.2">
      <c r="A238" s="3">
        <v>44059</v>
      </c>
      <c r="B238" s="2">
        <v>0.74375000000000002</v>
      </c>
      <c r="C238" s="1">
        <f t="shared" si="10"/>
        <v>16</v>
      </c>
      <c r="D238" s="1">
        <v>0.55000000000000004</v>
      </c>
      <c r="F238" s="5">
        <v>8.5000000000000006E-3</v>
      </c>
      <c r="G238" s="25">
        <f t="shared" si="9"/>
        <v>0.51480500000000018</v>
      </c>
      <c r="H238" s="29">
        <f t="shared" si="11"/>
        <v>0.46047610000000039</v>
      </c>
      <c r="I238" s="1">
        <v>10.7</v>
      </c>
      <c r="J238" s="1">
        <v>71</v>
      </c>
    </row>
    <row r="239" spans="1:10" x14ac:dyDescent="0.2">
      <c r="A239" s="3">
        <v>44059</v>
      </c>
      <c r="B239" s="2">
        <v>0.7440972222222223</v>
      </c>
      <c r="C239" s="1">
        <f t="shared" si="10"/>
        <v>16</v>
      </c>
      <c r="D239" s="1">
        <v>0.55000000000000004</v>
      </c>
      <c r="F239" s="5">
        <v>8.5000000000000006E-3</v>
      </c>
      <c r="G239" s="25">
        <f t="shared" si="9"/>
        <v>0.51480500000000018</v>
      </c>
      <c r="H239" s="29">
        <f t="shared" si="11"/>
        <v>0.46047610000000039</v>
      </c>
      <c r="I239" s="1">
        <v>10.7</v>
      </c>
      <c r="J239" s="1">
        <v>71</v>
      </c>
    </row>
    <row r="240" spans="1:10" x14ac:dyDescent="0.2">
      <c r="A240" s="3">
        <v>44059</v>
      </c>
      <c r="B240" s="2">
        <v>0.74444444444444446</v>
      </c>
      <c r="C240" s="1">
        <f t="shared" si="10"/>
        <v>16</v>
      </c>
      <c r="D240" s="1">
        <v>0.56000000000000005</v>
      </c>
      <c r="F240" s="5">
        <v>8.5000000000000006E-3</v>
      </c>
      <c r="G240" s="25">
        <f t="shared" si="9"/>
        <v>0.51480500000000018</v>
      </c>
      <c r="H240" s="29">
        <f t="shared" si="11"/>
        <v>0.46047610000000039</v>
      </c>
      <c r="I240" s="1">
        <v>10.7</v>
      </c>
      <c r="J240" s="1">
        <v>71</v>
      </c>
    </row>
    <row r="241" spans="1:10" x14ac:dyDescent="0.2">
      <c r="A241" s="3">
        <v>44059</v>
      </c>
      <c r="B241" s="2">
        <v>0.74479166666666663</v>
      </c>
      <c r="C241" s="1">
        <f t="shared" si="10"/>
        <v>16</v>
      </c>
      <c r="D241" s="1">
        <v>0.55000000000000004</v>
      </c>
      <c r="F241" s="5">
        <v>8.5000000000000006E-3</v>
      </c>
      <c r="G241" s="25">
        <f t="shared" si="9"/>
        <v>0.51480500000000018</v>
      </c>
      <c r="H241" s="29">
        <f t="shared" si="11"/>
        <v>0.46047610000000039</v>
      </c>
      <c r="I241" s="1">
        <v>10.6</v>
      </c>
      <c r="J241" s="1">
        <v>71</v>
      </c>
    </row>
    <row r="242" spans="1:10" x14ac:dyDescent="0.2">
      <c r="A242" s="3">
        <v>44059</v>
      </c>
      <c r="B242" s="2">
        <v>0.74513888888888891</v>
      </c>
      <c r="C242" s="1">
        <f t="shared" si="10"/>
        <v>16</v>
      </c>
      <c r="D242" s="1">
        <v>0.56000000000000005</v>
      </c>
      <c r="F242" s="5">
        <v>8.5000000000000006E-3</v>
      </c>
      <c r="G242" s="25">
        <f t="shared" si="9"/>
        <v>0.51480500000000018</v>
      </c>
      <c r="H242" s="29">
        <f t="shared" si="11"/>
        <v>0.46047610000000039</v>
      </c>
      <c r="I242" s="1">
        <v>10.6</v>
      </c>
      <c r="J242" s="1">
        <v>71</v>
      </c>
    </row>
    <row r="243" spans="1:10" x14ac:dyDescent="0.2">
      <c r="A243" s="3">
        <v>44059</v>
      </c>
      <c r="B243" s="2">
        <v>0.74548611111111107</v>
      </c>
      <c r="C243" s="1">
        <f t="shared" si="10"/>
        <v>16</v>
      </c>
      <c r="D243" s="1">
        <v>0.54</v>
      </c>
      <c r="F243" s="5">
        <v>8.3999999999999995E-3</v>
      </c>
      <c r="G243" s="25">
        <f t="shared" si="9"/>
        <v>0.49857200000000002</v>
      </c>
      <c r="H243" s="29">
        <f t="shared" si="11"/>
        <v>0.44424310000000022</v>
      </c>
      <c r="I243" s="1">
        <v>10.6</v>
      </c>
      <c r="J243" s="1">
        <v>71</v>
      </c>
    </row>
    <row r="244" spans="1:10" x14ac:dyDescent="0.2">
      <c r="A244" s="3">
        <v>44059</v>
      </c>
      <c r="B244" s="2">
        <v>0.74583333333333324</v>
      </c>
      <c r="C244" s="1">
        <f t="shared" si="10"/>
        <v>16</v>
      </c>
      <c r="D244" s="1">
        <v>0.54</v>
      </c>
      <c r="F244" s="5">
        <v>8.3000000000000001E-3</v>
      </c>
      <c r="G244" s="25">
        <f t="shared" si="9"/>
        <v>0.48233900000000007</v>
      </c>
      <c r="H244" s="29">
        <f t="shared" si="11"/>
        <v>0.42801010000000028</v>
      </c>
      <c r="I244" s="1">
        <v>10.7</v>
      </c>
      <c r="J244" s="1">
        <v>71</v>
      </c>
    </row>
    <row r="245" spans="1:10" x14ac:dyDescent="0.2">
      <c r="A245" s="3">
        <v>44059</v>
      </c>
      <c r="B245" s="2">
        <v>0.74618055555555562</v>
      </c>
      <c r="C245" s="1">
        <f t="shared" si="10"/>
        <v>16</v>
      </c>
      <c r="D245" s="1">
        <v>0.54</v>
      </c>
      <c r="F245" s="5">
        <v>8.3000000000000001E-3</v>
      </c>
      <c r="G245" s="25">
        <f t="shared" si="9"/>
        <v>0.48233900000000007</v>
      </c>
      <c r="H245" s="29">
        <f t="shared" si="11"/>
        <v>0.42801010000000028</v>
      </c>
      <c r="I245" s="1">
        <v>10.7</v>
      </c>
      <c r="J245" s="1">
        <v>71</v>
      </c>
    </row>
    <row r="246" spans="1:10" x14ac:dyDescent="0.2">
      <c r="A246" s="3">
        <v>44059</v>
      </c>
      <c r="B246" s="2">
        <v>0.74652777777777779</v>
      </c>
      <c r="C246" s="1">
        <f t="shared" si="10"/>
        <v>16</v>
      </c>
      <c r="D246" s="1">
        <v>0.54</v>
      </c>
      <c r="F246" s="5">
        <v>8.3999999999999995E-3</v>
      </c>
      <c r="G246" s="25">
        <f t="shared" si="9"/>
        <v>0.49857200000000002</v>
      </c>
      <c r="H246" s="29">
        <f t="shared" si="11"/>
        <v>0.44424310000000022</v>
      </c>
      <c r="I246" s="1">
        <v>10.6</v>
      </c>
      <c r="J246" s="1">
        <v>69</v>
      </c>
    </row>
    <row r="247" spans="1:10" x14ac:dyDescent="0.2">
      <c r="A247" s="3">
        <v>44059</v>
      </c>
      <c r="B247" s="2">
        <v>0.74687500000000007</v>
      </c>
      <c r="C247" s="1">
        <f t="shared" si="10"/>
        <v>16</v>
      </c>
      <c r="D247" s="1">
        <v>0.54</v>
      </c>
      <c r="F247" s="5">
        <v>8.3999999999999995E-3</v>
      </c>
      <c r="G247" s="25">
        <f t="shared" si="9"/>
        <v>0.49857200000000002</v>
      </c>
      <c r="H247" s="29">
        <f t="shared" si="11"/>
        <v>0.44424310000000022</v>
      </c>
      <c r="I247" s="1">
        <v>10.6</v>
      </c>
      <c r="J247" s="1">
        <v>71</v>
      </c>
    </row>
    <row r="248" spans="1:10" x14ac:dyDescent="0.2">
      <c r="A248" s="3">
        <v>44059</v>
      </c>
      <c r="B248" s="2">
        <v>0.74722222222222223</v>
      </c>
      <c r="C248" s="1">
        <f t="shared" si="10"/>
        <v>16</v>
      </c>
      <c r="D248" s="1">
        <v>0.53</v>
      </c>
      <c r="F248" s="5">
        <v>8.2000000000000007E-3</v>
      </c>
      <c r="G248" s="25">
        <f t="shared" si="9"/>
        <v>0.46610600000000013</v>
      </c>
      <c r="H248" s="29">
        <f t="shared" si="11"/>
        <v>0.41177710000000034</v>
      </c>
      <c r="I248" s="1">
        <v>10.6</v>
      </c>
      <c r="J248" s="1">
        <v>71</v>
      </c>
    </row>
    <row r="249" spans="1:10" x14ac:dyDescent="0.2">
      <c r="A249" s="3">
        <v>44059</v>
      </c>
      <c r="B249" s="2">
        <v>0.7475694444444444</v>
      </c>
      <c r="C249" s="1">
        <f t="shared" si="10"/>
        <v>16</v>
      </c>
      <c r="D249" s="1">
        <v>0.54</v>
      </c>
      <c r="F249" s="5">
        <v>8.3999999999999995E-3</v>
      </c>
      <c r="G249" s="25">
        <f t="shared" si="9"/>
        <v>0.49857200000000002</v>
      </c>
      <c r="H249" s="29">
        <f t="shared" si="11"/>
        <v>0.44424310000000022</v>
      </c>
      <c r="I249" s="1">
        <v>10.6</v>
      </c>
      <c r="J249" s="1">
        <v>71</v>
      </c>
    </row>
    <row r="250" spans="1:10" x14ac:dyDescent="0.2">
      <c r="A250" s="3">
        <v>44059</v>
      </c>
      <c r="B250" s="2">
        <v>0.74791666666666667</v>
      </c>
      <c r="C250" s="1">
        <f t="shared" si="10"/>
        <v>16</v>
      </c>
      <c r="D250" s="1">
        <v>0.54</v>
      </c>
      <c r="F250" s="5">
        <v>8.3000000000000001E-3</v>
      </c>
      <c r="G250" s="25">
        <f t="shared" si="9"/>
        <v>0.48233900000000007</v>
      </c>
      <c r="H250" s="29">
        <f t="shared" si="11"/>
        <v>0.42801010000000028</v>
      </c>
      <c r="I250" s="1">
        <v>10.6</v>
      </c>
      <c r="J250" s="1">
        <v>69</v>
      </c>
    </row>
    <row r="251" spans="1:10" x14ac:dyDescent="0.2">
      <c r="A251" s="3">
        <v>44059</v>
      </c>
      <c r="B251" s="2">
        <v>0.74826388888888884</v>
      </c>
      <c r="C251" s="1">
        <f t="shared" si="10"/>
        <v>16</v>
      </c>
      <c r="D251" s="1">
        <v>0.54</v>
      </c>
      <c r="F251" s="5">
        <v>8.3999999999999995E-3</v>
      </c>
      <c r="G251" s="25">
        <f t="shared" si="9"/>
        <v>0.49857200000000002</v>
      </c>
      <c r="H251" s="29">
        <f t="shared" si="11"/>
        <v>0.44424310000000022</v>
      </c>
      <c r="I251" s="1">
        <v>10.6</v>
      </c>
      <c r="J251" s="1">
        <v>69</v>
      </c>
    </row>
    <row r="252" spans="1:10" x14ac:dyDescent="0.2">
      <c r="A252" s="3">
        <v>44059</v>
      </c>
      <c r="B252" s="2">
        <v>0.74861111111111101</v>
      </c>
      <c r="C252" s="1">
        <f t="shared" si="10"/>
        <v>16</v>
      </c>
      <c r="D252" s="1">
        <v>0.53</v>
      </c>
      <c r="F252" s="5">
        <v>8.3000000000000001E-3</v>
      </c>
      <c r="G252" s="25">
        <f t="shared" si="9"/>
        <v>0.48233900000000007</v>
      </c>
      <c r="H252" s="29">
        <f t="shared" si="11"/>
        <v>0.42801010000000028</v>
      </c>
      <c r="I252" s="1">
        <v>10.6</v>
      </c>
      <c r="J252" s="1">
        <v>69</v>
      </c>
    </row>
    <row r="253" spans="1:10" x14ac:dyDescent="0.2">
      <c r="A253" s="3">
        <v>44059</v>
      </c>
      <c r="B253" s="2">
        <v>0.74895833333333339</v>
      </c>
      <c r="C253" s="1">
        <f t="shared" si="10"/>
        <v>16</v>
      </c>
      <c r="D253" s="1">
        <v>0.53</v>
      </c>
      <c r="F253" s="5">
        <v>8.2000000000000007E-3</v>
      </c>
      <c r="G253" s="25">
        <f t="shared" si="9"/>
        <v>0.46610600000000013</v>
      </c>
      <c r="H253" s="29">
        <f t="shared" si="11"/>
        <v>0.41177710000000034</v>
      </c>
      <c r="I253" s="1">
        <v>10.6</v>
      </c>
      <c r="J253" s="1">
        <v>69</v>
      </c>
    </row>
    <row r="254" spans="1:10" x14ac:dyDescent="0.2">
      <c r="A254" s="3">
        <v>44059</v>
      </c>
      <c r="B254" s="2">
        <v>0.74930555555555556</v>
      </c>
      <c r="C254" s="1">
        <f t="shared" si="10"/>
        <v>16</v>
      </c>
      <c r="D254" s="1">
        <v>0.53</v>
      </c>
      <c r="F254" s="5">
        <v>8.2000000000000007E-3</v>
      </c>
      <c r="G254" s="25">
        <f t="shared" si="9"/>
        <v>0.46610600000000013</v>
      </c>
      <c r="H254" s="29">
        <f t="shared" si="11"/>
        <v>0.41177710000000034</v>
      </c>
      <c r="I254" s="1">
        <v>10.6</v>
      </c>
      <c r="J254" s="1">
        <v>69</v>
      </c>
    </row>
    <row r="255" spans="1:10" x14ac:dyDescent="0.2">
      <c r="A255" s="3">
        <v>44059</v>
      </c>
      <c r="B255" s="2">
        <v>0.74965277777777783</v>
      </c>
      <c r="C255" s="1">
        <f t="shared" si="10"/>
        <v>16</v>
      </c>
      <c r="D255" s="1">
        <v>0.54</v>
      </c>
      <c r="F255" s="5">
        <v>8.3999999999999995E-3</v>
      </c>
      <c r="G255" s="25">
        <f t="shared" si="9"/>
        <v>0.49857200000000002</v>
      </c>
      <c r="H255" s="29">
        <f t="shared" si="11"/>
        <v>0.44424310000000022</v>
      </c>
      <c r="I255" s="1">
        <v>10.6</v>
      </c>
      <c r="J255" s="1">
        <v>69</v>
      </c>
    </row>
    <row r="256" spans="1:10" x14ac:dyDescent="0.2">
      <c r="A256" s="3">
        <v>44059</v>
      </c>
      <c r="B256" s="2">
        <v>0.75</v>
      </c>
      <c r="C256" s="1">
        <f t="shared" si="10"/>
        <v>16</v>
      </c>
      <c r="D256" s="1">
        <v>0.53</v>
      </c>
      <c r="F256" s="5">
        <v>8.2000000000000007E-3</v>
      </c>
      <c r="G256" s="25">
        <f t="shared" si="9"/>
        <v>0.46610600000000013</v>
      </c>
      <c r="H256" s="29">
        <f t="shared" si="11"/>
        <v>0.41177710000000034</v>
      </c>
      <c r="I256" s="1">
        <v>10.6</v>
      </c>
      <c r="J256" s="1">
        <v>69</v>
      </c>
    </row>
    <row r="257" spans="1:10" x14ac:dyDescent="0.2">
      <c r="A257" s="3">
        <v>44059</v>
      </c>
      <c r="B257" s="2">
        <v>0.75034722222222217</v>
      </c>
      <c r="C257" s="1">
        <f t="shared" si="10"/>
        <v>16</v>
      </c>
      <c r="D257" s="1">
        <v>0.52</v>
      </c>
      <c r="F257" s="5">
        <v>8.0999999999999996E-3</v>
      </c>
      <c r="G257" s="25">
        <f t="shared" si="9"/>
        <v>0.44987299999999997</v>
      </c>
      <c r="H257" s="29">
        <f t="shared" si="11"/>
        <v>0.39554410000000018</v>
      </c>
      <c r="I257" s="1">
        <v>10.6</v>
      </c>
      <c r="J257" s="1">
        <v>69</v>
      </c>
    </row>
    <row r="258" spans="1:10" x14ac:dyDescent="0.2">
      <c r="A258" s="3">
        <v>44059</v>
      </c>
      <c r="B258" s="2">
        <v>0.75069444444444444</v>
      </c>
      <c r="C258" s="1">
        <f t="shared" si="10"/>
        <v>16</v>
      </c>
      <c r="D258" s="1">
        <v>0.52</v>
      </c>
      <c r="F258" s="5">
        <v>8.0999999999999996E-3</v>
      </c>
      <c r="G258" s="25">
        <f t="shared" si="9"/>
        <v>0.44987299999999997</v>
      </c>
      <c r="H258" s="29">
        <f t="shared" si="11"/>
        <v>0.39554410000000018</v>
      </c>
      <c r="I258" s="1">
        <v>10.6</v>
      </c>
      <c r="J258" s="1">
        <v>69</v>
      </c>
    </row>
    <row r="259" spans="1:10" x14ac:dyDescent="0.2">
      <c r="A259" s="3">
        <v>44059</v>
      </c>
      <c r="B259" s="2">
        <v>0.75104166666666661</v>
      </c>
      <c r="C259" s="1">
        <f t="shared" si="10"/>
        <v>16</v>
      </c>
      <c r="D259" s="1">
        <v>0.52</v>
      </c>
      <c r="F259" s="5">
        <v>8.0999999999999996E-3</v>
      </c>
      <c r="G259" s="25">
        <f t="shared" si="9"/>
        <v>0.44987299999999997</v>
      </c>
      <c r="H259" s="29">
        <f t="shared" si="11"/>
        <v>0.39554410000000018</v>
      </c>
      <c r="I259" s="1">
        <v>10.6</v>
      </c>
      <c r="J259" s="1">
        <v>69</v>
      </c>
    </row>
    <row r="260" spans="1:10" x14ac:dyDescent="0.2">
      <c r="A260" s="3">
        <v>44059</v>
      </c>
      <c r="B260" s="2">
        <v>0.75138888888888899</v>
      </c>
      <c r="C260" s="1">
        <f t="shared" si="10"/>
        <v>16</v>
      </c>
      <c r="D260" s="1">
        <v>0.52</v>
      </c>
      <c r="F260" s="5">
        <v>8.0999999999999996E-3</v>
      </c>
      <c r="G260" s="25">
        <f t="shared" si="9"/>
        <v>0.44987299999999997</v>
      </c>
      <c r="H260" s="29">
        <f t="shared" si="11"/>
        <v>0.39554410000000018</v>
      </c>
      <c r="I260" s="1">
        <v>10.6</v>
      </c>
      <c r="J260" s="1">
        <v>69</v>
      </c>
    </row>
    <row r="261" spans="1:10" x14ac:dyDescent="0.2">
      <c r="A261" s="3">
        <v>44059</v>
      </c>
      <c r="B261" s="2">
        <v>0.75173611111111116</v>
      </c>
      <c r="C261" s="1">
        <f t="shared" si="10"/>
        <v>16</v>
      </c>
      <c r="D261" s="1">
        <v>0.52</v>
      </c>
      <c r="F261" s="5">
        <v>8.2000000000000007E-3</v>
      </c>
      <c r="G261" s="25">
        <f t="shared" si="9"/>
        <v>0.46610600000000013</v>
      </c>
      <c r="H261" s="29">
        <f t="shared" si="11"/>
        <v>0.41177710000000034</v>
      </c>
      <c r="I261" s="1">
        <v>10.6</v>
      </c>
      <c r="J261" s="1">
        <v>69</v>
      </c>
    </row>
    <row r="262" spans="1:10" x14ac:dyDescent="0.2">
      <c r="A262" s="3">
        <v>44059</v>
      </c>
      <c r="B262" s="2">
        <v>0.75208333333333333</v>
      </c>
      <c r="C262" s="1">
        <f t="shared" si="10"/>
        <v>16</v>
      </c>
      <c r="D262" s="1">
        <v>0.52</v>
      </c>
      <c r="F262" s="5">
        <v>8.0999999999999996E-3</v>
      </c>
      <c r="G262" s="25">
        <f t="shared" si="9"/>
        <v>0.44987299999999997</v>
      </c>
      <c r="H262" s="29">
        <f t="shared" si="11"/>
        <v>0.39554410000000018</v>
      </c>
      <c r="I262" s="1">
        <v>10.6</v>
      </c>
      <c r="J262" s="1">
        <v>69</v>
      </c>
    </row>
    <row r="263" spans="1:10" x14ac:dyDescent="0.2">
      <c r="A263" s="3">
        <v>44059</v>
      </c>
      <c r="B263" s="2">
        <v>0.7524305555555556</v>
      </c>
      <c r="C263" s="1">
        <f t="shared" si="10"/>
        <v>16</v>
      </c>
      <c r="D263" s="1">
        <v>0.54</v>
      </c>
      <c r="F263" s="5">
        <v>8.3000000000000001E-3</v>
      </c>
      <c r="G263" s="25">
        <f t="shared" si="9"/>
        <v>0.48233900000000007</v>
      </c>
      <c r="H263" s="29">
        <f t="shared" si="11"/>
        <v>0.42801010000000028</v>
      </c>
      <c r="I263" s="1">
        <v>10.6</v>
      </c>
      <c r="J263" s="1">
        <v>69</v>
      </c>
    </row>
    <row r="264" spans="1:10" x14ac:dyDescent="0.2">
      <c r="A264" s="3">
        <v>44059</v>
      </c>
      <c r="B264" s="2">
        <v>0.75277777777777777</v>
      </c>
      <c r="C264" s="1">
        <f t="shared" si="10"/>
        <v>16</v>
      </c>
      <c r="D264" s="1">
        <v>0.53</v>
      </c>
      <c r="F264" s="5">
        <v>8.3000000000000001E-3</v>
      </c>
      <c r="G264" s="25">
        <f t="shared" si="9"/>
        <v>0.48233900000000007</v>
      </c>
      <c r="H264" s="29">
        <f t="shared" si="11"/>
        <v>0.42801010000000028</v>
      </c>
      <c r="I264" s="1">
        <v>10.6</v>
      </c>
      <c r="J264" s="1">
        <v>69</v>
      </c>
    </row>
    <row r="265" spans="1:10" x14ac:dyDescent="0.2">
      <c r="A265" s="3">
        <v>44059</v>
      </c>
      <c r="B265" s="2">
        <v>0.75312499999999993</v>
      </c>
      <c r="C265" s="1">
        <f t="shared" si="10"/>
        <v>16</v>
      </c>
      <c r="D265" s="1">
        <v>0.51</v>
      </c>
      <c r="F265" s="5">
        <v>8.0000000000000002E-3</v>
      </c>
      <c r="G265" s="25">
        <f t="shared" si="9"/>
        <v>0.43364000000000003</v>
      </c>
      <c r="H265" s="29">
        <f t="shared" si="11"/>
        <v>0.37931110000000023</v>
      </c>
      <c r="I265" s="1">
        <v>10.6</v>
      </c>
      <c r="J265" s="1">
        <v>69</v>
      </c>
    </row>
    <row r="266" spans="1:10" x14ac:dyDescent="0.2">
      <c r="A266" s="3">
        <v>44059</v>
      </c>
      <c r="B266" s="2">
        <v>0.75347222222222221</v>
      </c>
      <c r="C266" s="1">
        <f t="shared" si="10"/>
        <v>16</v>
      </c>
      <c r="D266" s="1">
        <v>0.51</v>
      </c>
      <c r="F266" s="5">
        <v>8.0000000000000002E-3</v>
      </c>
      <c r="G266" s="25">
        <f t="shared" si="9"/>
        <v>0.43364000000000003</v>
      </c>
      <c r="H266" s="29">
        <f t="shared" si="11"/>
        <v>0.37931110000000023</v>
      </c>
      <c r="I266" s="1">
        <v>10.6</v>
      </c>
      <c r="J266" s="1">
        <v>69</v>
      </c>
    </row>
    <row r="267" spans="1:10" x14ac:dyDescent="0.2">
      <c r="A267" s="3">
        <v>44059</v>
      </c>
      <c r="B267" s="2">
        <v>0.75381944444444438</v>
      </c>
      <c r="C267" s="1">
        <f t="shared" si="10"/>
        <v>16</v>
      </c>
      <c r="D267" s="1">
        <v>0.51</v>
      </c>
      <c r="F267" s="5">
        <v>8.0999999999999996E-3</v>
      </c>
      <c r="G267" s="25">
        <f t="shared" si="9"/>
        <v>0.44987299999999997</v>
      </c>
      <c r="H267" s="29">
        <f t="shared" si="11"/>
        <v>0.39554410000000018</v>
      </c>
      <c r="I267" s="1">
        <v>10.6</v>
      </c>
      <c r="J267" s="1">
        <v>69</v>
      </c>
    </row>
    <row r="268" spans="1:10" x14ac:dyDescent="0.2">
      <c r="A268" s="3">
        <v>44059</v>
      </c>
      <c r="B268" s="2">
        <v>0.75416666666666676</v>
      </c>
      <c r="C268" s="1">
        <f t="shared" si="10"/>
        <v>16</v>
      </c>
      <c r="D268" s="1">
        <v>0.52</v>
      </c>
      <c r="F268" s="5">
        <v>8.0999999999999996E-3</v>
      </c>
      <c r="G268" s="25">
        <f t="shared" si="9"/>
        <v>0.44987299999999997</v>
      </c>
      <c r="H268" s="29">
        <f t="shared" si="11"/>
        <v>0.39554410000000018</v>
      </c>
      <c r="I268" s="1">
        <v>10.6</v>
      </c>
      <c r="J268" s="1">
        <v>69</v>
      </c>
    </row>
    <row r="269" spans="1:10" x14ac:dyDescent="0.2">
      <c r="A269" s="3">
        <v>44059</v>
      </c>
      <c r="B269" s="2">
        <v>0.75451388888888893</v>
      </c>
      <c r="C269" s="1">
        <f t="shared" si="10"/>
        <v>16</v>
      </c>
      <c r="D269" s="1">
        <v>0.5</v>
      </c>
      <c r="F269" s="5">
        <v>7.9000000000000008E-3</v>
      </c>
      <c r="G269" s="25">
        <f t="shared" si="9"/>
        <v>0.41740700000000031</v>
      </c>
      <c r="H269" s="29">
        <f t="shared" si="11"/>
        <v>0.36307810000000051</v>
      </c>
      <c r="I269" s="1">
        <v>10.6</v>
      </c>
      <c r="J269" s="1">
        <v>69</v>
      </c>
    </row>
    <row r="270" spans="1:10" x14ac:dyDescent="0.2">
      <c r="A270" s="3">
        <v>44059</v>
      </c>
      <c r="B270" s="2">
        <v>0.75486111111111109</v>
      </c>
      <c r="C270" s="1">
        <f t="shared" si="10"/>
        <v>16</v>
      </c>
      <c r="D270" s="1">
        <v>0.5</v>
      </c>
      <c r="F270" s="5">
        <v>7.9000000000000008E-3</v>
      </c>
      <c r="G270" s="25">
        <f t="shared" si="9"/>
        <v>0.41740700000000031</v>
      </c>
      <c r="H270" s="29">
        <f t="shared" si="11"/>
        <v>0.36307810000000051</v>
      </c>
      <c r="I270" s="1">
        <v>10.6</v>
      </c>
      <c r="J270" s="1">
        <v>69</v>
      </c>
    </row>
    <row r="271" spans="1:10" x14ac:dyDescent="0.2">
      <c r="A271" s="3">
        <v>44059</v>
      </c>
      <c r="B271" s="2">
        <v>0.75520833333333337</v>
      </c>
      <c r="C271" s="1">
        <f t="shared" si="10"/>
        <v>16</v>
      </c>
      <c r="D271" s="1">
        <v>0.5</v>
      </c>
      <c r="F271" s="5">
        <v>7.9000000000000008E-3</v>
      </c>
      <c r="G271" s="25">
        <f t="shared" si="9"/>
        <v>0.41740700000000031</v>
      </c>
      <c r="H271" s="29">
        <f t="shared" si="11"/>
        <v>0.36307810000000051</v>
      </c>
      <c r="I271" s="1">
        <v>10.6</v>
      </c>
      <c r="J271" s="1">
        <v>69</v>
      </c>
    </row>
    <row r="272" spans="1:10" x14ac:dyDescent="0.2">
      <c r="A272" s="3">
        <v>44059</v>
      </c>
      <c r="B272" s="2">
        <v>0.75555555555555554</v>
      </c>
      <c r="C272" s="1">
        <f t="shared" si="10"/>
        <v>16</v>
      </c>
      <c r="D272" s="1">
        <v>0.52</v>
      </c>
      <c r="F272" s="5">
        <v>8.0999999999999996E-3</v>
      </c>
      <c r="G272" s="25">
        <f t="shared" ref="G272:G335" si="12">162.33*(F272)-0.865</f>
        <v>0.44987299999999997</v>
      </c>
      <c r="H272" s="29">
        <f t="shared" si="11"/>
        <v>0.39554410000000018</v>
      </c>
      <c r="I272" s="1">
        <v>10.6</v>
      </c>
      <c r="J272" s="1">
        <v>69</v>
      </c>
    </row>
    <row r="273" spans="1:10" x14ac:dyDescent="0.2">
      <c r="A273" s="3">
        <v>44059</v>
      </c>
      <c r="B273" s="2">
        <v>0.7559027777777777</v>
      </c>
      <c r="C273" s="1">
        <f t="shared" ref="C273:C336" si="13">DAY(A273)</f>
        <v>16</v>
      </c>
      <c r="D273" s="1">
        <v>0.5</v>
      </c>
      <c r="F273" s="5">
        <v>8.0000000000000002E-3</v>
      </c>
      <c r="G273" s="25">
        <f t="shared" si="12"/>
        <v>0.43364000000000003</v>
      </c>
      <c r="H273" s="29">
        <f t="shared" ref="H273:H336" si="14">G273-$J$9</f>
        <v>0.37931110000000023</v>
      </c>
      <c r="I273" s="1">
        <v>10.6</v>
      </c>
      <c r="J273" s="1">
        <v>69</v>
      </c>
    </row>
    <row r="274" spans="1:10" x14ac:dyDescent="0.2">
      <c r="A274" s="3">
        <v>44059</v>
      </c>
      <c r="B274" s="2">
        <v>0.75624999999999998</v>
      </c>
      <c r="C274" s="1">
        <f t="shared" si="13"/>
        <v>16</v>
      </c>
      <c r="D274" s="1">
        <v>0.49</v>
      </c>
      <c r="F274" s="5">
        <v>7.9000000000000008E-3</v>
      </c>
      <c r="G274" s="25">
        <f t="shared" si="12"/>
        <v>0.41740700000000031</v>
      </c>
      <c r="H274" s="29">
        <f t="shared" si="14"/>
        <v>0.36307810000000051</v>
      </c>
      <c r="I274" s="1">
        <v>10.6</v>
      </c>
      <c r="J274" s="1">
        <v>69</v>
      </c>
    </row>
    <row r="275" spans="1:10" x14ac:dyDescent="0.2">
      <c r="A275" s="3">
        <v>44059</v>
      </c>
      <c r="B275" s="2">
        <v>0.75659722222222225</v>
      </c>
      <c r="C275" s="1">
        <f t="shared" si="13"/>
        <v>16</v>
      </c>
      <c r="D275" s="1">
        <v>0.5</v>
      </c>
      <c r="F275" s="5">
        <v>8.0000000000000002E-3</v>
      </c>
      <c r="G275" s="25">
        <f t="shared" si="12"/>
        <v>0.43364000000000003</v>
      </c>
      <c r="H275" s="29">
        <f t="shared" si="14"/>
        <v>0.37931110000000023</v>
      </c>
      <c r="I275" s="1">
        <v>10.6</v>
      </c>
      <c r="J275" s="1">
        <v>69</v>
      </c>
    </row>
    <row r="276" spans="1:10" x14ac:dyDescent="0.2">
      <c r="A276" s="3">
        <v>44059</v>
      </c>
      <c r="B276" s="2">
        <v>0.75694444444444453</v>
      </c>
      <c r="C276" s="1">
        <f t="shared" si="13"/>
        <v>16</v>
      </c>
      <c r="D276" s="1">
        <v>0.49</v>
      </c>
      <c r="F276" s="5">
        <v>7.7999999999999996E-3</v>
      </c>
      <c r="G276" s="25">
        <f t="shared" si="12"/>
        <v>0.40117400000000014</v>
      </c>
      <c r="H276" s="29">
        <f t="shared" si="14"/>
        <v>0.34684510000000035</v>
      </c>
      <c r="I276" s="1">
        <v>10.6</v>
      </c>
      <c r="J276" s="1">
        <v>69</v>
      </c>
    </row>
    <row r="277" spans="1:10" x14ac:dyDescent="0.2">
      <c r="A277" s="3">
        <v>44059</v>
      </c>
      <c r="B277" s="2">
        <v>0.7572916666666667</v>
      </c>
      <c r="C277" s="1">
        <f t="shared" si="13"/>
        <v>16</v>
      </c>
      <c r="D277" s="1">
        <v>0.49</v>
      </c>
      <c r="F277" s="5">
        <v>7.7999999999999996E-3</v>
      </c>
      <c r="G277" s="25">
        <f t="shared" si="12"/>
        <v>0.40117400000000014</v>
      </c>
      <c r="H277" s="29">
        <f t="shared" si="14"/>
        <v>0.34684510000000035</v>
      </c>
      <c r="I277" s="1">
        <v>10.6</v>
      </c>
      <c r="J277" s="1">
        <v>69</v>
      </c>
    </row>
    <row r="278" spans="1:10" x14ac:dyDescent="0.2">
      <c r="A278" s="3">
        <v>44059</v>
      </c>
      <c r="B278" s="2">
        <v>0.75763888888888886</v>
      </c>
      <c r="C278" s="1">
        <f t="shared" si="13"/>
        <v>16</v>
      </c>
      <c r="D278" s="1">
        <v>0.49</v>
      </c>
      <c r="F278" s="5">
        <v>7.7999999999999996E-3</v>
      </c>
      <c r="G278" s="25">
        <f t="shared" si="12"/>
        <v>0.40117400000000014</v>
      </c>
      <c r="H278" s="29">
        <f t="shared" si="14"/>
        <v>0.34684510000000035</v>
      </c>
      <c r="I278" s="1">
        <v>10.6</v>
      </c>
      <c r="J278" s="1">
        <v>69</v>
      </c>
    </row>
    <row r="279" spans="1:10" x14ac:dyDescent="0.2">
      <c r="A279" s="3">
        <v>44059</v>
      </c>
      <c r="B279" s="2">
        <v>0.75798611111111114</v>
      </c>
      <c r="C279" s="1">
        <f t="shared" si="13"/>
        <v>16</v>
      </c>
      <c r="D279" s="1">
        <v>0.49</v>
      </c>
      <c r="F279" s="5">
        <v>7.9000000000000008E-3</v>
      </c>
      <c r="G279" s="25">
        <f t="shared" si="12"/>
        <v>0.41740700000000031</v>
      </c>
      <c r="H279" s="29">
        <f t="shared" si="14"/>
        <v>0.36307810000000051</v>
      </c>
      <c r="I279" s="1">
        <v>10.6</v>
      </c>
      <c r="J279" s="1">
        <v>68</v>
      </c>
    </row>
    <row r="280" spans="1:10" x14ac:dyDescent="0.2">
      <c r="A280" s="3">
        <v>44059</v>
      </c>
      <c r="B280" s="2">
        <v>0.7583333333333333</v>
      </c>
      <c r="C280" s="1">
        <f t="shared" si="13"/>
        <v>16</v>
      </c>
      <c r="D280" s="1">
        <v>0.49</v>
      </c>
      <c r="F280" s="5">
        <v>7.7999999999999996E-3</v>
      </c>
      <c r="G280" s="25">
        <f t="shared" si="12"/>
        <v>0.40117400000000014</v>
      </c>
      <c r="H280" s="29">
        <f t="shared" si="14"/>
        <v>0.34684510000000035</v>
      </c>
      <c r="I280" s="1">
        <v>10.6</v>
      </c>
      <c r="J280" s="1">
        <v>69</v>
      </c>
    </row>
    <row r="281" spans="1:10" x14ac:dyDescent="0.2">
      <c r="A281" s="3">
        <v>44059</v>
      </c>
      <c r="B281" s="2">
        <v>0.75868055555555547</v>
      </c>
      <c r="C281" s="1">
        <f t="shared" si="13"/>
        <v>16</v>
      </c>
      <c r="D281" s="1">
        <v>0.49</v>
      </c>
      <c r="F281" s="5">
        <v>7.7000000000000002E-3</v>
      </c>
      <c r="G281" s="25">
        <f t="shared" si="12"/>
        <v>0.3849410000000002</v>
      </c>
      <c r="H281" s="29">
        <f t="shared" si="14"/>
        <v>0.33061210000000041</v>
      </c>
      <c r="I281" s="1">
        <v>10.6</v>
      </c>
      <c r="J281" s="1">
        <v>69</v>
      </c>
    </row>
    <row r="282" spans="1:10" x14ac:dyDescent="0.2">
      <c r="A282" s="3">
        <v>44059</v>
      </c>
      <c r="B282" s="2">
        <v>0.75902777777777775</v>
      </c>
      <c r="C282" s="1">
        <f t="shared" si="13"/>
        <v>16</v>
      </c>
      <c r="D282" s="1">
        <v>0.49</v>
      </c>
      <c r="F282" s="5">
        <v>7.7999999999999996E-3</v>
      </c>
      <c r="G282" s="25">
        <f t="shared" si="12"/>
        <v>0.40117400000000014</v>
      </c>
      <c r="H282" s="29">
        <f t="shared" si="14"/>
        <v>0.34684510000000035</v>
      </c>
      <c r="I282" s="1">
        <v>10.5</v>
      </c>
      <c r="J282" s="1">
        <v>68</v>
      </c>
    </row>
    <row r="283" spans="1:10" x14ac:dyDescent="0.2">
      <c r="A283" s="3">
        <v>44059</v>
      </c>
      <c r="B283" s="2">
        <v>0.75937500000000002</v>
      </c>
      <c r="C283" s="1">
        <f t="shared" si="13"/>
        <v>16</v>
      </c>
      <c r="D283" s="1">
        <v>0.49</v>
      </c>
      <c r="F283" s="5">
        <v>7.7999999999999996E-3</v>
      </c>
      <c r="G283" s="25">
        <f t="shared" si="12"/>
        <v>0.40117400000000014</v>
      </c>
      <c r="H283" s="29">
        <f t="shared" si="14"/>
        <v>0.34684510000000035</v>
      </c>
      <c r="I283" s="1">
        <v>10.6</v>
      </c>
      <c r="J283" s="1">
        <v>69</v>
      </c>
    </row>
    <row r="284" spans="1:10" x14ac:dyDescent="0.2">
      <c r="A284" s="3">
        <v>44059</v>
      </c>
      <c r="B284" s="2">
        <v>0.7597222222222223</v>
      </c>
      <c r="C284" s="1">
        <f t="shared" si="13"/>
        <v>16</v>
      </c>
      <c r="D284" s="1">
        <v>0.49</v>
      </c>
      <c r="F284" s="5">
        <v>7.7999999999999996E-3</v>
      </c>
      <c r="G284" s="25">
        <f t="shared" si="12"/>
        <v>0.40117400000000014</v>
      </c>
      <c r="H284" s="29">
        <f t="shared" si="14"/>
        <v>0.34684510000000035</v>
      </c>
      <c r="I284" s="1">
        <v>10.5</v>
      </c>
      <c r="J284" s="1">
        <v>68</v>
      </c>
    </row>
    <row r="285" spans="1:10" x14ac:dyDescent="0.2">
      <c r="A285" s="3">
        <v>44059</v>
      </c>
      <c r="B285" s="2">
        <v>0.76006944444444446</v>
      </c>
      <c r="C285" s="1">
        <f t="shared" si="13"/>
        <v>16</v>
      </c>
      <c r="D285" s="1">
        <v>0.48</v>
      </c>
      <c r="F285" s="5">
        <v>7.7999999999999996E-3</v>
      </c>
      <c r="G285" s="25">
        <f t="shared" si="12"/>
        <v>0.40117400000000014</v>
      </c>
      <c r="H285" s="29">
        <f t="shared" si="14"/>
        <v>0.34684510000000035</v>
      </c>
      <c r="I285" s="1">
        <v>10.5</v>
      </c>
      <c r="J285" s="1">
        <v>69</v>
      </c>
    </row>
    <row r="286" spans="1:10" x14ac:dyDescent="0.2">
      <c r="A286" s="3">
        <v>44059</v>
      </c>
      <c r="B286" s="2">
        <v>0.76041666666666663</v>
      </c>
      <c r="C286" s="1">
        <f t="shared" si="13"/>
        <v>16</v>
      </c>
      <c r="D286" s="1">
        <v>0.48</v>
      </c>
      <c r="F286" s="5">
        <v>7.7000000000000002E-3</v>
      </c>
      <c r="G286" s="25">
        <f t="shared" si="12"/>
        <v>0.3849410000000002</v>
      </c>
      <c r="H286" s="29">
        <f t="shared" si="14"/>
        <v>0.33061210000000041</v>
      </c>
      <c r="I286" s="1">
        <v>10.5</v>
      </c>
      <c r="J286" s="1">
        <v>69</v>
      </c>
    </row>
    <row r="287" spans="1:10" x14ac:dyDescent="0.2">
      <c r="A287" s="3">
        <v>44059</v>
      </c>
      <c r="B287" s="2">
        <v>0.76076388888888891</v>
      </c>
      <c r="C287" s="1">
        <f t="shared" si="13"/>
        <v>16</v>
      </c>
      <c r="D287" s="1">
        <v>0.48</v>
      </c>
      <c r="F287" s="5">
        <v>7.7000000000000002E-3</v>
      </c>
      <c r="G287" s="25">
        <f t="shared" si="12"/>
        <v>0.3849410000000002</v>
      </c>
      <c r="H287" s="29">
        <f t="shared" si="14"/>
        <v>0.33061210000000041</v>
      </c>
      <c r="I287" s="1">
        <v>10.5</v>
      </c>
      <c r="J287" s="1">
        <v>68</v>
      </c>
    </row>
    <row r="288" spans="1:10" x14ac:dyDescent="0.2">
      <c r="A288" s="3">
        <v>44059</v>
      </c>
      <c r="B288" s="2">
        <v>0.76111111111111107</v>
      </c>
      <c r="C288" s="1">
        <f t="shared" si="13"/>
        <v>16</v>
      </c>
      <c r="D288" s="1">
        <v>0.48</v>
      </c>
      <c r="F288" s="5">
        <v>7.7000000000000002E-3</v>
      </c>
      <c r="G288" s="25">
        <f t="shared" si="12"/>
        <v>0.3849410000000002</v>
      </c>
      <c r="H288" s="29">
        <f t="shared" si="14"/>
        <v>0.33061210000000041</v>
      </c>
      <c r="I288" s="1">
        <v>10.5</v>
      </c>
      <c r="J288" s="1">
        <v>68</v>
      </c>
    </row>
    <row r="289" spans="1:10" x14ac:dyDescent="0.2">
      <c r="A289" s="3">
        <v>44059</v>
      </c>
      <c r="B289" s="2">
        <v>0.76145833333333324</v>
      </c>
      <c r="C289" s="1">
        <f t="shared" si="13"/>
        <v>16</v>
      </c>
      <c r="D289" s="1">
        <v>0.5</v>
      </c>
      <c r="F289" s="5">
        <v>7.9000000000000008E-3</v>
      </c>
      <c r="G289" s="25">
        <f t="shared" si="12"/>
        <v>0.41740700000000031</v>
      </c>
      <c r="H289" s="29">
        <f t="shared" si="14"/>
        <v>0.36307810000000051</v>
      </c>
      <c r="I289" s="1">
        <v>10.5</v>
      </c>
      <c r="J289" s="1">
        <v>68</v>
      </c>
    </row>
    <row r="290" spans="1:10" x14ac:dyDescent="0.2">
      <c r="A290" s="3">
        <v>44059</v>
      </c>
      <c r="B290" s="2">
        <v>0.76180555555555562</v>
      </c>
      <c r="C290" s="1">
        <f t="shared" si="13"/>
        <v>16</v>
      </c>
      <c r="D290" s="1">
        <v>0.48</v>
      </c>
      <c r="F290" s="5">
        <v>7.9000000000000008E-3</v>
      </c>
      <c r="G290" s="25">
        <f t="shared" si="12"/>
        <v>0.41740700000000031</v>
      </c>
      <c r="H290" s="29">
        <f t="shared" si="14"/>
        <v>0.36307810000000051</v>
      </c>
      <c r="I290" s="1">
        <v>10.5</v>
      </c>
      <c r="J290" s="1">
        <v>68</v>
      </c>
    </row>
    <row r="291" spans="1:10" x14ac:dyDescent="0.2">
      <c r="A291" s="3">
        <v>44059</v>
      </c>
      <c r="B291" s="2">
        <v>0.76215277777777779</v>
      </c>
      <c r="C291" s="1">
        <f t="shared" si="13"/>
        <v>16</v>
      </c>
      <c r="D291" s="1">
        <v>0.48</v>
      </c>
      <c r="F291" s="5">
        <v>7.7000000000000002E-3</v>
      </c>
      <c r="G291" s="25">
        <f t="shared" si="12"/>
        <v>0.3849410000000002</v>
      </c>
      <c r="H291" s="29">
        <f t="shared" si="14"/>
        <v>0.33061210000000041</v>
      </c>
      <c r="I291" s="1">
        <v>10.5</v>
      </c>
      <c r="J291" s="1">
        <v>68</v>
      </c>
    </row>
    <row r="292" spans="1:10" x14ac:dyDescent="0.2">
      <c r="A292" s="3">
        <v>44059</v>
      </c>
      <c r="B292" s="2">
        <v>0.76250000000000007</v>
      </c>
      <c r="C292" s="1">
        <f t="shared" si="13"/>
        <v>16</v>
      </c>
      <c r="D292" s="1">
        <v>0.48</v>
      </c>
      <c r="F292" s="5">
        <v>7.7999999999999996E-3</v>
      </c>
      <c r="G292" s="25">
        <f t="shared" si="12"/>
        <v>0.40117400000000014</v>
      </c>
      <c r="H292" s="29">
        <f t="shared" si="14"/>
        <v>0.34684510000000035</v>
      </c>
      <c r="I292" s="1">
        <v>10.5</v>
      </c>
      <c r="J292" s="1">
        <v>68</v>
      </c>
    </row>
    <row r="293" spans="1:10" x14ac:dyDescent="0.2">
      <c r="A293" s="3">
        <v>44059</v>
      </c>
      <c r="B293" s="2">
        <v>0.76284722222222223</v>
      </c>
      <c r="C293" s="1">
        <f t="shared" si="13"/>
        <v>16</v>
      </c>
      <c r="D293" s="1">
        <v>0.48</v>
      </c>
      <c r="F293" s="5">
        <v>7.7000000000000002E-3</v>
      </c>
      <c r="G293" s="25">
        <f t="shared" si="12"/>
        <v>0.3849410000000002</v>
      </c>
      <c r="H293" s="29">
        <f t="shared" si="14"/>
        <v>0.33061210000000041</v>
      </c>
      <c r="I293" s="1">
        <v>10.5</v>
      </c>
      <c r="J293" s="1">
        <v>68</v>
      </c>
    </row>
    <row r="294" spans="1:10" x14ac:dyDescent="0.2">
      <c r="A294" s="3">
        <v>44059</v>
      </c>
      <c r="B294" s="2">
        <v>0.7631944444444444</v>
      </c>
      <c r="C294" s="1">
        <f t="shared" si="13"/>
        <v>16</v>
      </c>
      <c r="D294" s="1">
        <v>0.48</v>
      </c>
      <c r="F294" s="5">
        <v>7.7000000000000002E-3</v>
      </c>
      <c r="G294" s="25">
        <f t="shared" si="12"/>
        <v>0.3849410000000002</v>
      </c>
      <c r="H294" s="29">
        <f t="shared" si="14"/>
        <v>0.33061210000000041</v>
      </c>
      <c r="I294" s="1">
        <v>10.5</v>
      </c>
      <c r="J294" s="1">
        <v>68</v>
      </c>
    </row>
    <row r="295" spans="1:10" x14ac:dyDescent="0.2">
      <c r="A295" s="3">
        <v>44059</v>
      </c>
      <c r="B295" s="2">
        <v>0.76354166666666667</v>
      </c>
      <c r="C295" s="1">
        <f t="shared" si="13"/>
        <v>16</v>
      </c>
      <c r="D295" s="1">
        <v>0.48</v>
      </c>
      <c r="F295" s="5">
        <v>7.7000000000000002E-3</v>
      </c>
      <c r="G295" s="25">
        <f t="shared" si="12"/>
        <v>0.3849410000000002</v>
      </c>
      <c r="H295" s="29">
        <f t="shared" si="14"/>
        <v>0.33061210000000041</v>
      </c>
      <c r="I295" s="1">
        <v>10.5</v>
      </c>
      <c r="J295" s="1">
        <v>68</v>
      </c>
    </row>
    <row r="296" spans="1:10" x14ac:dyDescent="0.2">
      <c r="A296" s="3">
        <v>44059</v>
      </c>
      <c r="B296" s="2">
        <v>0.76388888888888884</v>
      </c>
      <c r="C296" s="1">
        <f t="shared" si="13"/>
        <v>16</v>
      </c>
      <c r="D296" s="1">
        <v>0.47</v>
      </c>
      <c r="F296" s="5">
        <v>7.7000000000000002E-3</v>
      </c>
      <c r="G296" s="25">
        <f t="shared" si="12"/>
        <v>0.3849410000000002</v>
      </c>
      <c r="H296" s="29">
        <f t="shared" si="14"/>
        <v>0.33061210000000041</v>
      </c>
      <c r="I296" s="1">
        <v>10.5</v>
      </c>
      <c r="J296" s="1">
        <v>68</v>
      </c>
    </row>
    <row r="297" spans="1:10" x14ac:dyDescent="0.2">
      <c r="A297" s="3">
        <v>44059</v>
      </c>
      <c r="B297" s="2">
        <v>0.76423611111111101</v>
      </c>
      <c r="C297" s="1">
        <f t="shared" si="13"/>
        <v>16</v>
      </c>
      <c r="D297" s="1">
        <v>0.47</v>
      </c>
      <c r="F297" s="5">
        <v>7.7000000000000002E-3</v>
      </c>
      <c r="G297" s="25">
        <f t="shared" si="12"/>
        <v>0.3849410000000002</v>
      </c>
      <c r="H297" s="29">
        <f t="shared" si="14"/>
        <v>0.33061210000000041</v>
      </c>
      <c r="I297" s="1">
        <v>10.5</v>
      </c>
      <c r="J297" s="1">
        <v>68</v>
      </c>
    </row>
    <row r="298" spans="1:10" x14ac:dyDescent="0.2">
      <c r="A298" s="3">
        <v>44059</v>
      </c>
      <c r="B298" s="2">
        <v>0.76458333333333339</v>
      </c>
      <c r="C298" s="1">
        <f t="shared" si="13"/>
        <v>16</v>
      </c>
      <c r="D298" s="1">
        <v>0.52</v>
      </c>
      <c r="F298" s="5">
        <v>8.0999999999999996E-3</v>
      </c>
      <c r="G298" s="25">
        <f t="shared" si="12"/>
        <v>0.44987299999999997</v>
      </c>
      <c r="H298" s="29">
        <f t="shared" si="14"/>
        <v>0.39554410000000018</v>
      </c>
      <c r="I298" s="1">
        <v>10.5</v>
      </c>
      <c r="J298" s="1">
        <v>68</v>
      </c>
    </row>
    <row r="299" spans="1:10" x14ac:dyDescent="0.2">
      <c r="A299" s="3">
        <v>44059</v>
      </c>
      <c r="B299" s="2">
        <v>0.76493055555555556</v>
      </c>
      <c r="C299" s="1">
        <f t="shared" si="13"/>
        <v>16</v>
      </c>
      <c r="D299" s="1">
        <v>0.48</v>
      </c>
      <c r="F299" s="5">
        <v>7.7999999999999996E-3</v>
      </c>
      <c r="G299" s="25">
        <f t="shared" si="12"/>
        <v>0.40117400000000014</v>
      </c>
      <c r="H299" s="29">
        <f t="shared" si="14"/>
        <v>0.34684510000000035</v>
      </c>
      <c r="I299" s="1">
        <v>10.5</v>
      </c>
      <c r="J299" s="1">
        <v>68</v>
      </c>
    </row>
    <row r="300" spans="1:10" x14ac:dyDescent="0.2">
      <c r="A300" s="3">
        <v>44059</v>
      </c>
      <c r="B300" s="2">
        <v>0.76527777777777783</v>
      </c>
      <c r="C300" s="1">
        <f t="shared" si="13"/>
        <v>16</v>
      </c>
      <c r="D300" s="1">
        <v>0.47</v>
      </c>
      <c r="F300" s="5">
        <v>7.6E-3</v>
      </c>
      <c r="G300" s="25">
        <f t="shared" si="12"/>
        <v>0.36870800000000004</v>
      </c>
      <c r="H300" s="29">
        <f t="shared" si="14"/>
        <v>0.31437910000000024</v>
      </c>
      <c r="I300" s="1">
        <v>10.5</v>
      </c>
      <c r="J300" s="1">
        <v>68</v>
      </c>
    </row>
    <row r="301" spans="1:10" x14ac:dyDescent="0.2">
      <c r="A301" s="3">
        <v>44059</v>
      </c>
      <c r="B301" s="2">
        <v>0.765625</v>
      </c>
      <c r="C301" s="1">
        <f t="shared" si="13"/>
        <v>16</v>
      </c>
      <c r="D301" s="1">
        <v>0.5</v>
      </c>
      <c r="F301" s="5">
        <v>7.9000000000000008E-3</v>
      </c>
      <c r="G301" s="25">
        <f t="shared" si="12"/>
        <v>0.41740700000000031</v>
      </c>
      <c r="H301" s="29">
        <f t="shared" si="14"/>
        <v>0.36307810000000051</v>
      </c>
      <c r="I301" s="1">
        <v>10.5</v>
      </c>
      <c r="J301" s="1">
        <v>68</v>
      </c>
    </row>
    <row r="302" spans="1:10" x14ac:dyDescent="0.2">
      <c r="A302" s="3">
        <v>44059</v>
      </c>
      <c r="B302" s="2">
        <v>0.76597222222222217</v>
      </c>
      <c r="C302" s="1">
        <f t="shared" si="13"/>
        <v>16</v>
      </c>
      <c r="D302" s="1">
        <v>0.49</v>
      </c>
      <c r="F302" s="5">
        <v>7.7999999999999996E-3</v>
      </c>
      <c r="G302" s="25">
        <f t="shared" si="12"/>
        <v>0.40117400000000014</v>
      </c>
      <c r="H302" s="29">
        <f t="shared" si="14"/>
        <v>0.34684510000000035</v>
      </c>
      <c r="I302" s="1">
        <v>10.5</v>
      </c>
      <c r="J302" s="1">
        <v>68</v>
      </c>
    </row>
    <row r="303" spans="1:10" x14ac:dyDescent="0.2">
      <c r="A303" s="3">
        <v>44059</v>
      </c>
      <c r="B303" s="2">
        <v>0.76631944444444444</v>
      </c>
      <c r="C303" s="1">
        <f t="shared" si="13"/>
        <v>16</v>
      </c>
      <c r="D303" s="1">
        <v>0.47</v>
      </c>
      <c r="F303" s="5">
        <v>7.7000000000000002E-3</v>
      </c>
      <c r="G303" s="25">
        <f t="shared" si="12"/>
        <v>0.3849410000000002</v>
      </c>
      <c r="H303" s="29">
        <f t="shared" si="14"/>
        <v>0.33061210000000041</v>
      </c>
      <c r="I303" s="1">
        <v>10.5</v>
      </c>
      <c r="J303" s="1">
        <v>68</v>
      </c>
    </row>
    <row r="304" spans="1:10" x14ac:dyDescent="0.2">
      <c r="A304" s="3">
        <v>44059</v>
      </c>
      <c r="B304" s="2">
        <v>0.76666666666666661</v>
      </c>
      <c r="C304" s="1">
        <f t="shared" si="13"/>
        <v>16</v>
      </c>
      <c r="D304" s="1">
        <v>0.46</v>
      </c>
      <c r="F304" s="5">
        <v>7.4999999999999997E-3</v>
      </c>
      <c r="G304" s="25">
        <f t="shared" si="12"/>
        <v>0.35247500000000009</v>
      </c>
      <c r="H304" s="29">
        <f t="shared" si="14"/>
        <v>0.2981461000000003</v>
      </c>
      <c r="I304" s="1">
        <v>10.5</v>
      </c>
      <c r="J304" s="1">
        <v>68</v>
      </c>
    </row>
    <row r="305" spans="1:10" x14ac:dyDescent="0.2">
      <c r="A305" s="3">
        <v>44059</v>
      </c>
      <c r="B305" s="2">
        <v>0.76701388888888899</v>
      </c>
      <c r="C305" s="1">
        <f t="shared" si="13"/>
        <v>16</v>
      </c>
      <c r="D305" s="1">
        <v>0.46</v>
      </c>
      <c r="F305" s="5">
        <v>7.4999999999999997E-3</v>
      </c>
      <c r="G305" s="25">
        <f t="shared" si="12"/>
        <v>0.35247500000000009</v>
      </c>
      <c r="H305" s="29">
        <f t="shared" si="14"/>
        <v>0.2981461000000003</v>
      </c>
      <c r="I305" s="1">
        <v>10.5</v>
      </c>
      <c r="J305" s="1">
        <v>68</v>
      </c>
    </row>
    <row r="306" spans="1:10" x14ac:dyDescent="0.2">
      <c r="A306" s="3">
        <v>44059</v>
      </c>
      <c r="B306" s="2">
        <v>0.76736111111111116</v>
      </c>
      <c r="C306" s="1">
        <f t="shared" si="13"/>
        <v>16</v>
      </c>
      <c r="D306" s="1">
        <v>0.47</v>
      </c>
      <c r="F306" s="5">
        <v>7.6E-3</v>
      </c>
      <c r="G306" s="25">
        <f t="shared" si="12"/>
        <v>0.36870800000000004</v>
      </c>
      <c r="H306" s="29">
        <f t="shared" si="14"/>
        <v>0.31437910000000024</v>
      </c>
      <c r="I306" s="1">
        <v>10.5</v>
      </c>
      <c r="J306" s="1">
        <v>68</v>
      </c>
    </row>
    <row r="307" spans="1:10" x14ac:dyDescent="0.2">
      <c r="A307" s="3">
        <v>44059</v>
      </c>
      <c r="B307" s="2">
        <v>0.76770833333333333</v>
      </c>
      <c r="C307" s="1">
        <f t="shared" si="13"/>
        <v>16</v>
      </c>
      <c r="D307" s="1">
        <v>0.46</v>
      </c>
      <c r="F307" s="5">
        <v>7.4999999999999997E-3</v>
      </c>
      <c r="G307" s="25">
        <f t="shared" si="12"/>
        <v>0.35247500000000009</v>
      </c>
      <c r="H307" s="29">
        <f t="shared" si="14"/>
        <v>0.2981461000000003</v>
      </c>
      <c r="I307" s="1">
        <v>10.5</v>
      </c>
      <c r="J307" s="1">
        <v>68</v>
      </c>
    </row>
    <row r="308" spans="1:10" x14ac:dyDescent="0.2">
      <c r="A308" s="3">
        <v>44059</v>
      </c>
      <c r="B308" s="2">
        <v>0.7680555555555556</v>
      </c>
      <c r="C308" s="1">
        <f t="shared" si="13"/>
        <v>16</v>
      </c>
      <c r="D308" s="1">
        <v>0.52</v>
      </c>
      <c r="F308" s="5">
        <v>8.0999999999999996E-3</v>
      </c>
      <c r="G308" s="25">
        <f t="shared" si="12"/>
        <v>0.44987299999999997</v>
      </c>
      <c r="H308" s="29">
        <f t="shared" si="14"/>
        <v>0.39554410000000018</v>
      </c>
      <c r="I308" s="1">
        <v>10.5</v>
      </c>
      <c r="J308" s="1">
        <v>68</v>
      </c>
    </row>
    <row r="309" spans="1:10" x14ac:dyDescent="0.2">
      <c r="A309" s="3">
        <v>44059</v>
      </c>
      <c r="B309" s="2">
        <v>0.76840277777777777</v>
      </c>
      <c r="C309" s="1">
        <f t="shared" si="13"/>
        <v>16</v>
      </c>
      <c r="D309" s="1">
        <v>0.46</v>
      </c>
      <c r="F309" s="5">
        <v>7.4999999999999997E-3</v>
      </c>
      <c r="G309" s="25">
        <f t="shared" si="12"/>
        <v>0.35247500000000009</v>
      </c>
      <c r="H309" s="29">
        <f t="shared" si="14"/>
        <v>0.2981461000000003</v>
      </c>
      <c r="I309" s="1">
        <v>10.5</v>
      </c>
      <c r="J309" s="1">
        <v>68</v>
      </c>
    </row>
    <row r="310" spans="1:10" x14ac:dyDescent="0.2">
      <c r="A310" s="3">
        <v>44059</v>
      </c>
      <c r="B310" s="2">
        <v>0.76874999999999993</v>
      </c>
      <c r="C310" s="1">
        <f t="shared" si="13"/>
        <v>16</v>
      </c>
      <c r="D310" s="1">
        <v>0.46</v>
      </c>
      <c r="F310" s="5">
        <v>7.4999999999999997E-3</v>
      </c>
      <c r="G310" s="25">
        <f t="shared" si="12"/>
        <v>0.35247500000000009</v>
      </c>
      <c r="H310" s="29">
        <f t="shared" si="14"/>
        <v>0.2981461000000003</v>
      </c>
      <c r="I310" s="1">
        <v>10.5</v>
      </c>
      <c r="J310" s="1">
        <v>68</v>
      </c>
    </row>
    <row r="311" spans="1:10" x14ac:dyDescent="0.2">
      <c r="A311" s="3">
        <v>44059</v>
      </c>
      <c r="B311" s="2">
        <v>0.76909722222222221</v>
      </c>
      <c r="C311" s="1">
        <f t="shared" si="13"/>
        <v>16</v>
      </c>
      <c r="D311" s="1">
        <v>0.46</v>
      </c>
      <c r="F311" s="5">
        <v>7.4999999999999997E-3</v>
      </c>
      <c r="G311" s="25">
        <f t="shared" si="12"/>
        <v>0.35247500000000009</v>
      </c>
      <c r="H311" s="29">
        <f t="shared" si="14"/>
        <v>0.2981461000000003</v>
      </c>
      <c r="I311" s="1">
        <v>10.5</v>
      </c>
      <c r="J311" s="1">
        <v>68</v>
      </c>
    </row>
    <row r="312" spans="1:10" x14ac:dyDescent="0.2">
      <c r="A312" s="3">
        <v>44059</v>
      </c>
      <c r="B312" s="2">
        <v>0.76944444444444438</v>
      </c>
      <c r="C312" s="1">
        <f t="shared" si="13"/>
        <v>16</v>
      </c>
      <c r="D312" s="1">
        <v>0.51</v>
      </c>
      <c r="F312" s="5">
        <v>8.0000000000000002E-3</v>
      </c>
      <c r="G312" s="25">
        <f t="shared" si="12"/>
        <v>0.43364000000000003</v>
      </c>
      <c r="H312" s="29">
        <f t="shared" si="14"/>
        <v>0.37931110000000023</v>
      </c>
      <c r="I312" s="1">
        <v>10.5</v>
      </c>
      <c r="J312" s="1">
        <v>68</v>
      </c>
    </row>
    <row r="313" spans="1:10" x14ac:dyDescent="0.2">
      <c r="A313" s="3">
        <v>44059</v>
      </c>
      <c r="B313" s="2">
        <v>0.76979166666666676</v>
      </c>
      <c r="C313" s="1">
        <f t="shared" si="13"/>
        <v>16</v>
      </c>
      <c r="D313" s="1">
        <v>0.5</v>
      </c>
      <c r="F313" s="5">
        <v>7.9000000000000008E-3</v>
      </c>
      <c r="G313" s="25">
        <f t="shared" si="12"/>
        <v>0.41740700000000031</v>
      </c>
      <c r="H313" s="29">
        <f t="shared" si="14"/>
        <v>0.36307810000000051</v>
      </c>
      <c r="I313" s="1">
        <v>10.5</v>
      </c>
      <c r="J313" s="1">
        <v>68</v>
      </c>
    </row>
    <row r="314" spans="1:10" x14ac:dyDescent="0.2">
      <c r="A314" s="3">
        <v>44059</v>
      </c>
      <c r="B314" s="2">
        <v>0.77013888888888893</v>
      </c>
      <c r="C314" s="1">
        <f t="shared" si="13"/>
        <v>16</v>
      </c>
      <c r="D314" s="1">
        <v>0.47</v>
      </c>
      <c r="F314" s="5">
        <v>7.6E-3</v>
      </c>
      <c r="G314" s="25">
        <f t="shared" si="12"/>
        <v>0.36870800000000004</v>
      </c>
      <c r="H314" s="29">
        <f t="shared" si="14"/>
        <v>0.31437910000000024</v>
      </c>
      <c r="I314" s="1">
        <v>10.5</v>
      </c>
      <c r="J314" s="1">
        <v>68</v>
      </c>
    </row>
    <row r="315" spans="1:10" x14ac:dyDescent="0.2">
      <c r="A315" s="3">
        <v>44059</v>
      </c>
      <c r="B315" s="2">
        <v>0.77048611111111109</v>
      </c>
      <c r="C315" s="1">
        <f t="shared" si="13"/>
        <v>16</v>
      </c>
      <c r="D315" s="1">
        <v>0.45</v>
      </c>
      <c r="F315" s="5">
        <v>7.4000000000000003E-3</v>
      </c>
      <c r="G315" s="25">
        <f t="shared" si="12"/>
        <v>0.33624200000000015</v>
      </c>
      <c r="H315" s="29">
        <f t="shared" si="14"/>
        <v>0.28191310000000036</v>
      </c>
      <c r="I315" s="1">
        <v>10.5</v>
      </c>
      <c r="J315" s="1">
        <v>68</v>
      </c>
    </row>
    <row r="316" spans="1:10" x14ac:dyDescent="0.2">
      <c r="A316" s="3">
        <v>44059</v>
      </c>
      <c r="B316" s="2">
        <v>0.77083333333333337</v>
      </c>
      <c r="C316" s="1">
        <f t="shared" si="13"/>
        <v>16</v>
      </c>
      <c r="D316" s="1">
        <v>0.45</v>
      </c>
      <c r="F316" s="5">
        <v>7.4000000000000003E-3</v>
      </c>
      <c r="G316" s="25">
        <f t="shared" si="12"/>
        <v>0.33624200000000015</v>
      </c>
      <c r="H316" s="29">
        <f t="shared" si="14"/>
        <v>0.28191310000000036</v>
      </c>
      <c r="I316" s="1">
        <v>10.5</v>
      </c>
      <c r="J316" s="1">
        <v>68</v>
      </c>
    </row>
    <row r="317" spans="1:10" x14ac:dyDescent="0.2">
      <c r="A317" s="3">
        <v>44059</v>
      </c>
      <c r="B317" s="2">
        <v>0.77118055555555554</v>
      </c>
      <c r="C317" s="1">
        <f t="shared" si="13"/>
        <v>16</v>
      </c>
      <c r="D317" s="1">
        <v>0.49</v>
      </c>
      <c r="F317" s="5">
        <v>7.7000000000000002E-3</v>
      </c>
      <c r="G317" s="25">
        <f t="shared" si="12"/>
        <v>0.3849410000000002</v>
      </c>
      <c r="H317" s="29">
        <f t="shared" si="14"/>
        <v>0.33061210000000041</v>
      </c>
      <c r="I317" s="1">
        <v>10.5</v>
      </c>
      <c r="J317" s="1">
        <v>68</v>
      </c>
    </row>
    <row r="318" spans="1:10" x14ac:dyDescent="0.2">
      <c r="A318" s="3">
        <v>44059</v>
      </c>
      <c r="B318" s="2">
        <v>0.7715277777777777</v>
      </c>
      <c r="C318" s="1">
        <f t="shared" si="13"/>
        <v>16</v>
      </c>
      <c r="D318" s="1">
        <v>0.46</v>
      </c>
      <c r="F318" s="5">
        <v>7.4999999999999997E-3</v>
      </c>
      <c r="G318" s="25">
        <f t="shared" si="12"/>
        <v>0.35247500000000009</v>
      </c>
      <c r="H318" s="29">
        <f t="shared" si="14"/>
        <v>0.2981461000000003</v>
      </c>
      <c r="I318" s="1">
        <v>10.5</v>
      </c>
      <c r="J318" s="1">
        <v>68</v>
      </c>
    </row>
    <row r="319" spans="1:10" x14ac:dyDescent="0.2">
      <c r="A319" s="3">
        <v>44059</v>
      </c>
      <c r="B319" s="2">
        <v>0.77187499999999998</v>
      </c>
      <c r="C319" s="1">
        <f t="shared" si="13"/>
        <v>16</v>
      </c>
      <c r="D319" s="1">
        <v>0.46</v>
      </c>
      <c r="F319" s="5">
        <v>7.4999999999999997E-3</v>
      </c>
      <c r="G319" s="25">
        <f t="shared" si="12"/>
        <v>0.35247500000000009</v>
      </c>
      <c r="H319" s="29">
        <f t="shared" si="14"/>
        <v>0.2981461000000003</v>
      </c>
      <c r="I319" s="1">
        <v>10.5</v>
      </c>
      <c r="J319" s="1">
        <v>68</v>
      </c>
    </row>
    <row r="320" spans="1:10" x14ac:dyDescent="0.2">
      <c r="A320" s="3">
        <v>44059</v>
      </c>
      <c r="B320" s="2">
        <v>0.77222222222222225</v>
      </c>
      <c r="C320" s="1">
        <f t="shared" si="13"/>
        <v>16</v>
      </c>
      <c r="D320" s="1">
        <v>0.47</v>
      </c>
      <c r="F320" s="5">
        <v>7.6E-3</v>
      </c>
      <c r="G320" s="25">
        <f t="shared" si="12"/>
        <v>0.36870800000000004</v>
      </c>
      <c r="H320" s="29">
        <f t="shared" si="14"/>
        <v>0.31437910000000024</v>
      </c>
      <c r="I320" s="1">
        <v>10.5</v>
      </c>
      <c r="J320" s="1">
        <v>68</v>
      </c>
    </row>
    <row r="321" spans="1:10" x14ac:dyDescent="0.2">
      <c r="A321" s="3">
        <v>44059</v>
      </c>
      <c r="B321" s="2">
        <v>0.77256944444444453</v>
      </c>
      <c r="C321" s="1">
        <f t="shared" si="13"/>
        <v>16</v>
      </c>
      <c r="D321" s="1">
        <v>0.46</v>
      </c>
      <c r="F321" s="5">
        <v>7.4999999999999997E-3</v>
      </c>
      <c r="G321" s="25">
        <f t="shared" si="12"/>
        <v>0.35247500000000009</v>
      </c>
      <c r="H321" s="29">
        <f t="shared" si="14"/>
        <v>0.2981461000000003</v>
      </c>
      <c r="I321" s="1">
        <v>10.5</v>
      </c>
      <c r="J321" s="1">
        <v>68</v>
      </c>
    </row>
    <row r="322" spans="1:10" x14ac:dyDescent="0.2">
      <c r="A322" s="3">
        <v>44059</v>
      </c>
      <c r="B322" s="2">
        <v>0.7729166666666667</v>
      </c>
      <c r="C322" s="1">
        <f t="shared" si="13"/>
        <v>16</v>
      </c>
      <c r="D322" s="1">
        <v>0.47</v>
      </c>
      <c r="F322" s="5">
        <v>7.4999999999999997E-3</v>
      </c>
      <c r="G322" s="25">
        <f t="shared" si="12"/>
        <v>0.35247500000000009</v>
      </c>
      <c r="H322" s="29">
        <f t="shared" si="14"/>
        <v>0.2981461000000003</v>
      </c>
      <c r="I322" s="1">
        <v>10.5</v>
      </c>
      <c r="J322" s="1">
        <v>68</v>
      </c>
    </row>
    <row r="323" spans="1:10" x14ac:dyDescent="0.2">
      <c r="A323" s="3">
        <v>44059</v>
      </c>
      <c r="B323" s="2">
        <v>0.77326388888888886</v>
      </c>
      <c r="C323" s="1">
        <f t="shared" si="13"/>
        <v>16</v>
      </c>
      <c r="D323" s="1">
        <v>0.46</v>
      </c>
      <c r="F323" s="5">
        <v>7.4999999999999997E-3</v>
      </c>
      <c r="G323" s="25">
        <f t="shared" si="12"/>
        <v>0.35247500000000009</v>
      </c>
      <c r="H323" s="29">
        <f t="shared" si="14"/>
        <v>0.2981461000000003</v>
      </c>
      <c r="I323" s="1">
        <v>10.5</v>
      </c>
      <c r="J323" s="1">
        <v>68</v>
      </c>
    </row>
    <row r="324" spans="1:10" x14ac:dyDescent="0.2">
      <c r="A324" s="3">
        <v>44059</v>
      </c>
      <c r="B324" s="2">
        <v>0.77361111111111114</v>
      </c>
      <c r="C324" s="1">
        <f t="shared" si="13"/>
        <v>16</v>
      </c>
      <c r="D324" s="1">
        <v>0.46</v>
      </c>
      <c r="F324" s="5">
        <v>7.4999999999999997E-3</v>
      </c>
      <c r="G324" s="25">
        <f t="shared" si="12"/>
        <v>0.35247500000000009</v>
      </c>
      <c r="H324" s="29">
        <f t="shared" si="14"/>
        <v>0.2981461000000003</v>
      </c>
      <c r="I324" s="1">
        <v>10.4</v>
      </c>
      <c r="J324" s="1">
        <v>68</v>
      </c>
    </row>
    <row r="325" spans="1:10" x14ac:dyDescent="0.2">
      <c r="A325" s="3">
        <v>44059</v>
      </c>
      <c r="B325" s="2">
        <v>0.7739583333333333</v>
      </c>
      <c r="C325" s="1">
        <f t="shared" si="13"/>
        <v>16</v>
      </c>
      <c r="D325" s="1">
        <v>0.45</v>
      </c>
      <c r="F325" s="5">
        <v>7.4000000000000003E-3</v>
      </c>
      <c r="G325" s="25">
        <f t="shared" si="12"/>
        <v>0.33624200000000015</v>
      </c>
      <c r="H325" s="29">
        <f t="shared" si="14"/>
        <v>0.28191310000000036</v>
      </c>
      <c r="I325" s="1">
        <v>10.5</v>
      </c>
      <c r="J325" s="1">
        <v>68</v>
      </c>
    </row>
    <row r="326" spans="1:10" x14ac:dyDescent="0.2">
      <c r="A326" s="3">
        <v>44059</v>
      </c>
      <c r="B326" s="2">
        <v>0.77430555555555547</v>
      </c>
      <c r="C326" s="1">
        <f t="shared" si="13"/>
        <v>16</v>
      </c>
      <c r="D326" s="1">
        <v>0.44</v>
      </c>
      <c r="F326" s="5">
        <v>7.3000000000000001E-3</v>
      </c>
      <c r="G326" s="25">
        <f t="shared" si="12"/>
        <v>0.32000900000000021</v>
      </c>
      <c r="H326" s="29">
        <f t="shared" si="14"/>
        <v>0.26568010000000042</v>
      </c>
      <c r="I326" s="1">
        <v>10.5</v>
      </c>
      <c r="J326" s="1">
        <v>68</v>
      </c>
    </row>
    <row r="327" spans="1:10" x14ac:dyDescent="0.2">
      <c r="A327" s="3">
        <v>44059</v>
      </c>
      <c r="B327" s="2">
        <v>0.77465277777777775</v>
      </c>
      <c r="C327" s="1">
        <f t="shared" si="13"/>
        <v>16</v>
      </c>
      <c r="D327" s="1">
        <v>0.44</v>
      </c>
      <c r="F327" s="5">
        <v>7.3000000000000001E-3</v>
      </c>
      <c r="G327" s="25">
        <f t="shared" si="12"/>
        <v>0.32000900000000021</v>
      </c>
      <c r="H327" s="29">
        <f t="shared" si="14"/>
        <v>0.26568010000000042</v>
      </c>
      <c r="I327" s="1">
        <v>10.5</v>
      </c>
      <c r="J327" s="1">
        <v>68</v>
      </c>
    </row>
    <row r="328" spans="1:10" x14ac:dyDescent="0.2">
      <c r="A328" s="3">
        <v>44059</v>
      </c>
      <c r="B328" s="2">
        <v>0.77500000000000002</v>
      </c>
      <c r="C328" s="1">
        <f t="shared" si="13"/>
        <v>16</v>
      </c>
      <c r="D328" s="1">
        <v>0.44</v>
      </c>
      <c r="F328" s="5">
        <v>7.3000000000000001E-3</v>
      </c>
      <c r="G328" s="25">
        <f t="shared" si="12"/>
        <v>0.32000900000000021</v>
      </c>
      <c r="H328" s="29">
        <f t="shared" si="14"/>
        <v>0.26568010000000042</v>
      </c>
      <c r="I328" s="1">
        <v>10.5</v>
      </c>
      <c r="J328" s="1">
        <v>66</v>
      </c>
    </row>
    <row r="329" spans="1:10" x14ac:dyDescent="0.2">
      <c r="A329" s="3">
        <v>44059</v>
      </c>
      <c r="B329" s="2">
        <v>0.7753472222222223</v>
      </c>
      <c r="C329" s="1">
        <f t="shared" si="13"/>
        <v>16</v>
      </c>
      <c r="D329" s="1">
        <v>0.47</v>
      </c>
      <c r="F329" s="5">
        <v>7.6E-3</v>
      </c>
      <c r="G329" s="25">
        <f t="shared" si="12"/>
        <v>0.36870800000000004</v>
      </c>
      <c r="H329" s="29">
        <f t="shared" si="14"/>
        <v>0.31437910000000024</v>
      </c>
      <c r="I329" s="1">
        <v>10.5</v>
      </c>
      <c r="J329" s="1">
        <v>68</v>
      </c>
    </row>
    <row r="330" spans="1:10" x14ac:dyDescent="0.2">
      <c r="A330" s="3">
        <v>44059</v>
      </c>
      <c r="B330" s="2">
        <v>0.77569444444444446</v>
      </c>
      <c r="C330" s="1">
        <f t="shared" si="13"/>
        <v>16</v>
      </c>
      <c r="D330" s="1">
        <v>0.49</v>
      </c>
      <c r="F330" s="5">
        <v>7.9000000000000008E-3</v>
      </c>
      <c r="G330" s="25">
        <f t="shared" si="12"/>
        <v>0.41740700000000031</v>
      </c>
      <c r="H330" s="29">
        <f t="shared" si="14"/>
        <v>0.36307810000000051</v>
      </c>
      <c r="I330" s="1">
        <v>10.4</v>
      </c>
      <c r="J330" s="1">
        <v>66</v>
      </c>
    </row>
    <row r="331" spans="1:10" x14ac:dyDescent="0.2">
      <c r="A331" s="3">
        <v>44059</v>
      </c>
      <c r="B331" s="2">
        <v>0.77604166666666663</v>
      </c>
      <c r="C331" s="1">
        <f t="shared" si="13"/>
        <v>16</v>
      </c>
      <c r="D331" s="1">
        <v>0.45</v>
      </c>
      <c r="F331" s="5">
        <v>7.4000000000000003E-3</v>
      </c>
      <c r="G331" s="25">
        <f t="shared" si="12"/>
        <v>0.33624200000000015</v>
      </c>
      <c r="H331" s="29">
        <f t="shared" si="14"/>
        <v>0.28191310000000036</v>
      </c>
      <c r="I331" s="1">
        <v>10.4</v>
      </c>
      <c r="J331" s="1">
        <v>66</v>
      </c>
    </row>
    <row r="332" spans="1:10" x14ac:dyDescent="0.2">
      <c r="A332" s="3">
        <v>44059</v>
      </c>
      <c r="B332" s="2">
        <v>0.77638888888888891</v>
      </c>
      <c r="C332" s="1">
        <f t="shared" si="13"/>
        <v>16</v>
      </c>
      <c r="D332" s="1">
        <v>0.45</v>
      </c>
      <c r="F332" s="5">
        <v>7.3000000000000001E-3</v>
      </c>
      <c r="G332" s="25">
        <f t="shared" si="12"/>
        <v>0.32000900000000021</v>
      </c>
      <c r="H332" s="29">
        <f t="shared" si="14"/>
        <v>0.26568010000000042</v>
      </c>
      <c r="I332" s="1">
        <v>10.4</v>
      </c>
      <c r="J332" s="1">
        <v>68</v>
      </c>
    </row>
    <row r="333" spans="1:10" x14ac:dyDescent="0.2">
      <c r="A333" s="3">
        <v>44059</v>
      </c>
      <c r="B333" s="2">
        <v>0.77673611111111107</v>
      </c>
      <c r="C333" s="1">
        <f t="shared" si="13"/>
        <v>16</v>
      </c>
      <c r="D333" s="1">
        <v>0.44</v>
      </c>
      <c r="F333" s="5">
        <v>7.3000000000000001E-3</v>
      </c>
      <c r="G333" s="25">
        <f t="shared" si="12"/>
        <v>0.32000900000000021</v>
      </c>
      <c r="H333" s="29">
        <f t="shared" si="14"/>
        <v>0.26568010000000042</v>
      </c>
      <c r="I333" s="1">
        <v>10.4</v>
      </c>
      <c r="J333" s="1">
        <v>66</v>
      </c>
    </row>
    <row r="334" spans="1:10" x14ac:dyDescent="0.2">
      <c r="A334" s="3">
        <v>44059</v>
      </c>
      <c r="B334" s="2">
        <v>0.77708333333333324</v>
      </c>
      <c r="C334" s="1">
        <f t="shared" si="13"/>
        <v>16</v>
      </c>
      <c r="D334" s="1">
        <v>0.45</v>
      </c>
      <c r="F334" s="5">
        <v>7.4000000000000003E-3</v>
      </c>
      <c r="G334" s="25">
        <f t="shared" si="12"/>
        <v>0.33624200000000015</v>
      </c>
      <c r="H334" s="29">
        <f t="shared" si="14"/>
        <v>0.28191310000000036</v>
      </c>
      <c r="I334" s="1">
        <v>10.5</v>
      </c>
      <c r="J334" s="1">
        <v>66</v>
      </c>
    </row>
    <row r="335" spans="1:10" x14ac:dyDescent="0.2">
      <c r="A335" s="3">
        <v>44059</v>
      </c>
      <c r="B335" s="2">
        <v>0.77743055555555562</v>
      </c>
      <c r="C335" s="1">
        <f t="shared" si="13"/>
        <v>16</v>
      </c>
      <c r="D335" s="1">
        <v>0.48</v>
      </c>
      <c r="F335" s="5">
        <v>7.7000000000000002E-3</v>
      </c>
      <c r="G335" s="25">
        <f t="shared" si="12"/>
        <v>0.3849410000000002</v>
      </c>
      <c r="H335" s="29">
        <f t="shared" si="14"/>
        <v>0.33061210000000041</v>
      </c>
      <c r="I335" s="1">
        <v>10.4</v>
      </c>
      <c r="J335" s="1">
        <v>66</v>
      </c>
    </row>
    <row r="336" spans="1:10" x14ac:dyDescent="0.2">
      <c r="A336" s="3">
        <v>44059</v>
      </c>
      <c r="B336" s="2">
        <v>0.77777777777777779</v>
      </c>
      <c r="C336" s="1">
        <f t="shared" si="13"/>
        <v>16</v>
      </c>
      <c r="D336" s="1">
        <v>0.47</v>
      </c>
      <c r="F336" s="5">
        <v>7.6E-3</v>
      </c>
      <c r="G336" s="25">
        <f t="shared" ref="G336:G376" si="15">162.33*(F336)-0.865</f>
        <v>0.36870800000000004</v>
      </c>
      <c r="H336" s="29">
        <f t="shared" si="14"/>
        <v>0.31437910000000024</v>
      </c>
      <c r="I336" s="1">
        <v>10.4</v>
      </c>
      <c r="J336" s="1">
        <v>66</v>
      </c>
    </row>
    <row r="337" spans="1:10" x14ac:dyDescent="0.2">
      <c r="A337" s="3">
        <v>44059</v>
      </c>
      <c r="B337" s="2">
        <v>0.77812500000000007</v>
      </c>
      <c r="C337" s="1">
        <f t="shared" ref="C337:C376" si="16">DAY(A337)</f>
        <v>16</v>
      </c>
      <c r="D337" s="1">
        <v>0.43</v>
      </c>
      <c r="F337" s="5">
        <v>7.1999999999999998E-3</v>
      </c>
      <c r="G337" s="25">
        <f t="shared" si="15"/>
        <v>0.30377600000000005</v>
      </c>
      <c r="H337" s="29">
        <f t="shared" ref="H337:H376" si="17">G337-$J$9</f>
        <v>0.24944710000000025</v>
      </c>
      <c r="I337" s="1">
        <v>10.4</v>
      </c>
      <c r="J337" s="1">
        <v>66</v>
      </c>
    </row>
    <row r="338" spans="1:10" x14ac:dyDescent="0.2">
      <c r="A338" s="3">
        <v>44059</v>
      </c>
      <c r="B338" s="2">
        <v>0.77847222222222223</v>
      </c>
      <c r="C338" s="1">
        <f t="shared" si="16"/>
        <v>16</v>
      </c>
      <c r="D338" s="1">
        <v>0.45</v>
      </c>
      <c r="F338" s="5">
        <v>7.4000000000000003E-3</v>
      </c>
      <c r="G338" s="25">
        <f t="shared" si="15"/>
        <v>0.33624200000000015</v>
      </c>
      <c r="H338" s="29">
        <f t="shared" si="17"/>
        <v>0.28191310000000036</v>
      </c>
      <c r="I338" s="1">
        <v>10.4</v>
      </c>
      <c r="J338" s="1">
        <v>66</v>
      </c>
    </row>
    <row r="339" spans="1:10" x14ac:dyDescent="0.2">
      <c r="A339" s="3">
        <v>44059</v>
      </c>
      <c r="B339" s="2">
        <v>0.7788194444444444</v>
      </c>
      <c r="C339" s="1">
        <f t="shared" si="16"/>
        <v>16</v>
      </c>
      <c r="D339" s="1">
        <v>0.44</v>
      </c>
      <c r="F339" s="5">
        <v>7.3000000000000001E-3</v>
      </c>
      <c r="G339" s="25">
        <f t="shared" si="15"/>
        <v>0.32000900000000021</v>
      </c>
      <c r="H339" s="29">
        <f t="shared" si="17"/>
        <v>0.26568010000000042</v>
      </c>
      <c r="I339" s="1">
        <v>10.4</v>
      </c>
      <c r="J339" s="1">
        <v>66</v>
      </c>
    </row>
    <row r="340" spans="1:10" x14ac:dyDescent="0.2">
      <c r="A340" s="3">
        <v>44059</v>
      </c>
      <c r="B340" s="2">
        <v>0.77916666666666667</v>
      </c>
      <c r="C340" s="1">
        <f t="shared" si="16"/>
        <v>16</v>
      </c>
      <c r="D340" s="1">
        <v>0.44</v>
      </c>
      <c r="F340" s="5">
        <v>7.1999999999999998E-3</v>
      </c>
      <c r="G340" s="25">
        <f t="shared" si="15"/>
        <v>0.30377600000000005</v>
      </c>
      <c r="H340" s="29">
        <f t="shared" si="17"/>
        <v>0.24944710000000025</v>
      </c>
      <c r="I340" s="1">
        <v>10.4</v>
      </c>
      <c r="J340" s="1">
        <v>66</v>
      </c>
    </row>
    <row r="341" spans="1:10" x14ac:dyDescent="0.2">
      <c r="A341" s="3">
        <v>44059</v>
      </c>
      <c r="B341" s="2">
        <v>0.77951388888888884</v>
      </c>
      <c r="C341" s="1">
        <f t="shared" si="16"/>
        <v>16</v>
      </c>
      <c r="D341" s="1">
        <v>0.44</v>
      </c>
      <c r="F341" s="5">
        <v>7.3000000000000001E-3</v>
      </c>
      <c r="G341" s="25">
        <f t="shared" si="15"/>
        <v>0.32000900000000021</v>
      </c>
      <c r="H341" s="29">
        <f t="shared" si="17"/>
        <v>0.26568010000000042</v>
      </c>
      <c r="I341" s="1">
        <v>10.4</v>
      </c>
      <c r="J341" s="1">
        <v>66</v>
      </c>
    </row>
    <row r="342" spans="1:10" x14ac:dyDescent="0.2">
      <c r="A342" s="3">
        <v>44059</v>
      </c>
      <c r="B342" s="2">
        <v>0.77986111111111101</v>
      </c>
      <c r="C342" s="1">
        <f t="shared" si="16"/>
        <v>16</v>
      </c>
      <c r="D342" s="1">
        <v>0.43</v>
      </c>
      <c r="F342" s="5">
        <v>7.1999999999999998E-3</v>
      </c>
      <c r="G342" s="25">
        <f t="shared" si="15"/>
        <v>0.30377600000000005</v>
      </c>
      <c r="H342" s="29">
        <f t="shared" si="17"/>
        <v>0.24944710000000025</v>
      </c>
      <c r="I342" s="1">
        <v>10.4</v>
      </c>
      <c r="J342" s="1">
        <v>66</v>
      </c>
    </row>
    <row r="343" spans="1:10" x14ac:dyDescent="0.2">
      <c r="A343" s="3">
        <v>44059</v>
      </c>
      <c r="B343" s="2">
        <v>0.78020833333333339</v>
      </c>
      <c r="C343" s="1">
        <f t="shared" si="16"/>
        <v>16</v>
      </c>
      <c r="D343" s="1">
        <v>0.46</v>
      </c>
      <c r="F343" s="5">
        <v>7.4000000000000003E-3</v>
      </c>
      <c r="G343" s="25">
        <f t="shared" si="15"/>
        <v>0.33624200000000015</v>
      </c>
      <c r="H343" s="29">
        <f t="shared" si="17"/>
        <v>0.28191310000000036</v>
      </c>
      <c r="I343" s="1">
        <v>10.4</v>
      </c>
      <c r="J343" s="1">
        <v>66</v>
      </c>
    </row>
    <row r="344" spans="1:10" x14ac:dyDescent="0.2">
      <c r="A344" s="3">
        <v>44059</v>
      </c>
      <c r="B344" s="2">
        <v>0.78055555555555556</v>
      </c>
      <c r="C344" s="1">
        <f t="shared" si="16"/>
        <v>16</v>
      </c>
      <c r="D344" s="1">
        <v>0.43</v>
      </c>
      <c r="F344" s="5">
        <v>7.1999999999999998E-3</v>
      </c>
      <c r="G344" s="25">
        <f t="shared" si="15"/>
        <v>0.30377600000000005</v>
      </c>
      <c r="H344" s="29">
        <f t="shared" si="17"/>
        <v>0.24944710000000025</v>
      </c>
      <c r="I344" s="1">
        <v>10.4</v>
      </c>
      <c r="J344" s="1">
        <v>66</v>
      </c>
    </row>
    <row r="345" spans="1:10" x14ac:dyDescent="0.2">
      <c r="A345" s="3">
        <v>44059</v>
      </c>
      <c r="B345" s="2">
        <v>0.78090277777777783</v>
      </c>
      <c r="C345" s="1">
        <f t="shared" si="16"/>
        <v>16</v>
      </c>
      <c r="D345" s="1">
        <v>0.43</v>
      </c>
      <c r="F345" s="5">
        <v>7.1999999999999998E-3</v>
      </c>
      <c r="G345" s="25">
        <f t="shared" si="15"/>
        <v>0.30377600000000005</v>
      </c>
      <c r="H345" s="29">
        <f t="shared" si="17"/>
        <v>0.24944710000000025</v>
      </c>
      <c r="I345" s="1">
        <v>10.4</v>
      </c>
      <c r="J345" s="1">
        <v>66</v>
      </c>
    </row>
    <row r="346" spans="1:10" x14ac:dyDescent="0.2">
      <c r="A346" s="3">
        <v>44059</v>
      </c>
      <c r="B346" s="2">
        <v>0.78125</v>
      </c>
      <c r="C346" s="1">
        <f t="shared" si="16"/>
        <v>16</v>
      </c>
      <c r="D346" s="1">
        <v>0.45</v>
      </c>
      <c r="F346" s="5">
        <v>7.3000000000000001E-3</v>
      </c>
      <c r="G346" s="25">
        <f t="shared" si="15"/>
        <v>0.32000900000000021</v>
      </c>
      <c r="H346" s="29">
        <f t="shared" si="17"/>
        <v>0.26568010000000042</v>
      </c>
      <c r="I346" s="1">
        <v>10.4</v>
      </c>
      <c r="J346" s="1">
        <v>66</v>
      </c>
    </row>
    <row r="347" spans="1:10" x14ac:dyDescent="0.2">
      <c r="A347" s="3">
        <v>44059</v>
      </c>
      <c r="B347" s="2">
        <v>0.78159722222222217</v>
      </c>
      <c r="C347" s="1">
        <f t="shared" si="16"/>
        <v>16</v>
      </c>
      <c r="D347" s="1">
        <v>0.44</v>
      </c>
      <c r="F347" s="5">
        <v>7.3000000000000001E-3</v>
      </c>
      <c r="G347" s="25">
        <f t="shared" si="15"/>
        <v>0.32000900000000021</v>
      </c>
      <c r="H347" s="29">
        <f t="shared" si="17"/>
        <v>0.26568010000000042</v>
      </c>
      <c r="I347" s="1">
        <v>10.4</v>
      </c>
      <c r="J347" s="1">
        <v>66</v>
      </c>
    </row>
    <row r="348" spans="1:10" x14ac:dyDescent="0.2">
      <c r="A348" s="3">
        <v>44059</v>
      </c>
      <c r="B348" s="2">
        <v>0.78194444444444444</v>
      </c>
      <c r="C348" s="1">
        <f t="shared" si="16"/>
        <v>16</v>
      </c>
      <c r="D348" s="1">
        <v>0.45</v>
      </c>
      <c r="F348" s="5">
        <v>7.3000000000000001E-3</v>
      </c>
      <c r="G348" s="25">
        <f t="shared" si="15"/>
        <v>0.32000900000000021</v>
      </c>
      <c r="H348" s="29">
        <f t="shared" si="17"/>
        <v>0.26568010000000042</v>
      </c>
      <c r="I348" s="1">
        <v>10.4</v>
      </c>
      <c r="J348" s="1">
        <v>66</v>
      </c>
    </row>
    <row r="349" spans="1:10" x14ac:dyDescent="0.2">
      <c r="A349" s="3">
        <v>44059</v>
      </c>
      <c r="B349" s="2">
        <v>0.78229166666666661</v>
      </c>
      <c r="C349" s="1">
        <f t="shared" si="16"/>
        <v>16</v>
      </c>
      <c r="D349" s="1">
        <v>0.43</v>
      </c>
      <c r="F349" s="5">
        <v>7.1000000000000004E-3</v>
      </c>
      <c r="G349" s="25">
        <f t="shared" si="15"/>
        <v>0.2875430000000001</v>
      </c>
      <c r="H349" s="29">
        <f t="shared" si="17"/>
        <v>0.23321410000000031</v>
      </c>
      <c r="I349" s="1">
        <v>10.4</v>
      </c>
      <c r="J349" s="1">
        <v>66</v>
      </c>
    </row>
    <row r="350" spans="1:10" x14ac:dyDescent="0.2">
      <c r="A350" s="3">
        <v>44059</v>
      </c>
      <c r="B350" s="2">
        <v>0.78263888888888899</v>
      </c>
      <c r="C350" s="1">
        <f t="shared" si="16"/>
        <v>16</v>
      </c>
      <c r="D350" s="1">
        <v>0.43</v>
      </c>
      <c r="F350" s="5">
        <v>7.1999999999999998E-3</v>
      </c>
      <c r="G350" s="25">
        <f t="shared" si="15"/>
        <v>0.30377600000000005</v>
      </c>
      <c r="H350" s="29">
        <f t="shared" si="17"/>
        <v>0.24944710000000025</v>
      </c>
      <c r="I350" s="1">
        <v>10.4</v>
      </c>
      <c r="J350" s="1">
        <v>66</v>
      </c>
    </row>
    <row r="351" spans="1:10" x14ac:dyDescent="0.2">
      <c r="A351" s="3">
        <v>44059</v>
      </c>
      <c r="B351" s="2">
        <v>0.78298611111111116</v>
      </c>
      <c r="C351" s="1">
        <f t="shared" si="16"/>
        <v>16</v>
      </c>
      <c r="D351" s="1">
        <v>0.43</v>
      </c>
      <c r="F351" s="5">
        <v>7.1999999999999998E-3</v>
      </c>
      <c r="G351" s="25">
        <f t="shared" si="15"/>
        <v>0.30377600000000005</v>
      </c>
      <c r="H351" s="29">
        <f t="shared" si="17"/>
        <v>0.24944710000000025</v>
      </c>
      <c r="I351" s="1">
        <v>10.4</v>
      </c>
      <c r="J351" s="1">
        <v>66</v>
      </c>
    </row>
    <row r="352" spans="1:10" x14ac:dyDescent="0.2">
      <c r="A352" s="3">
        <v>44059</v>
      </c>
      <c r="B352" s="2">
        <v>0.78333333333333333</v>
      </c>
      <c r="C352" s="1">
        <f t="shared" si="16"/>
        <v>16</v>
      </c>
      <c r="D352" s="1">
        <v>0.43</v>
      </c>
      <c r="F352" s="5">
        <v>7.3000000000000001E-3</v>
      </c>
      <c r="G352" s="25">
        <f t="shared" si="15"/>
        <v>0.32000900000000021</v>
      </c>
      <c r="H352" s="29">
        <f t="shared" si="17"/>
        <v>0.26568010000000042</v>
      </c>
      <c r="I352" s="1">
        <v>10.4</v>
      </c>
      <c r="J352" s="1">
        <v>66</v>
      </c>
    </row>
    <row r="353" spans="1:10" x14ac:dyDescent="0.2">
      <c r="A353" s="3">
        <v>44059</v>
      </c>
      <c r="B353" s="2">
        <v>0.7836805555555556</v>
      </c>
      <c r="C353" s="1">
        <f t="shared" si="16"/>
        <v>16</v>
      </c>
      <c r="D353" s="1">
        <v>0.47</v>
      </c>
      <c r="F353" s="5">
        <v>7.4000000000000003E-3</v>
      </c>
      <c r="G353" s="25">
        <f t="shared" si="15"/>
        <v>0.33624200000000015</v>
      </c>
      <c r="H353" s="29">
        <f t="shared" si="17"/>
        <v>0.28191310000000036</v>
      </c>
      <c r="I353" s="1">
        <v>10.4</v>
      </c>
      <c r="J353" s="1">
        <v>66</v>
      </c>
    </row>
    <row r="354" spans="1:10" x14ac:dyDescent="0.2">
      <c r="A354" s="3">
        <v>44059</v>
      </c>
      <c r="B354" s="2">
        <v>0.78402777777777777</v>
      </c>
      <c r="C354" s="1">
        <f t="shared" si="16"/>
        <v>16</v>
      </c>
      <c r="D354" s="1">
        <v>0.43</v>
      </c>
      <c r="F354" s="5">
        <v>7.1999999999999998E-3</v>
      </c>
      <c r="G354" s="25">
        <f t="shared" si="15"/>
        <v>0.30377600000000005</v>
      </c>
      <c r="H354" s="29">
        <f t="shared" si="17"/>
        <v>0.24944710000000025</v>
      </c>
      <c r="I354" s="1">
        <v>10.4</v>
      </c>
      <c r="J354" s="1">
        <v>66</v>
      </c>
    </row>
    <row r="355" spans="1:10" x14ac:dyDescent="0.2">
      <c r="A355" s="3">
        <v>44059</v>
      </c>
      <c r="B355" s="2">
        <v>0.78437499999999993</v>
      </c>
      <c r="C355" s="1">
        <f t="shared" si="16"/>
        <v>16</v>
      </c>
      <c r="D355" s="1">
        <v>0.44</v>
      </c>
      <c r="F355" s="5">
        <v>7.3000000000000001E-3</v>
      </c>
      <c r="G355" s="25">
        <f t="shared" si="15"/>
        <v>0.32000900000000021</v>
      </c>
      <c r="H355" s="29">
        <f t="shared" si="17"/>
        <v>0.26568010000000042</v>
      </c>
      <c r="I355" s="1">
        <v>10.4</v>
      </c>
      <c r="J355" s="1">
        <v>66</v>
      </c>
    </row>
    <row r="356" spans="1:10" x14ac:dyDescent="0.2">
      <c r="A356" s="3">
        <v>44059</v>
      </c>
      <c r="B356" s="2">
        <v>0.78472222222222221</v>
      </c>
      <c r="C356" s="1">
        <f t="shared" si="16"/>
        <v>16</v>
      </c>
      <c r="D356" s="1">
        <v>0.48</v>
      </c>
      <c r="F356" s="5">
        <v>7.7000000000000002E-3</v>
      </c>
      <c r="G356" s="25">
        <f t="shared" si="15"/>
        <v>0.3849410000000002</v>
      </c>
      <c r="H356" s="29">
        <f t="shared" si="17"/>
        <v>0.33061210000000041</v>
      </c>
      <c r="I356" s="1">
        <v>10.4</v>
      </c>
      <c r="J356" s="1">
        <v>66</v>
      </c>
    </row>
    <row r="357" spans="1:10" x14ac:dyDescent="0.2">
      <c r="A357" s="3">
        <v>44059</v>
      </c>
      <c r="B357" s="2">
        <v>0.78506944444444438</v>
      </c>
      <c r="C357" s="1">
        <f t="shared" si="16"/>
        <v>16</v>
      </c>
      <c r="D357" s="1">
        <v>0.56999999999999995</v>
      </c>
      <c r="F357" s="5">
        <v>8.5000000000000006E-3</v>
      </c>
      <c r="G357" s="25">
        <f t="shared" si="15"/>
        <v>0.51480500000000018</v>
      </c>
      <c r="H357" s="29">
        <f t="shared" si="17"/>
        <v>0.46047610000000039</v>
      </c>
      <c r="I357" s="1">
        <v>10.4</v>
      </c>
      <c r="J357" s="1">
        <v>66</v>
      </c>
    </row>
    <row r="358" spans="1:10" x14ac:dyDescent="0.2">
      <c r="A358" s="3">
        <v>44059</v>
      </c>
      <c r="B358" s="2">
        <v>0.78541666666666676</v>
      </c>
      <c r="C358" s="1">
        <f t="shared" si="16"/>
        <v>16</v>
      </c>
      <c r="D358" s="1">
        <v>0.48</v>
      </c>
      <c r="F358" s="5">
        <v>7.9000000000000008E-3</v>
      </c>
      <c r="G358" s="25">
        <f t="shared" si="15"/>
        <v>0.41740700000000031</v>
      </c>
      <c r="H358" s="29">
        <f t="shared" si="17"/>
        <v>0.36307810000000051</v>
      </c>
      <c r="I358" s="1">
        <v>10.4</v>
      </c>
      <c r="J358" s="1">
        <v>66</v>
      </c>
    </row>
    <row r="359" spans="1:10" x14ac:dyDescent="0.2">
      <c r="A359" s="3">
        <v>44059</v>
      </c>
      <c r="B359" s="2">
        <v>0.78576388888888893</v>
      </c>
      <c r="C359" s="1">
        <f t="shared" si="16"/>
        <v>16</v>
      </c>
      <c r="D359" s="1">
        <v>0.68</v>
      </c>
      <c r="F359" s="5">
        <v>9.4999999999999998E-3</v>
      </c>
      <c r="G359" s="25">
        <f t="shared" si="15"/>
        <v>0.67713500000000004</v>
      </c>
      <c r="H359" s="29">
        <f t="shared" si="17"/>
        <v>0.62280610000000025</v>
      </c>
      <c r="I359" s="1">
        <v>10.4</v>
      </c>
      <c r="J359" s="1">
        <v>66</v>
      </c>
    </row>
    <row r="360" spans="1:10" x14ac:dyDescent="0.2">
      <c r="A360" s="3">
        <v>44059</v>
      </c>
      <c r="B360" s="2">
        <v>0.78611111111111109</v>
      </c>
      <c r="C360" s="1">
        <f t="shared" si="16"/>
        <v>16</v>
      </c>
      <c r="D360" s="1">
        <v>0.46</v>
      </c>
      <c r="F360" s="5">
        <v>7.4999999999999997E-3</v>
      </c>
      <c r="G360" s="25">
        <f t="shared" si="15"/>
        <v>0.35247500000000009</v>
      </c>
      <c r="H360" s="29">
        <f t="shared" si="17"/>
        <v>0.2981461000000003</v>
      </c>
      <c r="I360" s="1">
        <v>10.4</v>
      </c>
      <c r="J360" s="1">
        <v>66</v>
      </c>
    </row>
    <row r="361" spans="1:10" x14ac:dyDescent="0.2">
      <c r="A361" s="3">
        <v>44059</v>
      </c>
      <c r="B361" s="2">
        <v>0.78645833333333337</v>
      </c>
      <c r="C361" s="1">
        <f t="shared" si="16"/>
        <v>16</v>
      </c>
      <c r="D361" s="1">
        <v>0.49</v>
      </c>
      <c r="F361" s="5">
        <v>7.9000000000000008E-3</v>
      </c>
      <c r="G361" s="25">
        <f t="shared" si="15"/>
        <v>0.41740700000000031</v>
      </c>
      <c r="H361" s="29">
        <f t="shared" si="17"/>
        <v>0.36307810000000051</v>
      </c>
      <c r="I361" s="1">
        <v>10.4</v>
      </c>
      <c r="J361" s="1">
        <v>66</v>
      </c>
    </row>
    <row r="362" spans="1:10" x14ac:dyDescent="0.2">
      <c r="A362" s="3">
        <v>44059</v>
      </c>
      <c r="B362" s="2">
        <v>0.78680555555555554</v>
      </c>
      <c r="C362" s="1">
        <f t="shared" si="16"/>
        <v>16</v>
      </c>
      <c r="D362" s="1">
        <v>0.76</v>
      </c>
      <c r="F362" s="5">
        <v>8.6999999999999994E-3</v>
      </c>
      <c r="G362" s="25">
        <f t="shared" si="15"/>
        <v>0.54727100000000006</v>
      </c>
      <c r="H362" s="29">
        <f t="shared" si="17"/>
        <v>0.49294210000000027</v>
      </c>
      <c r="I362" s="1">
        <v>10.4</v>
      </c>
      <c r="J362" s="1">
        <v>66</v>
      </c>
    </row>
    <row r="363" spans="1:10" x14ac:dyDescent="0.2">
      <c r="A363" s="3">
        <v>44059</v>
      </c>
      <c r="B363" s="2">
        <v>0.7871527777777777</v>
      </c>
      <c r="C363" s="1">
        <f t="shared" si="16"/>
        <v>16</v>
      </c>
      <c r="D363" s="1">
        <v>0.51</v>
      </c>
      <c r="F363" s="5">
        <v>8.2000000000000007E-3</v>
      </c>
      <c r="G363" s="25">
        <f t="shared" si="15"/>
        <v>0.46610600000000013</v>
      </c>
      <c r="H363" s="29">
        <f t="shared" si="17"/>
        <v>0.41177710000000034</v>
      </c>
      <c r="I363" s="1">
        <v>10.4</v>
      </c>
      <c r="J363" s="1">
        <v>66</v>
      </c>
    </row>
    <row r="364" spans="1:10" x14ac:dyDescent="0.2">
      <c r="A364" s="3">
        <v>44059</v>
      </c>
      <c r="B364" s="2">
        <v>0.78749999999999998</v>
      </c>
      <c r="C364" s="1">
        <f t="shared" si="16"/>
        <v>16</v>
      </c>
      <c r="D364" s="1">
        <v>0.49</v>
      </c>
      <c r="F364" s="5">
        <v>8.0000000000000002E-3</v>
      </c>
      <c r="G364" s="25">
        <f t="shared" si="15"/>
        <v>0.43364000000000003</v>
      </c>
      <c r="H364" s="29">
        <f t="shared" si="17"/>
        <v>0.37931110000000023</v>
      </c>
      <c r="I364" s="1">
        <v>10.4</v>
      </c>
      <c r="J364" s="1">
        <v>66</v>
      </c>
    </row>
    <row r="365" spans="1:10" x14ac:dyDescent="0.2">
      <c r="A365" s="3">
        <v>44059</v>
      </c>
      <c r="B365" s="2">
        <v>0.78784722222222225</v>
      </c>
      <c r="C365" s="1">
        <f t="shared" si="16"/>
        <v>16</v>
      </c>
      <c r="D365" s="1">
        <v>0.68</v>
      </c>
      <c r="F365" s="5">
        <v>9.4999999999999998E-3</v>
      </c>
      <c r="G365" s="25">
        <f t="shared" si="15"/>
        <v>0.67713500000000004</v>
      </c>
      <c r="H365" s="29">
        <f t="shared" si="17"/>
        <v>0.62280610000000025</v>
      </c>
      <c r="I365" s="1">
        <v>10.4</v>
      </c>
      <c r="J365" s="1">
        <v>66</v>
      </c>
    </row>
    <row r="366" spans="1:10" x14ac:dyDescent="0.2">
      <c r="A366" s="3">
        <v>44059</v>
      </c>
      <c r="B366" s="2">
        <v>0.78819444444444453</v>
      </c>
      <c r="C366" s="1">
        <f t="shared" si="16"/>
        <v>16</v>
      </c>
      <c r="D366" s="1">
        <v>0.66</v>
      </c>
      <c r="F366" s="5">
        <v>1.66E-2</v>
      </c>
      <c r="G366" s="25">
        <f t="shared" si="15"/>
        <v>1.8296780000000001</v>
      </c>
      <c r="H366" s="29">
        <f t="shared" si="17"/>
        <v>1.7753491000000003</v>
      </c>
      <c r="I366" s="1">
        <v>10.4</v>
      </c>
      <c r="J366" s="1">
        <v>66</v>
      </c>
    </row>
    <row r="367" spans="1:10" x14ac:dyDescent="0.2">
      <c r="A367" s="3">
        <v>44059</v>
      </c>
      <c r="B367" s="2">
        <v>0.7885416666666667</v>
      </c>
      <c r="C367" s="1">
        <f t="shared" si="16"/>
        <v>16</v>
      </c>
      <c r="D367" s="1">
        <v>0.51</v>
      </c>
      <c r="F367" s="5">
        <v>7.7999999999999996E-3</v>
      </c>
      <c r="G367" s="25">
        <f t="shared" si="15"/>
        <v>0.40117400000000014</v>
      </c>
      <c r="H367" s="29">
        <f t="shared" si="17"/>
        <v>0.34684510000000035</v>
      </c>
      <c r="I367" s="1">
        <v>10.4</v>
      </c>
      <c r="J367" s="1">
        <v>66</v>
      </c>
    </row>
    <row r="368" spans="1:10" x14ac:dyDescent="0.2">
      <c r="A368" s="3">
        <v>44059</v>
      </c>
      <c r="B368" s="2">
        <v>0.78888888888888886</v>
      </c>
      <c r="C368" s="1">
        <f t="shared" si="16"/>
        <v>16</v>
      </c>
      <c r="D368" s="1">
        <v>0.56000000000000005</v>
      </c>
      <c r="F368" s="5">
        <v>8.5000000000000006E-3</v>
      </c>
      <c r="G368" s="25">
        <f t="shared" si="15"/>
        <v>0.51480500000000018</v>
      </c>
      <c r="H368" s="29">
        <f t="shared" si="17"/>
        <v>0.46047610000000039</v>
      </c>
      <c r="I368" s="1">
        <v>10.4</v>
      </c>
      <c r="J368" s="1">
        <v>66</v>
      </c>
    </row>
    <row r="369" spans="1:10" x14ac:dyDescent="0.2">
      <c r="A369" s="3">
        <v>44059</v>
      </c>
      <c r="B369" s="2">
        <v>0.78923611111111114</v>
      </c>
      <c r="C369" s="1">
        <f t="shared" si="16"/>
        <v>16</v>
      </c>
      <c r="D369" s="1">
        <v>0.49</v>
      </c>
      <c r="F369" s="5">
        <v>7.7999999999999996E-3</v>
      </c>
      <c r="G369" s="25">
        <f t="shared" si="15"/>
        <v>0.40117400000000014</v>
      </c>
      <c r="H369" s="29">
        <f t="shared" si="17"/>
        <v>0.34684510000000035</v>
      </c>
      <c r="I369" s="1">
        <v>10.4</v>
      </c>
      <c r="J369" s="1">
        <v>66</v>
      </c>
    </row>
    <row r="370" spans="1:10" x14ac:dyDescent="0.2">
      <c r="A370" s="3">
        <v>44059</v>
      </c>
      <c r="B370" s="2">
        <v>0.7895833333333333</v>
      </c>
      <c r="C370" s="1">
        <f t="shared" si="16"/>
        <v>16</v>
      </c>
      <c r="D370" s="1">
        <v>0.52</v>
      </c>
      <c r="F370" s="5">
        <v>8.0999999999999996E-3</v>
      </c>
      <c r="G370" s="25">
        <f t="shared" si="15"/>
        <v>0.44987299999999997</v>
      </c>
      <c r="H370" s="29">
        <f t="shared" si="17"/>
        <v>0.39554410000000018</v>
      </c>
      <c r="I370" s="1">
        <v>10.4</v>
      </c>
      <c r="J370" s="1">
        <v>66</v>
      </c>
    </row>
    <row r="371" spans="1:10" x14ac:dyDescent="0.2">
      <c r="A371" s="3">
        <v>44059</v>
      </c>
      <c r="B371" s="2">
        <v>0.78993055555555547</v>
      </c>
      <c r="C371" s="1">
        <f t="shared" si="16"/>
        <v>16</v>
      </c>
      <c r="D371" s="1">
        <v>0.43</v>
      </c>
      <c r="F371" s="5">
        <v>7.1000000000000004E-3</v>
      </c>
      <c r="G371" s="25">
        <f t="shared" si="15"/>
        <v>0.2875430000000001</v>
      </c>
      <c r="H371" s="29">
        <f t="shared" si="17"/>
        <v>0.23321410000000031</v>
      </c>
      <c r="I371" s="1">
        <v>10.4</v>
      </c>
      <c r="J371" s="1">
        <v>66</v>
      </c>
    </row>
    <row r="372" spans="1:10" x14ac:dyDescent="0.2">
      <c r="A372" s="3">
        <v>44059</v>
      </c>
      <c r="B372" s="2">
        <v>0.79027777777777775</v>
      </c>
      <c r="C372" s="1">
        <f t="shared" si="16"/>
        <v>16</v>
      </c>
      <c r="D372" s="1">
        <v>0.48</v>
      </c>
      <c r="F372" s="5">
        <v>7.7000000000000002E-3</v>
      </c>
      <c r="G372" s="25">
        <f t="shared" si="15"/>
        <v>0.3849410000000002</v>
      </c>
      <c r="H372" s="29">
        <f t="shared" si="17"/>
        <v>0.33061210000000041</v>
      </c>
      <c r="I372" s="1">
        <v>10.4</v>
      </c>
      <c r="J372" s="1">
        <v>66</v>
      </c>
    </row>
    <row r="373" spans="1:10" x14ac:dyDescent="0.2">
      <c r="A373" s="3">
        <v>44059</v>
      </c>
      <c r="B373" s="2">
        <v>0.79062500000000002</v>
      </c>
      <c r="C373" s="1">
        <f t="shared" si="16"/>
        <v>16</v>
      </c>
      <c r="D373" s="1">
        <v>0.77</v>
      </c>
      <c r="F373" s="5">
        <v>1.24E-2</v>
      </c>
      <c r="G373" s="25">
        <f t="shared" si="15"/>
        <v>1.1478919999999999</v>
      </c>
      <c r="H373" s="29">
        <f t="shared" si="17"/>
        <v>1.0935631000000001</v>
      </c>
      <c r="I373" s="1">
        <v>10.4</v>
      </c>
      <c r="J373" s="1">
        <v>66</v>
      </c>
    </row>
    <row r="374" spans="1:10" x14ac:dyDescent="0.2">
      <c r="A374" s="3">
        <v>44059</v>
      </c>
      <c r="B374" s="2">
        <v>0.7909722222222223</v>
      </c>
      <c r="C374" s="1">
        <f t="shared" si="16"/>
        <v>16</v>
      </c>
      <c r="D374" s="1">
        <v>0.53</v>
      </c>
      <c r="F374" s="5">
        <v>7.7999999999999996E-3</v>
      </c>
      <c r="G374" s="25">
        <f t="shared" si="15"/>
        <v>0.40117400000000014</v>
      </c>
      <c r="H374" s="29">
        <f t="shared" si="17"/>
        <v>0.34684510000000035</v>
      </c>
      <c r="I374" s="1">
        <v>10.4</v>
      </c>
      <c r="J374" s="1">
        <v>64</v>
      </c>
    </row>
    <row r="375" spans="1:10" x14ac:dyDescent="0.2">
      <c r="A375" s="3">
        <v>44059</v>
      </c>
      <c r="B375" s="2">
        <v>0.79131944444444446</v>
      </c>
      <c r="C375" s="1">
        <f t="shared" si="16"/>
        <v>16</v>
      </c>
      <c r="D375" s="1">
        <v>0.53</v>
      </c>
      <c r="F375" s="5">
        <v>1.77E-2</v>
      </c>
      <c r="G375" s="25">
        <f t="shared" si="15"/>
        <v>2.0082409999999999</v>
      </c>
      <c r="H375" s="29">
        <f t="shared" si="17"/>
        <v>1.9539121000000002</v>
      </c>
      <c r="I375" s="1">
        <v>10.4</v>
      </c>
      <c r="J375" s="1">
        <v>66</v>
      </c>
    </row>
    <row r="376" spans="1:10" x14ac:dyDescent="0.2">
      <c r="A376" s="3">
        <v>44059</v>
      </c>
      <c r="B376" s="2">
        <v>0.79166666666666663</v>
      </c>
      <c r="C376" s="1">
        <f t="shared" si="16"/>
        <v>16</v>
      </c>
      <c r="D376" s="1">
        <v>0.67</v>
      </c>
      <c r="F376" s="5">
        <v>1.0200000000000001E-2</v>
      </c>
      <c r="G376" s="25">
        <f t="shared" si="15"/>
        <v>0.7907660000000003</v>
      </c>
      <c r="H376" s="29">
        <f t="shared" si="17"/>
        <v>0.73643710000000051</v>
      </c>
      <c r="I376" s="1">
        <v>10.4</v>
      </c>
      <c r="J376" s="1">
        <v>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A3FB-084C-394C-A7B4-26F0B1C80475}">
  <dimension ref="A1:M400"/>
  <sheetViews>
    <sheetView workbookViewId="0">
      <selection activeCell="C16" sqref="C16"/>
    </sheetView>
  </sheetViews>
  <sheetFormatPr baseColWidth="10" defaultColWidth="8.83203125" defaultRowHeight="15" x14ac:dyDescent="0.2"/>
  <cols>
    <col min="1" max="3" width="8.83203125" style="1"/>
    <col min="4" max="4" width="14" style="1" customWidth="1"/>
    <col min="5" max="5" width="13" style="1" customWidth="1"/>
    <col min="6" max="8" width="8.83203125" style="1"/>
    <col min="9" max="9" width="10.5" style="1" customWidth="1"/>
    <col min="10" max="16384" width="8.83203125" style="1"/>
  </cols>
  <sheetData>
    <row r="1" spans="1:13" x14ac:dyDescent="0.2">
      <c r="A1" s="1" t="s">
        <v>44</v>
      </c>
      <c r="E1" s="1" t="s">
        <v>31</v>
      </c>
      <c r="F1" s="8" t="s">
        <v>51</v>
      </c>
    </row>
    <row r="2" spans="1:13" x14ac:dyDescent="0.2">
      <c r="A2" s="1" t="s">
        <v>89</v>
      </c>
      <c r="B2" s="5"/>
      <c r="C2" s="5"/>
      <c r="D2" s="5"/>
      <c r="E2" s="1" t="s">
        <v>28</v>
      </c>
      <c r="F2" s="26">
        <v>0.67708333333333337</v>
      </c>
    </row>
    <row r="3" spans="1:13" x14ac:dyDescent="0.2">
      <c r="A3" s="1" t="s">
        <v>80</v>
      </c>
      <c r="E3" s="1" t="s">
        <v>26</v>
      </c>
      <c r="F3" s="8" t="s">
        <v>25</v>
      </c>
    </row>
    <row r="4" spans="1:13" x14ac:dyDescent="0.2">
      <c r="A4" s="1" t="s">
        <v>88</v>
      </c>
      <c r="E4" s="1" t="s">
        <v>23</v>
      </c>
      <c r="F4" s="20" t="s">
        <v>39</v>
      </c>
      <c r="G4" s="20"/>
    </row>
    <row r="5" spans="1:13" ht="16" x14ac:dyDescent="0.2">
      <c r="A5" s="1" t="s">
        <v>78</v>
      </c>
      <c r="E5" s="20" t="s">
        <v>37</v>
      </c>
      <c r="F5" s="19" t="s">
        <v>19</v>
      </c>
      <c r="G5" s="18"/>
      <c r="H5" s="6"/>
      <c r="I5" s="39"/>
    </row>
    <row r="6" spans="1:13" ht="16" x14ac:dyDescent="0.2">
      <c r="A6" s="1" t="s">
        <v>87</v>
      </c>
      <c r="E6" s="1" t="s">
        <v>125</v>
      </c>
      <c r="F6" s="91">
        <v>1.18</v>
      </c>
      <c r="H6" s="6"/>
      <c r="I6" s="38" t="s">
        <v>129</v>
      </c>
      <c r="J6" s="1">
        <v>1.1000000000000001</v>
      </c>
    </row>
    <row r="7" spans="1:13" ht="16" x14ac:dyDescent="0.2">
      <c r="A7" s="1" t="s">
        <v>76</v>
      </c>
      <c r="E7" s="1" t="s">
        <v>126</v>
      </c>
      <c r="F7" s="91">
        <v>1.23</v>
      </c>
      <c r="G7" s="28"/>
      <c r="H7" s="38"/>
      <c r="I7" s="38"/>
    </row>
    <row r="8" spans="1:13" ht="16" x14ac:dyDescent="0.2">
      <c r="A8" s="1" t="s">
        <v>83</v>
      </c>
      <c r="E8" s="1" t="s">
        <v>127</v>
      </c>
      <c r="F8" s="91">
        <v>1.08</v>
      </c>
      <c r="G8" s="28"/>
      <c r="H8" s="38"/>
    </row>
    <row r="9" spans="1:13" ht="16" x14ac:dyDescent="0.2">
      <c r="A9" s="1" t="s">
        <v>15</v>
      </c>
      <c r="E9" s="1" t="s">
        <v>128</v>
      </c>
      <c r="F9" s="91">
        <f>AVERAGE(F6:F8:J6)</f>
        <v>1.1475</v>
      </c>
      <c r="G9" s="28"/>
      <c r="H9" s="38"/>
      <c r="I9" s="37">
        <f>AVERAGE(F53:F82)</f>
        <v>4.3666666666666671E-3</v>
      </c>
      <c r="J9">
        <f>(I9*154.43)-0.611</f>
        <v>6.3344333333333447E-2</v>
      </c>
    </row>
    <row r="10" spans="1:13" ht="16" x14ac:dyDescent="0.2">
      <c r="A10" s="1" t="s">
        <v>33</v>
      </c>
      <c r="E10" t="s">
        <v>120</v>
      </c>
      <c r="F10" s="60">
        <v>0.6815972222222223</v>
      </c>
      <c r="G10" s="27"/>
      <c r="H10" s="37"/>
      <c r="I10" s="37"/>
    </row>
    <row r="11" spans="1:13" ht="16" x14ac:dyDescent="0.2">
      <c r="A11" s="1" t="s">
        <v>13</v>
      </c>
      <c r="E11" t="s">
        <v>122</v>
      </c>
      <c r="F11" s="80">
        <v>0.76874999999999993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/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136</v>
      </c>
    </row>
    <row r="15" spans="1:13" x14ac:dyDescent="0.2">
      <c r="F15" s="5"/>
      <c r="G15" s="4"/>
      <c r="L15" s="1" t="s">
        <v>131</v>
      </c>
      <c r="M15" s="1" t="s">
        <v>138</v>
      </c>
    </row>
    <row r="16" spans="1:13" x14ac:dyDescent="0.2">
      <c r="A16" s="3">
        <v>44059</v>
      </c>
      <c r="B16" s="2">
        <v>0.65833333333333333</v>
      </c>
      <c r="C16" s="1">
        <f>DAY(A16)</f>
        <v>16</v>
      </c>
      <c r="D16" s="1">
        <v>0.01</v>
      </c>
      <c r="F16" s="5">
        <v>4.4000000000000003E-3</v>
      </c>
      <c r="G16" s="25">
        <f t="shared" ref="G16:G79" si="0">154.43*(F16)-0.611</f>
        <v>6.8492000000000108E-2</v>
      </c>
      <c r="H16" s="29">
        <f>G16-$J$9</f>
        <v>5.1476666666666615E-3</v>
      </c>
      <c r="I16" s="1">
        <v>12.5</v>
      </c>
      <c r="J16" s="1">
        <v>100</v>
      </c>
      <c r="L16" s="1" t="s">
        <v>132</v>
      </c>
      <c r="M16" s="1">
        <f>C16</f>
        <v>16</v>
      </c>
    </row>
    <row r="17" spans="1:13" x14ac:dyDescent="0.2">
      <c r="A17" s="3">
        <v>44059</v>
      </c>
      <c r="B17" s="2">
        <v>0.6586805555555556</v>
      </c>
      <c r="C17" s="1">
        <f t="shared" ref="C17:C80" si="1">DAY(A17)</f>
        <v>16</v>
      </c>
      <c r="D17" s="1">
        <v>0.01</v>
      </c>
      <c r="F17" s="5">
        <v>4.4999999999999997E-3</v>
      </c>
      <c r="G17" s="25">
        <f t="shared" si="0"/>
        <v>8.3934999999999982E-2</v>
      </c>
      <c r="H17" s="29">
        <f t="shared" ref="H17:H80" si="2">G17-$J$9</f>
        <v>2.0590666666666535E-2</v>
      </c>
      <c r="I17" s="1">
        <v>12.5</v>
      </c>
      <c r="J17" s="1">
        <v>100</v>
      </c>
      <c r="L17" s="1" t="s">
        <v>133</v>
      </c>
      <c r="M17" s="1">
        <f>C182</f>
        <v>16</v>
      </c>
    </row>
    <row r="18" spans="1:13" x14ac:dyDescent="0.2">
      <c r="A18" s="3">
        <v>44059</v>
      </c>
      <c r="B18" s="2">
        <v>0.65902777777777777</v>
      </c>
      <c r="C18" s="1">
        <f t="shared" si="1"/>
        <v>16</v>
      </c>
      <c r="D18" s="1">
        <v>0.01</v>
      </c>
      <c r="F18" s="5">
        <v>4.4000000000000003E-3</v>
      </c>
      <c r="G18" s="25">
        <f t="shared" si="0"/>
        <v>6.8492000000000108E-2</v>
      </c>
      <c r="H18" s="29">
        <f t="shared" si="2"/>
        <v>5.1476666666666615E-3</v>
      </c>
      <c r="I18" s="1">
        <v>12.4</v>
      </c>
      <c r="J18" s="1">
        <v>100</v>
      </c>
    </row>
    <row r="19" spans="1:13" x14ac:dyDescent="0.2">
      <c r="A19" s="3">
        <v>44059</v>
      </c>
      <c r="B19" s="2">
        <v>0.65937499999999993</v>
      </c>
      <c r="C19" s="1">
        <f t="shared" si="1"/>
        <v>16</v>
      </c>
      <c r="D19" s="1">
        <v>0.01</v>
      </c>
      <c r="F19" s="5">
        <v>4.3E-3</v>
      </c>
      <c r="G19" s="25">
        <f t="shared" si="0"/>
        <v>5.3049000000000013E-2</v>
      </c>
      <c r="H19" s="29">
        <f t="shared" si="2"/>
        <v>-1.0295333333333434E-2</v>
      </c>
      <c r="I19" s="1">
        <v>12.4</v>
      </c>
      <c r="J19" s="1">
        <v>100</v>
      </c>
    </row>
    <row r="20" spans="1:13" x14ac:dyDescent="0.2">
      <c r="A20" s="3">
        <v>44059</v>
      </c>
      <c r="B20" s="2">
        <v>0.65972222222222221</v>
      </c>
      <c r="C20" s="1">
        <f t="shared" si="1"/>
        <v>16</v>
      </c>
      <c r="D20" s="1">
        <v>0.01</v>
      </c>
      <c r="F20" s="5">
        <v>4.4000000000000003E-3</v>
      </c>
      <c r="G20" s="25">
        <f t="shared" si="0"/>
        <v>6.8492000000000108E-2</v>
      </c>
      <c r="H20" s="29">
        <f t="shared" si="2"/>
        <v>5.1476666666666615E-3</v>
      </c>
      <c r="I20" s="1">
        <v>12.4</v>
      </c>
      <c r="J20" s="1">
        <v>100</v>
      </c>
    </row>
    <row r="21" spans="1:13" x14ac:dyDescent="0.2">
      <c r="A21" s="3">
        <v>44059</v>
      </c>
      <c r="B21" s="2">
        <v>0.66006944444444449</v>
      </c>
      <c r="C21" s="1">
        <f t="shared" si="1"/>
        <v>16</v>
      </c>
      <c r="D21" s="1">
        <v>0.01</v>
      </c>
      <c r="F21" s="5">
        <v>4.4000000000000003E-3</v>
      </c>
      <c r="G21" s="25">
        <f t="shared" si="0"/>
        <v>6.8492000000000108E-2</v>
      </c>
      <c r="H21" s="29">
        <f t="shared" si="2"/>
        <v>5.1476666666666615E-3</v>
      </c>
      <c r="I21" s="1">
        <v>12.4</v>
      </c>
      <c r="J21" s="1">
        <v>100</v>
      </c>
    </row>
    <row r="22" spans="1:13" x14ac:dyDescent="0.2">
      <c r="A22" s="3">
        <v>44059</v>
      </c>
      <c r="B22" s="2">
        <v>0.66041666666666665</v>
      </c>
      <c r="C22" s="1">
        <f t="shared" si="1"/>
        <v>16</v>
      </c>
      <c r="D22" s="1">
        <v>0.01</v>
      </c>
      <c r="F22" s="5">
        <v>4.4000000000000003E-3</v>
      </c>
      <c r="G22" s="25">
        <f t="shared" si="0"/>
        <v>6.8492000000000108E-2</v>
      </c>
      <c r="H22" s="29">
        <f t="shared" si="2"/>
        <v>5.1476666666666615E-3</v>
      </c>
      <c r="I22" s="1">
        <v>12.4</v>
      </c>
      <c r="J22" s="1">
        <v>100</v>
      </c>
    </row>
    <row r="23" spans="1:13" x14ac:dyDescent="0.2">
      <c r="A23" s="3">
        <v>44059</v>
      </c>
      <c r="B23" s="2">
        <v>0.66076388888888882</v>
      </c>
      <c r="C23" s="1">
        <f t="shared" si="1"/>
        <v>16</v>
      </c>
      <c r="D23" s="1">
        <v>0.01</v>
      </c>
      <c r="F23" s="5">
        <v>4.4000000000000003E-3</v>
      </c>
      <c r="G23" s="25">
        <f t="shared" si="0"/>
        <v>6.8492000000000108E-2</v>
      </c>
      <c r="H23" s="29">
        <f t="shared" si="2"/>
        <v>5.1476666666666615E-3</v>
      </c>
      <c r="I23" s="1">
        <v>12.3</v>
      </c>
      <c r="J23" s="1">
        <v>100</v>
      </c>
    </row>
    <row r="24" spans="1:13" x14ac:dyDescent="0.2">
      <c r="A24" s="3">
        <v>44059</v>
      </c>
      <c r="B24" s="2">
        <v>0.66111111111111109</v>
      </c>
      <c r="C24" s="1">
        <f t="shared" si="1"/>
        <v>16</v>
      </c>
      <c r="D24" s="1">
        <v>0.01</v>
      </c>
      <c r="F24" s="5">
        <v>4.3E-3</v>
      </c>
      <c r="G24" s="25">
        <f t="shared" si="0"/>
        <v>5.3049000000000013E-2</v>
      </c>
      <c r="H24" s="29">
        <f t="shared" si="2"/>
        <v>-1.0295333333333434E-2</v>
      </c>
      <c r="I24" s="1">
        <v>12.3</v>
      </c>
      <c r="J24" s="1">
        <v>100</v>
      </c>
    </row>
    <row r="25" spans="1:13" x14ac:dyDescent="0.2">
      <c r="A25" s="3">
        <v>44059</v>
      </c>
      <c r="B25" s="2">
        <v>0.66145833333333337</v>
      </c>
      <c r="C25" s="1">
        <f t="shared" si="1"/>
        <v>16</v>
      </c>
      <c r="D25" s="1">
        <v>0.01</v>
      </c>
      <c r="F25" s="5">
        <v>4.4000000000000003E-3</v>
      </c>
      <c r="G25" s="25">
        <f t="shared" si="0"/>
        <v>6.8492000000000108E-2</v>
      </c>
      <c r="H25" s="29">
        <f t="shared" si="2"/>
        <v>5.1476666666666615E-3</v>
      </c>
      <c r="I25" s="1">
        <v>12.3</v>
      </c>
      <c r="J25" s="1">
        <v>100</v>
      </c>
    </row>
    <row r="26" spans="1:13" x14ac:dyDescent="0.2">
      <c r="A26" s="3">
        <v>44059</v>
      </c>
      <c r="B26" s="2">
        <v>0.66180555555555554</v>
      </c>
      <c r="C26" s="1">
        <f t="shared" si="1"/>
        <v>16</v>
      </c>
      <c r="D26" s="1">
        <v>0.01</v>
      </c>
      <c r="F26" s="5">
        <v>4.4000000000000003E-3</v>
      </c>
      <c r="G26" s="25">
        <f t="shared" si="0"/>
        <v>6.8492000000000108E-2</v>
      </c>
      <c r="H26" s="29">
        <f t="shared" si="2"/>
        <v>5.1476666666666615E-3</v>
      </c>
      <c r="I26" s="1">
        <v>12.3</v>
      </c>
      <c r="J26" s="1">
        <v>100</v>
      </c>
    </row>
    <row r="27" spans="1:13" x14ac:dyDescent="0.2">
      <c r="A27" s="3">
        <v>44059</v>
      </c>
      <c r="B27" s="2">
        <v>0.66215277777777781</v>
      </c>
      <c r="C27" s="1">
        <f t="shared" si="1"/>
        <v>16</v>
      </c>
      <c r="D27" s="1">
        <v>0.01</v>
      </c>
      <c r="F27" s="5">
        <v>4.4000000000000003E-3</v>
      </c>
      <c r="G27" s="25">
        <f t="shared" si="0"/>
        <v>6.8492000000000108E-2</v>
      </c>
      <c r="H27" s="29">
        <f t="shared" si="2"/>
        <v>5.1476666666666615E-3</v>
      </c>
      <c r="I27" s="1">
        <v>12.3</v>
      </c>
      <c r="J27" s="1">
        <v>100</v>
      </c>
    </row>
    <row r="28" spans="1:13" x14ac:dyDescent="0.2">
      <c r="A28" s="3">
        <v>44059</v>
      </c>
      <c r="B28" s="2">
        <v>0.66249999999999998</v>
      </c>
      <c r="C28" s="1">
        <f t="shared" si="1"/>
        <v>16</v>
      </c>
      <c r="D28" s="1">
        <v>0.01</v>
      </c>
      <c r="F28" s="5">
        <v>4.4000000000000003E-3</v>
      </c>
      <c r="G28" s="25">
        <f t="shared" si="0"/>
        <v>6.8492000000000108E-2</v>
      </c>
      <c r="H28" s="29">
        <f t="shared" si="2"/>
        <v>5.1476666666666615E-3</v>
      </c>
      <c r="I28" s="1">
        <v>12.3</v>
      </c>
      <c r="J28" s="1">
        <v>100</v>
      </c>
    </row>
    <row r="29" spans="1:13" x14ac:dyDescent="0.2">
      <c r="A29" s="3">
        <v>44059</v>
      </c>
      <c r="B29" s="2">
        <v>0.66284722222222225</v>
      </c>
      <c r="C29" s="1">
        <f t="shared" si="1"/>
        <v>16</v>
      </c>
      <c r="D29" s="1">
        <v>0.01</v>
      </c>
      <c r="F29" s="5">
        <v>4.3E-3</v>
      </c>
      <c r="G29" s="25">
        <f t="shared" si="0"/>
        <v>5.3049000000000013E-2</v>
      </c>
      <c r="H29" s="29">
        <f t="shared" si="2"/>
        <v>-1.0295333333333434E-2</v>
      </c>
      <c r="I29" s="1">
        <v>12.3</v>
      </c>
      <c r="J29" s="1">
        <v>100</v>
      </c>
    </row>
    <row r="30" spans="1:13" x14ac:dyDescent="0.2">
      <c r="A30" s="3">
        <v>44059</v>
      </c>
      <c r="B30" s="2">
        <v>0.66319444444444442</v>
      </c>
      <c r="C30" s="1">
        <f t="shared" si="1"/>
        <v>16</v>
      </c>
      <c r="D30" s="1">
        <v>0.01</v>
      </c>
      <c r="F30" s="5">
        <v>4.4000000000000003E-3</v>
      </c>
      <c r="G30" s="25">
        <f t="shared" si="0"/>
        <v>6.8492000000000108E-2</v>
      </c>
      <c r="H30" s="29">
        <f t="shared" si="2"/>
        <v>5.1476666666666615E-3</v>
      </c>
      <c r="I30" s="1">
        <v>12.3</v>
      </c>
      <c r="J30" s="1">
        <v>100</v>
      </c>
    </row>
    <row r="31" spans="1:13" x14ac:dyDescent="0.2">
      <c r="A31" s="3">
        <v>44059</v>
      </c>
      <c r="B31" s="2">
        <v>0.6635416666666667</v>
      </c>
      <c r="C31" s="1">
        <f t="shared" si="1"/>
        <v>16</v>
      </c>
      <c r="D31" s="1">
        <v>0.01</v>
      </c>
      <c r="F31" s="5">
        <v>4.4000000000000003E-3</v>
      </c>
      <c r="G31" s="25">
        <f t="shared" si="0"/>
        <v>6.8492000000000108E-2</v>
      </c>
      <c r="H31" s="29">
        <f t="shared" si="2"/>
        <v>5.1476666666666615E-3</v>
      </c>
      <c r="I31" s="1">
        <v>12.3</v>
      </c>
      <c r="J31" s="1">
        <v>100</v>
      </c>
    </row>
    <row r="32" spans="1:13" x14ac:dyDescent="0.2">
      <c r="A32" s="3">
        <v>44059</v>
      </c>
      <c r="B32" s="2">
        <v>0.66388888888888886</v>
      </c>
      <c r="C32" s="1">
        <f t="shared" si="1"/>
        <v>16</v>
      </c>
      <c r="D32" s="1">
        <v>0.01</v>
      </c>
      <c r="F32" s="5">
        <v>4.4000000000000003E-3</v>
      </c>
      <c r="G32" s="25">
        <f t="shared" si="0"/>
        <v>6.8492000000000108E-2</v>
      </c>
      <c r="H32" s="29">
        <f t="shared" si="2"/>
        <v>5.1476666666666615E-3</v>
      </c>
      <c r="I32" s="1">
        <v>12.2</v>
      </c>
      <c r="J32" s="1">
        <v>100</v>
      </c>
    </row>
    <row r="33" spans="1:10" x14ac:dyDescent="0.2">
      <c r="A33" s="3">
        <v>44059</v>
      </c>
      <c r="B33" s="2">
        <v>0.66423611111111114</v>
      </c>
      <c r="C33" s="1">
        <f t="shared" si="1"/>
        <v>16</v>
      </c>
      <c r="D33" s="1">
        <v>0.01</v>
      </c>
      <c r="F33" s="5">
        <v>4.4000000000000003E-3</v>
      </c>
      <c r="G33" s="25">
        <f t="shared" si="0"/>
        <v>6.8492000000000108E-2</v>
      </c>
      <c r="H33" s="29">
        <f t="shared" si="2"/>
        <v>5.1476666666666615E-3</v>
      </c>
      <c r="I33" s="1">
        <v>12.2</v>
      </c>
      <c r="J33" s="1">
        <v>100</v>
      </c>
    </row>
    <row r="34" spans="1:10" x14ac:dyDescent="0.2">
      <c r="A34" s="3">
        <v>44059</v>
      </c>
      <c r="B34" s="2">
        <v>0.6645833333333333</v>
      </c>
      <c r="C34" s="1">
        <f t="shared" si="1"/>
        <v>16</v>
      </c>
      <c r="D34" s="1">
        <v>0.01</v>
      </c>
      <c r="F34" s="5">
        <v>4.4000000000000003E-3</v>
      </c>
      <c r="G34" s="25">
        <f t="shared" si="0"/>
        <v>6.8492000000000108E-2</v>
      </c>
      <c r="H34" s="29">
        <f t="shared" si="2"/>
        <v>5.1476666666666615E-3</v>
      </c>
      <c r="I34" s="1">
        <v>12.2</v>
      </c>
      <c r="J34" s="1">
        <v>100</v>
      </c>
    </row>
    <row r="35" spans="1:10" x14ac:dyDescent="0.2">
      <c r="A35" s="3">
        <v>44059</v>
      </c>
      <c r="B35" s="2">
        <v>0.66493055555555558</v>
      </c>
      <c r="C35" s="1">
        <f t="shared" si="1"/>
        <v>16</v>
      </c>
      <c r="D35" s="1">
        <v>0.01</v>
      </c>
      <c r="F35" s="5">
        <v>4.3E-3</v>
      </c>
      <c r="G35" s="25">
        <f t="shared" si="0"/>
        <v>5.3049000000000013E-2</v>
      </c>
      <c r="H35" s="29">
        <f t="shared" si="2"/>
        <v>-1.0295333333333434E-2</v>
      </c>
      <c r="I35" s="1">
        <v>12.2</v>
      </c>
      <c r="J35" s="1">
        <v>100</v>
      </c>
    </row>
    <row r="36" spans="1:10" x14ac:dyDescent="0.2">
      <c r="A36" s="3">
        <v>44059</v>
      </c>
      <c r="B36" s="2">
        <v>0.66527777777777775</v>
      </c>
      <c r="C36" s="1">
        <f t="shared" si="1"/>
        <v>16</v>
      </c>
      <c r="D36" s="1">
        <v>0.01</v>
      </c>
      <c r="F36" s="5">
        <v>4.4000000000000003E-3</v>
      </c>
      <c r="G36" s="25">
        <f t="shared" si="0"/>
        <v>6.8492000000000108E-2</v>
      </c>
      <c r="H36" s="29">
        <f t="shared" si="2"/>
        <v>5.1476666666666615E-3</v>
      </c>
      <c r="I36" s="1">
        <v>12.2</v>
      </c>
      <c r="J36" s="1">
        <v>100</v>
      </c>
    </row>
    <row r="37" spans="1:10" x14ac:dyDescent="0.2">
      <c r="A37" s="3">
        <v>44059</v>
      </c>
      <c r="B37" s="2">
        <v>0.66562500000000002</v>
      </c>
      <c r="C37" s="1">
        <f t="shared" si="1"/>
        <v>16</v>
      </c>
      <c r="D37" s="1">
        <v>0.01</v>
      </c>
      <c r="F37" s="5">
        <v>4.4000000000000003E-3</v>
      </c>
      <c r="G37" s="25">
        <f t="shared" si="0"/>
        <v>6.8492000000000108E-2</v>
      </c>
      <c r="H37" s="29">
        <f t="shared" si="2"/>
        <v>5.1476666666666615E-3</v>
      </c>
      <c r="I37" s="1">
        <v>12.1</v>
      </c>
      <c r="J37" s="1">
        <v>100</v>
      </c>
    </row>
    <row r="38" spans="1:10" x14ac:dyDescent="0.2">
      <c r="A38" s="3">
        <v>44059</v>
      </c>
      <c r="B38" s="2">
        <v>0.66597222222222219</v>
      </c>
      <c r="C38" s="1">
        <f t="shared" si="1"/>
        <v>16</v>
      </c>
      <c r="D38" s="1">
        <v>0.01</v>
      </c>
      <c r="F38" s="5">
        <v>4.4000000000000003E-3</v>
      </c>
      <c r="G38" s="25">
        <f t="shared" si="0"/>
        <v>6.8492000000000108E-2</v>
      </c>
      <c r="H38" s="29">
        <f t="shared" si="2"/>
        <v>5.1476666666666615E-3</v>
      </c>
      <c r="I38" s="1">
        <v>12.1</v>
      </c>
      <c r="J38" s="1">
        <v>100</v>
      </c>
    </row>
    <row r="39" spans="1:10" x14ac:dyDescent="0.2">
      <c r="A39" s="3">
        <v>44059</v>
      </c>
      <c r="B39" s="2">
        <v>0.66631944444444446</v>
      </c>
      <c r="C39" s="1">
        <f t="shared" si="1"/>
        <v>16</v>
      </c>
      <c r="D39" s="1">
        <v>0.01</v>
      </c>
      <c r="F39" s="5">
        <v>4.4000000000000003E-3</v>
      </c>
      <c r="G39" s="25">
        <f t="shared" si="0"/>
        <v>6.8492000000000108E-2</v>
      </c>
      <c r="H39" s="29">
        <f t="shared" si="2"/>
        <v>5.1476666666666615E-3</v>
      </c>
      <c r="I39" s="1">
        <v>12.1</v>
      </c>
      <c r="J39" s="1">
        <v>100</v>
      </c>
    </row>
    <row r="40" spans="1:10" x14ac:dyDescent="0.2">
      <c r="A40" s="3">
        <v>44059</v>
      </c>
      <c r="B40" s="2">
        <v>0.66666666666666663</v>
      </c>
      <c r="C40" s="1">
        <f t="shared" si="1"/>
        <v>16</v>
      </c>
      <c r="D40" s="1">
        <v>0.01</v>
      </c>
      <c r="F40" s="5">
        <v>4.3E-3</v>
      </c>
      <c r="G40" s="25">
        <f t="shared" si="0"/>
        <v>5.3049000000000013E-2</v>
      </c>
      <c r="H40" s="29">
        <f t="shared" si="2"/>
        <v>-1.0295333333333434E-2</v>
      </c>
      <c r="I40" s="1">
        <v>12.1</v>
      </c>
      <c r="J40" s="1">
        <v>100</v>
      </c>
    </row>
    <row r="41" spans="1:10" x14ac:dyDescent="0.2">
      <c r="A41" s="3">
        <v>44059</v>
      </c>
      <c r="B41" s="2">
        <v>0.66701388888888891</v>
      </c>
      <c r="C41" s="1">
        <f t="shared" si="1"/>
        <v>16</v>
      </c>
      <c r="D41" s="1">
        <v>0.01</v>
      </c>
      <c r="F41" s="5">
        <v>4.3E-3</v>
      </c>
      <c r="G41" s="25">
        <f t="shared" si="0"/>
        <v>5.3049000000000013E-2</v>
      </c>
      <c r="H41" s="29">
        <f t="shared" si="2"/>
        <v>-1.0295333333333434E-2</v>
      </c>
      <c r="I41" s="1">
        <v>12.1</v>
      </c>
      <c r="J41" s="1">
        <v>100</v>
      </c>
    </row>
    <row r="42" spans="1:10" x14ac:dyDescent="0.2">
      <c r="A42" s="3">
        <v>44059</v>
      </c>
      <c r="B42" s="2">
        <v>0.66736111111111107</v>
      </c>
      <c r="C42" s="1">
        <f t="shared" si="1"/>
        <v>16</v>
      </c>
      <c r="D42" s="1">
        <v>0.01</v>
      </c>
      <c r="F42" s="5">
        <v>4.4000000000000003E-3</v>
      </c>
      <c r="G42" s="25">
        <f t="shared" si="0"/>
        <v>6.8492000000000108E-2</v>
      </c>
      <c r="H42" s="29">
        <f t="shared" si="2"/>
        <v>5.1476666666666615E-3</v>
      </c>
      <c r="I42" s="1">
        <v>12.1</v>
      </c>
      <c r="J42" s="1">
        <v>100</v>
      </c>
    </row>
    <row r="43" spans="1:10" x14ac:dyDescent="0.2">
      <c r="A43" s="3">
        <v>44059</v>
      </c>
      <c r="B43" s="2">
        <v>0.66770833333333324</v>
      </c>
      <c r="C43" s="1">
        <f t="shared" si="1"/>
        <v>16</v>
      </c>
      <c r="D43" s="1">
        <v>0.01</v>
      </c>
      <c r="F43" s="5">
        <v>4.4000000000000003E-3</v>
      </c>
      <c r="G43" s="25">
        <f t="shared" si="0"/>
        <v>6.8492000000000108E-2</v>
      </c>
      <c r="H43" s="29">
        <f t="shared" si="2"/>
        <v>5.1476666666666615E-3</v>
      </c>
      <c r="I43" s="1">
        <v>12.1</v>
      </c>
      <c r="J43" s="1">
        <v>100</v>
      </c>
    </row>
    <row r="44" spans="1:10" x14ac:dyDescent="0.2">
      <c r="A44" s="3">
        <v>44059</v>
      </c>
      <c r="B44" s="2">
        <v>0.66805555555555562</v>
      </c>
      <c r="C44" s="1">
        <f t="shared" si="1"/>
        <v>16</v>
      </c>
      <c r="D44" s="1">
        <v>0.01</v>
      </c>
      <c r="F44" s="5">
        <v>4.3E-3</v>
      </c>
      <c r="G44" s="25">
        <f t="shared" si="0"/>
        <v>5.3049000000000013E-2</v>
      </c>
      <c r="H44" s="29">
        <f t="shared" si="2"/>
        <v>-1.0295333333333434E-2</v>
      </c>
      <c r="I44" s="1">
        <v>12.1</v>
      </c>
      <c r="J44" s="1">
        <v>100</v>
      </c>
    </row>
    <row r="45" spans="1:10" x14ac:dyDescent="0.2">
      <c r="A45" s="3">
        <v>44059</v>
      </c>
      <c r="B45" s="2">
        <v>0.66840277777777779</v>
      </c>
      <c r="C45" s="1">
        <f t="shared" si="1"/>
        <v>16</v>
      </c>
      <c r="D45" s="1">
        <v>0.01</v>
      </c>
      <c r="F45" s="5">
        <v>4.4000000000000003E-3</v>
      </c>
      <c r="G45" s="25">
        <f t="shared" si="0"/>
        <v>6.8492000000000108E-2</v>
      </c>
      <c r="H45" s="29">
        <f t="shared" si="2"/>
        <v>5.1476666666666615E-3</v>
      </c>
      <c r="I45" s="1">
        <v>12.1</v>
      </c>
      <c r="J45" s="1">
        <v>100</v>
      </c>
    </row>
    <row r="46" spans="1:10" x14ac:dyDescent="0.2">
      <c r="A46" s="3">
        <v>44059</v>
      </c>
      <c r="B46" s="2">
        <v>0.66875000000000007</v>
      </c>
      <c r="C46" s="1">
        <f t="shared" si="1"/>
        <v>16</v>
      </c>
      <c r="D46" s="1">
        <v>0.01</v>
      </c>
      <c r="F46" s="5">
        <v>4.3E-3</v>
      </c>
      <c r="G46" s="25">
        <f t="shared" si="0"/>
        <v>5.3049000000000013E-2</v>
      </c>
      <c r="H46" s="29">
        <f t="shared" si="2"/>
        <v>-1.0295333333333434E-2</v>
      </c>
      <c r="I46" s="1">
        <v>12.1</v>
      </c>
      <c r="J46" s="1">
        <v>100</v>
      </c>
    </row>
    <row r="47" spans="1:10" x14ac:dyDescent="0.2">
      <c r="A47" s="3">
        <v>44059</v>
      </c>
      <c r="B47" s="2">
        <v>0.66909722222222223</v>
      </c>
      <c r="C47" s="1">
        <f t="shared" si="1"/>
        <v>16</v>
      </c>
      <c r="D47" s="1">
        <v>0.01</v>
      </c>
      <c r="F47" s="5">
        <v>4.4000000000000003E-3</v>
      </c>
      <c r="G47" s="25">
        <f t="shared" si="0"/>
        <v>6.8492000000000108E-2</v>
      </c>
      <c r="H47" s="29">
        <f t="shared" si="2"/>
        <v>5.1476666666666615E-3</v>
      </c>
      <c r="I47" s="1">
        <v>12.1</v>
      </c>
      <c r="J47" s="1">
        <v>100</v>
      </c>
    </row>
    <row r="48" spans="1:10" x14ac:dyDescent="0.2">
      <c r="A48" s="3">
        <v>44059</v>
      </c>
      <c r="B48" s="2">
        <v>0.6694444444444444</v>
      </c>
      <c r="C48" s="1">
        <f t="shared" si="1"/>
        <v>16</v>
      </c>
      <c r="D48" s="1">
        <v>0.01</v>
      </c>
      <c r="F48" s="5">
        <v>4.3E-3</v>
      </c>
      <c r="G48" s="25">
        <f t="shared" si="0"/>
        <v>5.3049000000000013E-2</v>
      </c>
      <c r="H48" s="29">
        <f t="shared" si="2"/>
        <v>-1.0295333333333434E-2</v>
      </c>
      <c r="I48" s="1">
        <v>12.1</v>
      </c>
      <c r="J48" s="1">
        <v>100</v>
      </c>
    </row>
    <row r="49" spans="1:10" x14ac:dyDescent="0.2">
      <c r="A49" s="3">
        <v>44059</v>
      </c>
      <c r="B49" s="2">
        <v>0.66979166666666667</v>
      </c>
      <c r="C49" s="1">
        <f t="shared" si="1"/>
        <v>16</v>
      </c>
      <c r="D49" s="1">
        <v>0.01</v>
      </c>
      <c r="F49" s="5">
        <v>4.3E-3</v>
      </c>
      <c r="G49" s="25">
        <f t="shared" si="0"/>
        <v>5.3049000000000013E-2</v>
      </c>
      <c r="H49" s="29">
        <f t="shared" si="2"/>
        <v>-1.0295333333333434E-2</v>
      </c>
      <c r="I49" s="1">
        <v>12.1</v>
      </c>
      <c r="J49" s="1">
        <v>100</v>
      </c>
    </row>
    <row r="50" spans="1:10" x14ac:dyDescent="0.2">
      <c r="A50" s="3">
        <v>44059</v>
      </c>
      <c r="B50" s="2">
        <v>0.67013888888888884</v>
      </c>
      <c r="C50" s="1">
        <f t="shared" si="1"/>
        <v>16</v>
      </c>
      <c r="D50" s="1">
        <v>0.01</v>
      </c>
      <c r="F50" s="5">
        <v>4.4000000000000003E-3</v>
      </c>
      <c r="G50" s="25">
        <f t="shared" si="0"/>
        <v>6.8492000000000108E-2</v>
      </c>
      <c r="H50" s="29">
        <f t="shared" si="2"/>
        <v>5.1476666666666615E-3</v>
      </c>
      <c r="I50" s="1">
        <v>12.1</v>
      </c>
      <c r="J50" s="1">
        <v>100</v>
      </c>
    </row>
    <row r="51" spans="1:10" x14ac:dyDescent="0.2">
      <c r="A51" s="3">
        <v>44059</v>
      </c>
      <c r="B51" s="2">
        <v>0.67048611111111101</v>
      </c>
      <c r="C51" s="1">
        <f t="shared" si="1"/>
        <v>16</v>
      </c>
      <c r="D51" s="1">
        <v>0.01</v>
      </c>
      <c r="F51" s="5">
        <v>4.4000000000000003E-3</v>
      </c>
      <c r="G51" s="25">
        <f t="shared" si="0"/>
        <v>6.8492000000000108E-2</v>
      </c>
      <c r="H51" s="29">
        <f t="shared" si="2"/>
        <v>5.1476666666666615E-3</v>
      </c>
      <c r="I51" s="1">
        <v>12</v>
      </c>
      <c r="J51" s="1">
        <v>100</v>
      </c>
    </row>
    <row r="52" spans="1:10" x14ac:dyDescent="0.2">
      <c r="A52" s="3">
        <v>44059</v>
      </c>
      <c r="B52" s="2">
        <v>0.67083333333333339</v>
      </c>
      <c r="C52" s="1">
        <f t="shared" si="1"/>
        <v>16</v>
      </c>
      <c r="D52" s="1">
        <v>0.01</v>
      </c>
      <c r="F52" s="5">
        <v>4.4000000000000003E-3</v>
      </c>
      <c r="G52" s="25">
        <f t="shared" si="0"/>
        <v>6.8492000000000108E-2</v>
      </c>
      <c r="H52" s="29">
        <f t="shared" si="2"/>
        <v>5.1476666666666615E-3</v>
      </c>
      <c r="I52" s="1">
        <v>12</v>
      </c>
      <c r="J52" s="1">
        <v>100</v>
      </c>
    </row>
    <row r="53" spans="1:10" x14ac:dyDescent="0.2">
      <c r="A53" s="3">
        <v>44059</v>
      </c>
      <c r="B53" s="2">
        <v>0.67118055555555556</v>
      </c>
      <c r="C53" s="1">
        <f t="shared" si="1"/>
        <v>16</v>
      </c>
      <c r="D53" s="1">
        <v>0.01</v>
      </c>
      <c r="F53" s="5">
        <v>4.3E-3</v>
      </c>
      <c r="G53" s="25">
        <f t="shared" si="0"/>
        <v>5.3049000000000013E-2</v>
      </c>
      <c r="H53" s="29">
        <f t="shared" si="2"/>
        <v>-1.0295333333333434E-2</v>
      </c>
      <c r="I53" s="1">
        <v>12</v>
      </c>
      <c r="J53" s="1">
        <v>100</v>
      </c>
    </row>
    <row r="54" spans="1:10" x14ac:dyDescent="0.2">
      <c r="A54" s="3">
        <v>44059</v>
      </c>
      <c r="B54" s="2">
        <v>0.67152777777777783</v>
      </c>
      <c r="C54" s="1">
        <f t="shared" si="1"/>
        <v>16</v>
      </c>
      <c r="D54" s="1">
        <v>0.01</v>
      </c>
      <c r="F54" s="5">
        <v>4.4000000000000003E-3</v>
      </c>
      <c r="G54" s="25">
        <f t="shared" si="0"/>
        <v>6.8492000000000108E-2</v>
      </c>
      <c r="H54" s="29">
        <f t="shared" si="2"/>
        <v>5.1476666666666615E-3</v>
      </c>
      <c r="I54" s="1">
        <v>12</v>
      </c>
      <c r="J54" s="1">
        <v>100</v>
      </c>
    </row>
    <row r="55" spans="1:10" x14ac:dyDescent="0.2">
      <c r="A55" s="3">
        <v>44059</v>
      </c>
      <c r="B55" s="2">
        <v>0.671875</v>
      </c>
      <c r="C55" s="1">
        <f t="shared" si="1"/>
        <v>16</v>
      </c>
      <c r="D55" s="1">
        <v>0.01</v>
      </c>
      <c r="F55" s="5">
        <v>4.4000000000000003E-3</v>
      </c>
      <c r="G55" s="25">
        <f t="shared" si="0"/>
        <v>6.8492000000000108E-2</v>
      </c>
      <c r="H55" s="29">
        <f t="shared" si="2"/>
        <v>5.1476666666666615E-3</v>
      </c>
      <c r="I55" s="1">
        <v>12</v>
      </c>
      <c r="J55" s="1">
        <v>100</v>
      </c>
    </row>
    <row r="56" spans="1:10" x14ac:dyDescent="0.2">
      <c r="A56" s="3">
        <v>44059</v>
      </c>
      <c r="B56" s="2">
        <v>0.67222222222222217</v>
      </c>
      <c r="C56" s="1">
        <f t="shared" si="1"/>
        <v>16</v>
      </c>
      <c r="D56" s="1">
        <v>0.01</v>
      </c>
      <c r="F56" s="5">
        <v>4.4000000000000003E-3</v>
      </c>
      <c r="G56" s="25">
        <f t="shared" si="0"/>
        <v>6.8492000000000108E-2</v>
      </c>
      <c r="H56" s="29">
        <f t="shared" si="2"/>
        <v>5.1476666666666615E-3</v>
      </c>
      <c r="I56" s="1">
        <v>12</v>
      </c>
      <c r="J56" s="1">
        <v>100</v>
      </c>
    </row>
    <row r="57" spans="1:10" x14ac:dyDescent="0.2">
      <c r="A57" s="3">
        <v>44059</v>
      </c>
      <c r="B57" s="2">
        <v>0.67256944444444444</v>
      </c>
      <c r="C57" s="1">
        <f t="shared" si="1"/>
        <v>16</v>
      </c>
      <c r="D57" s="1">
        <v>0.01</v>
      </c>
      <c r="F57" s="5">
        <v>4.3E-3</v>
      </c>
      <c r="G57" s="25">
        <f t="shared" si="0"/>
        <v>5.3049000000000013E-2</v>
      </c>
      <c r="H57" s="29">
        <f t="shared" si="2"/>
        <v>-1.0295333333333434E-2</v>
      </c>
      <c r="I57" s="1">
        <v>12</v>
      </c>
      <c r="J57" s="1">
        <v>98</v>
      </c>
    </row>
    <row r="58" spans="1:10" x14ac:dyDescent="0.2">
      <c r="A58" s="3">
        <v>44059</v>
      </c>
      <c r="B58" s="2">
        <v>0.67291666666666661</v>
      </c>
      <c r="C58" s="1">
        <f t="shared" si="1"/>
        <v>16</v>
      </c>
      <c r="D58" s="1">
        <v>0.01</v>
      </c>
      <c r="F58" s="5">
        <v>4.4000000000000003E-3</v>
      </c>
      <c r="G58" s="25">
        <f t="shared" si="0"/>
        <v>6.8492000000000108E-2</v>
      </c>
      <c r="H58" s="29">
        <f t="shared" si="2"/>
        <v>5.1476666666666615E-3</v>
      </c>
      <c r="I58" s="1">
        <v>11.9</v>
      </c>
      <c r="J58" s="1">
        <v>100</v>
      </c>
    </row>
    <row r="59" spans="1:10" x14ac:dyDescent="0.2">
      <c r="A59" s="3">
        <v>44059</v>
      </c>
      <c r="B59" s="2">
        <v>0.67326388888888899</v>
      </c>
      <c r="C59" s="1">
        <f t="shared" si="1"/>
        <v>16</v>
      </c>
      <c r="D59" s="1">
        <v>0.01</v>
      </c>
      <c r="F59" s="5">
        <v>4.3E-3</v>
      </c>
      <c r="G59" s="25">
        <f t="shared" si="0"/>
        <v>5.3049000000000013E-2</v>
      </c>
      <c r="H59" s="29">
        <f t="shared" si="2"/>
        <v>-1.0295333333333434E-2</v>
      </c>
      <c r="I59" s="1">
        <v>11.9</v>
      </c>
      <c r="J59" s="1">
        <v>98</v>
      </c>
    </row>
    <row r="60" spans="1:10" x14ac:dyDescent="0.2">
      <c r="A60" s="3">
        <v>44059</v>
      </c>
      <c r="B60" s="2">
        <v>0.67361111111111116</v>
      </c>
      <c r="C60" s="1">
        <f t="shared" si="1"/>
        <v>16</v>
      </c>
      <c r="D60" s="1">
        <v>0.01</v>
      </c>
      <c r="F60" s="5">
        <v>4.3E-3</v>
      </c>
      <c r="G60" s="25">
        <f t="shared" si="0"/>
        <v>5.3049000000000013E-2</v>
      </c>
      <c r="H60" s="29">
        <f t="shared" si="2"/>
        <v>-1.0295333333333434E-2</v>
      </c>
      <c r="I60" s="1">
        <v>11.9</v>
      </c>
      <c r="J60" s="1">
        <v>98</v>
      </c>
    </row>
    <row r="61" spans="1:10" x14ac:dyDescent="0.2">
      <c r="A61" s="3">
        <v>44059</v>
      </c>
      <c r="B61" s="2">
        <v>0.67395833333333333</v>
      </c>
      <c r="C61" s="1">
        <f t="shared" si="1"/>
        <v>16</v>
      </c>
      <c r="D61" s="1">
        <v>0.01</v>
      </c>
      <c r="F61" s="5">
        <v>4.4000000000000003E-3</v>
      </c>
      <c r="G61" s="25">
        <f t="shared" si="0"/>
        <v>6.8492000000000108E-2</v>
      </c>
      <c r="H61" s="29">
        <f t="shared" si="2"/>
        <v>5.1476666666666615E-3</v>
      </c>
      <c r="I61" s="1">
        <v>11.9</v>
      </c>
      <c r="J61" s="1">
        <v>98</v>
      </c>
    </row>
    <row r="62" spans="1:10" x14ac:dyDescent="0.2">
      <c r="A62" s="3">
        <v>44059</v>
      </c>
      <c r="B62" s="2">
        <v>0.6743055555555556</v>
      </c>
      <c r="C62" s="1">
        <f t="shared" si="1"/>
        <v>16</v>
      </c>
      <c r="D62" s="1">
        <v>0.01</v>
      </c>
      <c r="F62" s="5">
        <v>4.4000000000000003E-3</v>
      </c>
      <c r="G62" s="25">
        <f t="shared" si="0"/>
        <v>6.8492000000000108E-2</v>
      </c>
      <c r="H62" s="29">
        <f t="shared" si="2"/>
        <v>5.1476666666666615E-3</v>
      </c>
      <c r="I62" s="1">
        <v>11.9</v>
      </c>
      <c r="J62" s="1">
        <v>98</v>
      </c>
    </row>
    <row r="63" spans="1:10" x14ac:dyDescent="0.2">
      <c r="A63" s="3">
        <v>44059</v>
      </c>
      <c r="B63" s="2">
        <v>0.67465277777777777</v>
      </c>
      <c r="C63" s="1">
        <f t="shared" si="1"/>
        <v>16</v>
      </c>
      <c r="D63" s="1">
        <v>0.01</v>
      </c>
      <c r="F63" s="5">
        <v>4.3E-3</v>
      </c>
      <c r="G63" s="25">
        <f t="shared" si="0"/>
        <v>5.3049000000000013E-2</v>
      </c>
      <c r="H63" s="29">
        <f t="shared" si="2"/>
        <v>-1.0295333333333434E-2</v>
      </c>
      <c r="I63" s="1">
        <v>11.9</v>
      </c>
      <c r="J63" s="1">
        <v>98</v>
      </c>
    </row>
    <row r="64" spans="1:10" x14ac:dyDescent="0.2">
      <c r="A64" s="3">
        <v>44059</v>
      </c>
      <c r="B64" s="2">
        <v>0.67499999999999993</v>
      </c>
      <c r="C64" s="1">
        <f t="shared" si="1"/>
        <v>16</v>
      </c>
      <c r="D64" s="1">
        <v>0.01</v>
      </c>
      <c r="F64" s="5">
        <v>4.4000000000000003E-3</v>
      </c>
      <c r="G64" s="25">
        <f t="shared" si="0"/>
        <v>6.8492000000000108E-2</v>
      </c>
      <c r="H64" s="29">
        <f t="shared" si="2"/>
        <v>5.1476666666666615E-3</v>
      </c>
      <c r="I64" s="1">
        <v>11.9</v>
      </c>
      <c r="J64" s="1">
        <v>96</v>
      </c>
    </row>
    <row r="65" spans="1:10" x14ac:dyDescent="0.2">
      <c r="A65" s="3">
        <v>44059</v>
      </c>
      <c r="B65" s="2">
        <v>0.67534722222222221</v>
      </c>
      <c r="C65" s="1">
        <f t="shared" si="1"/>
        <v>16</v>
      </c>
      <c r="D65" s="1">
        <v>0.01</v>
      </c>
      <c r="F65" s="5">
        <v>4.3E-3</v>
      </c>
      <c r="G65" s="25">
        <f t="shared" si="0"/>
        <v>5.3049000000000013E-2</v>
      </c>
      <c r="H65" s="29">
        <f t="shared" si="2"/>
        <v>-1.0295333333333434E-2</v>
      </c>
      <c r="I65" s="1">
        <v>11.9</v>
      </c>
      <c r="J65" s="1">
        <v>98</v>
      </c>
    </row>
    <row r="66" spans="1:10" x14ac:dyDescent="0.2">
      <c r="A66" s="3">
        <v>44059</v>
      </c>
      <c r="B66" s="2">
        <v>0.67569444444444438</v>
      </c>
      <c r="C66" s="1">
        <f t="shared" si="1"/>
        <v>16</v>
      </c>
      <c r="D66" s="1">
        <v>0.01</v>
      </c>
      <c r="F66" s="5">
        <v>4.3E-3</v>
      </c>
      <c r="G66" s="25">
        <f t="shared" si="0"/>
        <v>5.3049000000000013E-2</v>
      </c>
      <c r="H66" s="29">
        <f t="shared" si="2"/>
        <v>-1.0295333333333434E-2</v>
      </c>
      <c r="I66" s="1">
        <v>11.8</v>
      </c>
      <c r="J66" s="1">
        <v>96</v>
      </c>
    </row>
    <row r="67" spans="1:10" x14ac:dyDescent="0.2">
      <c r="A67" s="3">
        <v>44059</v>
      </c>
      <c r="B67" s="2">
        <v>0.67604166666666676</v>
      </c>
      <c r="C67" s="1">
        <f t="shared" si="1"/>
        <v>16</v>
      </c>
      <c r="D67" s="1">
        <v>0.01</v>
      </c>
      <c r="F67" s="5">
        <v>4.3E-3</v>
      </c>
      <c r="G67" s="25">
        <f t="shared" si="0"/>
        <v>5.3049000000000013E-2</v>
      </c>
      <c r="H67" s="29">
        <f t="shared" si="2"/>
        <v>-1.0295333333333434E-2</v>
      </c>
      <c r="I67" s="1">
        <v>11.8</v>
      </c>
      <c r="J67" s="1">
        <v>96</v>
      </c>
    </row>
    <row r="68" spans="1:10" x14ac:dyDescent="0.2">
      <c r="A68" s="3">
        <v>44059</v>
      </c>
      <c r="B68" s="2">
        <v>0.67638888888888893</v>
      </c>
      <c r="C68" s="1">
        <f t="shared" si="1"/>
        <v>16</v>
      </c>
      <c r="D68" s="1">
        <v>0.01</v>
      </c>
      <c r="F68" s="5">
        <v>4.4000000000000003E-3</v>
      </c>
      <c r="G68" s="25">
        <f t="shared" si="0"/>
        <v>6.8492000000000108E-2</v>
      </c>
      <c r="H68" s="29">
        <f t="shared" si="2"/>
        <v>5.1476666666666615E-3</v>
      </c>
      <c r="I68" s="1">
        <v>11.8</v>
      </c>
      <c r="J68" s="1">
        <v>96</v>
      </c>
    </row>
    <row r="69" spans="1:10" x14ac:dyDescent="0.2">
      <c r="A69" s="3">
        <v>44059</v>
      </c>
      <c r="B69" s="2">
        <v>0.67673611111111109</v>
      </c>
      <c r="C69" s="1">
        <f t="shared" si="1"/>
        <v>16</v>
      </c>
      <c r="D69" s="1">
        <v>0.01</v>
      </c>
      <c r="F69" s="5">
        <v>4.4000000000000003E-3</v>
      </c>
      <c r="G69" s="25">
        <f t="shared" si="0"/>
        <v>6.8492000000000108E-2</v>
      </c>
      <c r="H69" s="29">
        <f t="shared" si="2"/>
        <v>5.1476666666666615E-3</v>
      </c>
      <c r="I69" s="1">
        <v>11.8</v>
      </c>
      <c r="J69" s="1">
        <v>96</v>
      </c>
    </row>
    <row r="70" spans="1:10" x14ac:dyDescent="0.2">
      <c r="A70" s="3">
        <v>44059</v>
      </c>
      <c r="B70" s="2">
        <v>0.67708333333333337</v>
      </c>
      <c r="C70" s="1">
        <f t="shared" si="1"/>
        <v>16</v>
      </c>
      <c r="D70" s="1">
        <v>0.01</v>
      </c>
      <c r="F70" s="5">
        <v>4.4000000000000003E-3</v>
      </c>
      <c r="G70" s="25">
        <f t="shared" si="0"/>
        <v>6.8492000000000108E-2</v>
      </c>
      <c r="H70" s="29">
        <f t="shared" si="2"/>
        <v>5.1476666666666615E-3</v>
      </c>
      <c r="I70" s="1">
        <v>11.8</v>
      </c>
      <c r="J70" s="1">
        <v>96</v>
      </c>
    </row>
    <row r="71" spans="1:10" x14ac:dyDescent="0.2">
      <c r="A71" s="3">
        <v>44059</v>
      </c>
      <c r="B71" s="2">
        <v>0.67743055555555554</v>
      </c>
      <c r="C71" s="1">
        <f t="shared" si="1"/>
        <v>16</v>
      </c>
      <c r="D71" s="1">
        <v>0.01</v>
      </c>
      <c r="F71" s="5">
        <v>4.3E-3</v>
      </c>
      <c r="G71" s="25">
        <f t="shared" si="0"/>
        <v>5.3049000000000013E-2</v>
      </c>
      <c r="H71" s="29">
        <f t="shared" si="2"/>
        <v>-1.0295333333333434E-2</v>
      </c>
      <c r="I71" s="1">
        <v>11.8</v>
      </c>
      <c r="J71" s="1">
        <v>96</v>
      </c>
    </row>
    <row r="72" spans="1:10" x14ac:dyDescent="0.2">
      <c r="A72" s="3">
        <v>44059</v>
      </c>
      <c r="B72" s="2">
        <v>0.6777777777777777</v>
      </c>
      <c r="C72" s="1">
        <f t="shared" si="1"/>
        <v>16</v>
      </c>
      <c r="D72" s="1">
        <v>0.01</v>
      </c>
      <c r="F72" s="5">
        <v>4.4000000000000003E-3</v>
      </c>
      <c r="G72" s="25">
        <f t="shared" si="0"/>
        <v>6.8492000000000108E-2</v>
      </c>
      <c r="H72" s="29">
        <f t="shared" si="2"/>
        <v>5.1476666666666615E-3</v>
      </c>
      <c r="I72" s="1">
        <v>11.8</v>
      </c>
      <c r="J72" s="1">
        <v>96</v>
      </c>
    </row>
    <row r="73" spans="1:10" x14ac:dyDescent="0.2">
      <c r="A73" s="3">
        <v>44059</v>
      </c>
      <c r="B73" s="2">
        <v>0.67812499999999998</v>
      </c>
      <c r="C73" s="1">
        <f t="shared" si="1"/>
        <v>16</v>
      </c>
      <c r="D73" s="1">
        <v>0.01</v>
      </c>
      <c r="F73" s="5">
        <v>4.4000000000000003E-3</v>
      </c>
      <c r="G73" s="25">
        <f t="shared" si="0"/>
        <v>6.8492000000000108E-2</v>
      </c>
      <c r="H73" s="29">
        <f t="shared" si="2"/>
        <v>5.1476666666666615E-3</v>
      </c>
      <c r="I73" s="1">
        <v>11.8</v>
      </c>
      <c r="J73" s="1">
        <v>96</v>
      </c>
    </row>
    <row r="74" spans="1:10" x14ac:dyDescent="0.2">
      <c r="A74" s="3">
        <v>44059</v>
      </c>
      <c r="B74" s="2">
        <v>0.67847222222222225</v>
      </c>
      <c r="C74" s="1">
        <f t="shared" si="1"/>
        <v>16</v>
      </c>
      <c r="D74" s="1">
        <v>0.01</v>
      </c>
      <c r="F74" s="5">
        <v>4.4000000000000003E-3</v>
      </c>
      <c r="G74" s="25">
        <f t="shared" si="0"/>
        <v>6.8492000000000108E-2</v>
      </c>
      <c r="H74" s="29">
        <f t="shared" si="2"/>
        <v>5.1476666666666615E-3</v>
      </c>
      <c r="I74" s="1">
        <v>11.8</v>
      </c>
      <c r="J74" s="1">
        <v>94</v>
      </c>
    </row>
    <row r="75" spans="1:10" x14ac:dyDescent="0.2">
      <c r="A75" s="3">
        <v>44059</v>
      </c>
      <c r="B75" s="2">
        <v>0.67881944444444453</v>
      </c>
      <c r="C75" s="1">
        <f t="shared" si="1"/>
        <v>16</v>
      </c>
      <c r="D75" s="1">
        <v>0.01</v>
      </c>
      <c r="F75" s="5">
        <v>4.4000000000000003E-3</v>
      </c>
      <c r="G75" s="25">
        <f t="shared" si="0"/>
        <v>6.8492000000000108E-2</v>
      </c>
      <c r="H75" s="29">
        <f t="shared" si="2"/>
        <v>5.1476666666666615E-3</v>
      </c>
      <c r="I75" s="1">
        <v>11.8</v>
      </c>
      <c r="J75" s="1">
        <v>96</v>
      </c>
    </row>
    <row r="76" spans="1:10" x14ac:dyDescent="0.2">
      <c r="A76" s="3">
        <v>44059</v>
      </c>
      <c r="B76" s="2">
        <v>0.6791666666666667</v>
      </c>
      <c r="C76" s="1">
        <f t="shared" si="1"/>
        <v>16</v>
      </c>
      <c r="D76" s="1">
        <v>0.01</v>
      </c>
      <c r="F76" s="5">
        <v>4.4000000000000003E-3</v>
      </c>
      <c r="G76" s="25">
        <f t="shared" si="0"/>
        <v>6.8492000000000108E-2</v>
      </c>
      <c r="H76" s="29">
        <f t="shared" si="2"/>
        <v>5.1476666666666615E-3</v>
      </c>
      <c r="I76" s="1">
        <v>11.8</v>
      </c>
      <c r="J76" s="1">
        <v>94</v>
      </c>
    </row>
    <row r="77" spans="1:10" x14ac:dyDescent="0.2">
      <c r="A77" s="3">
        <v>44059</v>
      </c>
      <c r="B77" s="2">
        <v>0.67951388888888886</v>
      </c>
      <c r="C77" s="1">
        <f t="shared" si="1"/>
        <v>16</v>
      </c>
      <c r="D77" s="1">
        <v>0.01</v>
      </c>
      <c r="F77" s="5">
        <v>4.4000000000000003E-3</v>
      </c>
      <c r="G77" s="25">
        <f t="shared" si="0"/>
        <v>6.8492000000000108E-2</v>
      </c>
      <c r="H77" s="29">
        <f t="shared" si="2"/>
        <v>5.1476666666666615E-3</v>
      </c>
      <c r="I77" s="1">
        <v>11.8</v>
      </c>
      <c r="J77" s="1">
        <v>94</v>
      </c>
    </row>
    <row r="78" spans="1:10" x14ac:dyDescent="0.2">
      <c r="A78" s="3">
        <v>44059</v>
      </c>
      <c r="B78" s="2">
        <v>0.67986111111111114</v>
      </c>
      <c r="C78" s="1">
        <f t="shared" si="1"/>
        <v>16</v>
      </c>
      <c r="D78" s="1">
        <v>0.01</v>
      </c>
      <c r="F78" s="5">
        <v>4.3E-3</v>
      </c>
      <c r="G78" s="25">
        <f t="shared" si="0"/>
        <v>5.3049000000000013E-2</v>
      </c>
      <c r="H78" s="29">
        <f t="shared" si="2"/>
        <v>-1.0295333333333434E-2</v>
      </c>
      <c r="I78" s="1">
        <v>11.8</v>
      </c>
      <c r="J78" s="1">
        <v>94</v>
      </c>
    </row>
    <row r="79" spans="1:10" x14ac:dyDescent="0.2">
      <c r="A79" s="3">
        <v>44059</v>
      </c>
      <c r="B79" s="2">
        <v>0.6802083333333333</v>
      </c>
      <c r="C79" s="1">
        <f t="shared" si="1"/>
        <v>16</v>
      </c>
      <c r="D79" s="1">
        <v>0.01</v>
      </c>
      <c r="F79" s="5">
        <v>4.3E-3</v>
      </c>
      <c r="G79" s="25">
        <f t="shared" si="0"/>
        <v>5.3049000000000013E-2</v>
      </c>
      <c r="H79" s="29">
        <f t="shared" si="2"/>
        <v>-1.0295333333333434E-2</v>
      </c>
      <c r="I79" s="1">
        <v>11.8</v>
      </c>
      <c r="J79" s="1">
        <v>94</v>
      </c>
    </row>
    <row r="80" spans="1:10" x14ac:dyDescent="0.2">
      <c r="A80" s="3">
        <v>44059</v>
      </c>
      <c r="B80" s="2">
        <v>0.68055555555555547</v>
      </c>
      <c r="C80" s="1">
        <f t="shared" si="1"/>
        <v>16</v>
      </c>
      <c r="D80" s="1">
        <v>0.01</v>
      </c>
      <c r="F80" s="5">
        <v>4.4000000000000003E-3</v>
      </c>
      <c r="G80" s="25">
        <f t="shared" ref="G80:G143" si="3">154.43*(F80)-0.611</f>
        <v>6.8492000000000108E-2</v>
      </c>
      <c r="H80" s="29">
        <f t="shared" si="2"/>
        <v>5.1476666666666615E-3</v>
      </c>
      <c r="I80" s="1">
        <v>11.8</v>
      </c>
      <c r="J80" s="1">
        <v>94</v>
      </c>
    </row>
    <row r="81" spans="1:10" x14ac:dyDescent="0.2">
      <c r="A81" s="3">
        <v>44059</v>
      </c>
      <c r="B81" s="2">
        <v>0.68090277777777775</v>
      </c>
      <c r="C81" s="1">
        <f t="shared" ref="C81:C144" si="4">DAY(A81)</f>
        <v>16</v>
      </c>
      <c r="D81" s="1">
        <v>0.01</v>
      </c>
      <c r="F81" s="5">
        <v>4.4000000000000003E-3</v>
      </c>
      <c r="G81" s="25">
        <f t="shared" si="3"/>
        <v>6.8492000000000108E-2</v>
      </c>
      <c r="H81" s="29">
        <f t="shared" ref="H81:H144" si="5">G81-$J$9</f>
        <v>5.1476666666666615E-3</v>
      </c>
      <c r="I81" s="1">
        <v>11.8</v>
      </c>
      <c r="J81" s="1">
        <v>94</v>
      </c>
    </row>
    <row r="82" spans="1:10" x14ac:dyDescent="0.2">
      <c r="A82" s="3">
        <v>44059</v>
      </c>
      <c r="B82" s="2">
        <v>0.68125000000000002</v>
      </c>
      <c r="C82" s="1">
        <f t="shared" si="4"/>
        <v>16</v>
      </c>
      <c r="D82" s="1">
        <v>0.01</v>
      </c>
      <c r="F82" s="5">
        <v>4.4999999999999997E-3</v>
      </c>
      <c r="G82" s="25">
        <f t="shared" si="3"/>
        <v>8.3934999999999982E-2</v>
      </c>
      <c r="H82" s="29">
        <f t="shared" si="5"/>
        <v>2.0590666666666535E-2</v>
      </c>
      <c r="I82" s="1">
        <v>11.8</v>
      </c>
      <c r="J82" s="1">
        <v>94</v>
      </c>
    </row>
    <row r="83" spans="1:10" s="73" customFormat="1" x14ac:dyDescent="0.2">
      <c r="A83" s="71">
        <v>44059</v>
      </c>
      <c r="B83" s="72">
        <v>0.6815972222222223</v>
      </c>
      <c r="C83" s="1">
        <f t="shared" si="4"/>
        <v>16</v>
      </c>
      <c r="D83" s="73">
        <v>0.03</v>
      </c>
      <c r="F83" s="73">
        <v>5.8999999999999999E-3</v>
      </c>
      <c r="G83" s="76">
        <f t="shared" si="3"/>
        <v>0.30013699999999999</v>
      </c>
      <c r="H83" s="29">
        <f t="shared" si="5"/>
        <v>0.23679266666666654</v>
      </c>
      <c r="I83" s="73">
        <v>11.8</v>
      </c>
      <c r="J83" s="73">
        <v>94</v>
      </c>
    </row>
    <row r="84" spans="1:10" x14ac:dyDescent="0.2">
      <c r="A84" s="3">
        <v>44059</v>
      </c>
      <c r="B84" s="2">
        <v>0.68194444444444446</v>
      </c>
      <c r="C84" s="1">
        <f t="shared" si="4"/>
        <v>16</v>
      </c>
      <c r="D84" s="1">
        <v>0.22</v>
      </c>
      <c r="F84" s="5">
        <v>2.0500000000000001E-2</v>
      </c>
      <c r="G84" s="25">
        <f t="shared" si="3"/>
        <v>2.5548150000000005</v>
      </c>
      <c r="H84" s="29">
        <f t="shared" si="5"/>
        <v>2.4914706666666673</v>
      </c>
      <c r="I84" s="1">
        <v>11.8</v>
      </c>
      <c r="J84" s="1">
        <v>94</v>
      </c>
    </row>
    <row r="85" spans="1:10" x14ac:dyDescent="0.2">
      <c r="A85" s="3">
        <v>44059</v>
      </c>
      <c r="B85" s="2">
        <v>0.68229166666666663</v>
      </c>
      <c r="C85" s="1">
        <f t="shared" si="4"/>
        <v>16</v>
      </c>
      <c r="D85" s="1">
        <v>1.06</v>
      </c>
      <c r="F85" s="5">
        <v>8.8099999999999998E-2</v>
      </c>
      <c r="G85" s="25">
        <f t="shared" si="3"/>
        <v>12.994282999999999</v>
      </c>
      <c r="H85" s="29">
        <f t="shared" si="5"/>
        <v>12.930938666666666</v>
      </c>
      <c r="I85" s="1">
        <v>11.8</v>
      </c>
      <c r="J85" s="1">
        <v>94</v>
      </c>
    </row>
    <row r="86" spans="1:10" x14ac:dyDescent="0.2">
      <c r="A86" s="3">
        <v>44059</v>
      </c>
      <c r="B86" s="2">
        <v>0.68263888888888891</v>
      </c>
      <c r="C86" s="1">
        <f t="shared" si="4"/>
        <v>16</v>
      </c>
      <c r="D86" s="1">
        <v>3.91</v>
      </c>
      <c r="F86" s="5">
        <v>0.31169999999999998</v>
      </c>
      <c r="G86" s="25">
        <f t="shared" si="3"/>
        <v>47.524830999999999</v>
      </c>
      <c r="H86" s="29">
        <f t="shared" si="5"/>
        <v>47.461486666666666</v>
      </c>
      <c r="I86" s="1">
        <v>11.7</v>
      </c>
      <c r="J86" s="1">
        <v>94</v>
      </c>
    </row>
    <row r="87" spans="1:10" x14ac:dyDescent="0.2">
      <c r="A87" s="3">
        <v>44059</v>
      </c>
      <c r="B87" s="2">
        <v>0.68298611111111107</v>
      </c>
      <c r="C87" s="1">
        <f t="shared" si="4"/>
        <v>16</v>
      </c>
      <c r="D87" s="1">
        <v>7.72</v>
      </c>
      <c r="F87" s="5">
        <v>0.59989999999999999</v>
      </c>
      <c r="G87" s="25">
        <f t="shared" si="3"/>
        <v>92.031556999999992</v>
      </c>
      <c r="H87" s="29">
        <f t="shared" si="5"/>
        <v>91.968212666666659</v>
      </c>
      <c r="I87" s="1">
        <v>11.7</v>
      </c>
      <c r="J87" s="1">
        <v>93</v>
      </c>
    </row>
    <row r="88" spans="1:10" x14ac:dyDescent="0.2">
      <c r="A88" s="3">
        <v>44059</v>
      </c>
      <c r="B88" s="2">
        <v>0.68333333333333324</v>
      </c>
      <c r="C88" s="1">
        <f t="shared" si="4"/>
        <v>16</v>
      </c>
      <c r="D88" s="1">
        <v>12.71</v>
      </c>
      <c r="F88" s="5">
        <v>0.97940000000000005</v>
      </c>
      <c r="G88" s="25">
        <f t="shared" si="3"/>
        <v>150.63774200000003</v>
      </c>
      <c r="H88" s="29">
        <f t="shared" si="5"/>
        <v>150.5743976666667</v>
      </c>
      <c r="I88" s="1">
        <v>11.7</v>
      </c>
      <c r="J88" s="1">
        <v>93</v>
      </c>
    </row>
    <row r="89" spans="1:10" x14ac:dyDescent="0.2">
      <c r="A89" s="3">
        <v>44059</v>
      </c>
      <c r="B89" s="2">
        <v>0.68368055555555562</v>
      </c>
      <c r="C89" s="1">
        <f t="shared" si="4"/>
        <v>16</v>
      </c>
      <c r="D89" s="1">
        <v>16.73</v>
      </c>
      <c r="F89" s="5">
        <v>1.2777000000000001</v>
      </c>
      <c r="G89" s="25">
        <f t="shared" si="3"/>
        <v>196.70421100000002</v>
      </c>
      <c r="H89" s="29">
        <f t="shared" si="5"/>
        <v>196.64086666666668</v>
      </c>
      <c r="I89" s="1">
        <v>11.7</v>
      </c>
      <c r="J89" s="1">
        <v>93</v>
      </c>
    </row>
    <row r="90" spans="1:10" x14ac:dyDescent="0.2">
      <c r="A90" s="3">
        <v>44059</v>
      </c>
      <c r="B90" s="2">
        <v>0.68402777777777779</v>
      </c>
      <c r="C90" s="1">
        <f t="shared" si="4"/>
        <v>16</v>
      </c>
      <c r="D90" s="1">
        <v>18.73</v>
      </c>
      <c r="F90" s="5">
        <v>1.4238</v>
      </c>
      <c r="G90" s="25">
        <f t="shared" si="3"/>
        <v>219.266434</v>
      </c>
      <c r="H90" s="29">
        <f t="shared" si="5"/>
        <v>219.20308966666667</v>
      </c>
      <c r="I90" s="1">
        <v>11.7</v>
      </c>
      <c r="J90" s="1">
        <v>93</v>
      </c>
    </row>
    <row r="91" spans="1:10" x14ac:dyDescent="0.2">
      <c r="A91" s="3">
        <v>44059</v>
      </c>
      <c r="B91" s="2">
        <v>0.68437500000000007</v>
      </c>
      <c r="C91" s="1">
        <f t="shared" si="4"/>
        <v>16</v>
      </c>
      <c r="D91" s="1">
        <v>18.61</v>
      </c>
      <c r="F91" s="5">
        <v>1.4101999999999999</v>
      </c>
      <c r="G91" s="25">
        <f t="shared" si="3"/>
        <v>217.16618600000001</v>
      </c>
      <c r="H91" s="29">
        <f t="shared" si="5"/>
        <v>217.10284166666668</v>
      </c>
      <c r="I91" s="1">
        <v>11.7</v>
      </c>
      <c r="J91" s="1">
        <v>93</v>
      </c>
    </row>
    <row r="92" spans="1:10" x14ac:dyDescent="0.2">
      <c r="A92" s="3">
        <v>44059</v>
      </c>
      <c r="B92" s="2">
        <v>0.68472222222222223</v>
      </c>
      <c r="C92" s="1">
        <f t="shared" si="4"/>
        <v>16</v>
      </c>
      <c r="D92" s="1">
        <v>17.010000000000002</v>
      </c>
      <c r="F92" s="5">
        <v>1.2873000000000001</v>
      </c>
      <c r="G92" s="25">
        <f t="shared" si="3"/>
        <v>198.18673900000005</v>
      </c>
      <c r="H92" s="29">
        <f t="shared" si="5"/>
        <v>198.12339466666671</v>
      </c>
      <c r="I92" s="1">
        <v>11.7</v>
      </c>
      <c r="J92" s="1">
        <v>93</v>
      </c>
    </row>
    <row r="93" spans="1:10" x14ac:dyDescent="0.2">
      <c r="A93" s="3">
        <v>44059</v>
      </c>
      <c r="B93" s="2">
        <v>0.6850694444444444</v>
      </c>
      <c r="C93" s="1">
        <f t="shared" si="4"/>
        <v>16</v>
      </c>
      <c r="D93" s="1">
        <v>14.66</v>
      </c>
      <c r="F93" s="5">
        <v>1.1071</v>
      </c>
      <c r="G93" s="25">
        <f t="shared" si="3"/>
        <v>170.35845300000003</v>
      </c>
      <c r="H93" s="29">
        <f t="shared" si="5"/>
        <v>170.29510866666669</v>
      </c>
      <c r="I93" s="1">
        <v>11.7</v>
      </c>
      <c r="J93" s="1">
        <v>93</v>
      </c>
    </row>
    <row r="94" spans="1:10" x14ac:dyDescent="0.2">
      <c r="A94" s="3">
        <v>44059</v>
      </c>
      <c r="B94" s="2">
        <v>0.68541666666666667</v>
      </c>
      <c r="C94" s="1">
        <f t="shared" si="4"/>
        <v>16</v>
      </c>
      <c r="D94" s="1">
        <v>12.24</v>
      </c>
      <c r="F94" s="5">
        <v>0.92200000000000004</v>
      </c>
      <c r="G94" s="25">
        <f t="shared" si="3"/>
        <v>141.77346000000003</v>
      </c>
      <c r="H94" s="29">
        <f t="shared" si="5"/>
        <v>141.7101156666667</v>
      </c>
      <c r="I94" s="1">
        <v>11.7</v>
      </c>
      <c r="J94" s="1">
        <v>93</v>
      </c>
    </row>
    <row r="95" spans="1:10" x14ac:dyDescent="0.2">
      <c r="A95" s="3">
        <v>44059</v>
      </c>
      <c r="B95" s="2">
        <v>0.68576388888888884</v>
      </c>
      <c r="C95" s="1">
        <f t="shared" si="4"/>
        <v>16</v>
      </c>
      <c r="D95" s="1">
        <v>10.1</v>
      </c>
      <c r="F95" s="5">
        <v>0.76349999999999996</v>
      </c>
      <c r="G95" s="25">
        <f t="shared" si="3"/>
        <v>117.29630499999999</v>
      </c>
      <c r="H95" s="29">
        <f t="shared" si="5"/>
        <v>117.23296066666666</v>
      </c>
      <c r="I95" s="1">
        <v>11.7</v>
      </c>
      <c r="J95" s="1">
        <v>93</v>
      </c>
    </row>
    <row r="96" spans="1:10" x14ac:dyDescent="0.2">
      <c r="A96" s="3">
        <v>44059</v>
      </c>
      <c r="B96" s="2">
        <v>0.68611111111111101</v>
      </c>
      <c r="C96" s="1">
        <f t="shared" si="4"/>
        <v>16</v>
      </c>
      <c r="D96" s="1">
        <v>8.25</v>
      </c>
      <c r="F96" s="5">
        <v>0.62439999999999996</v>
      </c>
      <c r="G96" s="25">
        <f t="shared" si="3"/>
        <v>95.815091999999993</v>
      </c>
      <c r="H96" s="29">
        <f t="shared" si="5"/>
        <v>95.75174766666666</v>
      </c>
      <c r="I96" s="1">
        <v>11.7</v>
      </c>
      <c r="J96" s="1">
        <v>93</v>
      </c>
    </row>
    <row r="97" spans="1:10" x14ac:dyDescent="0.2">
      <c r="A97" s="3">
        <v>44059</v>
      </c>
      <c r="B97" s="2">
        <v>0.68645833333333339</v>
      </c>
      <c r="C97" s="1">
        <f t="shared" si="4"/>
        <v>16</v>
      </c>
      <c r="D97" s="1">
        <v>6.8</v>
      </c>
      <c r="F97" s="5">
        <v>0.51459999999999995</v>
      </c>
      <c r="G97" s="25">
        <f t="shared" si="3"/>
        <v>78.858677999999998</v>
      </c>
      <c r="H97" s="29">
        <f t="shared" si="5"/>
        <v>78.795333666666664</v>
      </c>
      <c r="I97" s="1">
        <v>11.7</v>
      </c>
      <c r="J97" s="1">
        <v>93</v>
      </c>
    </row>
    <row r="98" spans="1:10" x14ac:dyDescent="0.2">
      <c r="A98" s="3">
        <v>44059</v>
      </c>
      <c r="B98" s="2">
        <v>0.68680555555555556</v>
      </c>
      <c r="C98" s="1">
        <f t="shared" si="4"/>
        <v>16</v>
      </c>
      <c r="D98" s="1">
        <v>5.63</v>
      </c>
      <c r="F98" s="5">
        <v>0.42799999999999999</v>
      </c>
      <c r="G98" s="25">
        <f t="shared" si="3"/>
        <v>65.485039999999998</v>
      </c>
      <c r="H98" s="29">
        <f t="shared" si="5"/>
        <v>65.421695666666665</v>
      </c>
      <c r="I98" s="1">
        <v>11.6</v>
      </c>
      <c r="J98" s="1">
        <v>93</v>
      </c>
    </row>
    <row r="99" spans="1:10" x14ac:dyDescent="0.2">
      <c r="A99" s="3">
        <v>44059</v>
      </c>
      <c r="B99" s="2">
        <v>0.68715277777777783</v>
      </c>
      <c r="C99" s="1">
        <f t="shared" si="4"/>
        <v>16</v>
      </c>
      <c r="D99" s="1">
        <v>4.72</v>
      </c>
      <c r="F99" s="5">
        <v>0.35899999999999999</v>
      </c>
      <c r="G99" s="25">
        <f t="shared" si="3"/>
        <v>54.829370000000004</v>
      </c>
      <c r="H99" s="29">
        <f t="shared" si="5"/>
        <v>54.766025666666671</v>
      </c>
      <c r="I99" s="1">
        <v>11.6</v>
      </c>
      <c r="J99" s="1">
        <v>91</v>
      </c>
    </row>
    <row r="100" spans="1:10" x14ac:dyDescent="0.2">
      <c r="A100" s="3">
        <v>44059</v>
      </c>
      <c r="B100" s="2">
        <v>0.6875</v>
      </c>
      <c r="C100" s="1">
        <f t="shared" si="4"/>
        <v>16</v>
      </c>
      <c r="D100" s="1">
        <v>4</v>
      </c>
      <c r="F100" s="5">
        <v>0.30449999999999999</v>
      </c>
      <c r="G100" s="25">
        <f t="shared" si="3"/>
        <v>46.412935000000004</v>
      </c>
      <c r="H100" s="29">
        <f t="shared" si="5"/>
        <v>46.349590666666671</v>
      </c>
      <c r="I100" s="1">
        <v>11.6</v>
      </c>
      <c r="J100" s="1">
        <v>93</v>
      </c>
    </row>
    <row r="101" spans="1:10" x14ac:dyDescent="0.2">
      <c r="A101" s="3">
        <v>44059</v>
      </c>
      <c r="B101" s="2">
        <v>0.68784722222222217</v>
      </c>
      <c r="C101" s="1">
        <f t="shared" si="4"/>
        <v>16</v>
      </c>
      <c r="D101" s="1">
        <v>3.45</v>
      </c>
      <c r="F101" s="5">
        <v>0.26369999999999999</v>
      </c>
      <c r="G101" s="25">
        <f t="shared" si="3"/>
        <v>40.112191000000003</v>
      </c>
      <c r="H101" s="29">
        <f t="shared" si="5"/>
        <v>40.04884666666667</v>
      </c>
      <c r="I101" s="1">
        <v>11.6</v>
      </c>
      <c r="J101" s="1">
        <v>91</v>
      </c>
    </row>
    <row r="102" spans="1:10" x14ac:dyDescent="0.2">
      <c r="A102" s="3">
        <v>44059</v>
      </c>
      <c r="B102" s="2">
        <v>0.68819444444444444</v>
      </c>
      <c r="C102" s="1">
        <f t="shared" si="4"/>
        <v>16</v>
      </c>
      <c r="D102" s="1">
        <v>3.01</v>
      </c>
      <c r="F102" s="5">
        <v>0.23050000000000001</v>
      </c>
      <c r="G102" s="25">
        <f t="shared" si="3"/>
        <v>34.985115000000008</v>
      </c>
      <c r="H102" s="29">
        <f t="shared" si="5"/>
        <v>34.921770666666674</v>
      </c>
      <c r="I102" s="1">
        <v>11.6</v>
      </c>
      <c r="J102" s="1">
        <v>91</v>
      </c>
    </row>
    <row r="103" spans="1:10" x14ac:dyDescent="0.2">
      <c r="A103" s="3">
        <v>44059</v>
      </c>
      <c r="B103" s="2">
        <v>0.68854166666666661</v>
      </c>
      <c r="C103" s="1">
        <f t="shared" si="4"/>
        <v>16</v>
      </c>
      <c r="D103" s="1">
        <v>2.66</v>
      </c>
      <c r="F103" s="5">
        <v>0.20399999999999999</v>
      </c>
      <c r="G103" s="25">
        <f t="shared" si="3"/>
        <v>30.892719999999997</v>
      </c>
      <c r="H103" s="29">
        <f t="shared" si="5"/>
        <v>30.829375666666664</v>
      </c>
      <c r="I103" s="1">
        <v>11.6</v>
      </c>
      <c r="J103" s="1">
        <v>91</v>
      </c>
    </row>
    <row r="104" spans="1:10" x14ac:dyDescent="0.2">
      <c r="A104" s="3">
        <v>44059</v>
      </c>
      <c r="B104" s="2">
        <v>0.68888888888888899</v>
      </c>
      <c r="C104" s="1">
        <f t="shared" si="4"/>
        <v>16</v>
      </c>
      <c r="D104" s="1">
        <v>2.35</v>
      </c>
      <c r="F104" s="5">
        <v>0.18110000000000001</v>
      </c>
      <c r="G104" s="25">
        <f t="shared" si="3"/>
        <v>27.356273000000002</v>
      </c>
      <c r="H104" s="29">
        <f t="shared" si="5"/>
        <v>27.292928666666668</v>
      </c>
      <c r="I104" s="1">
        <v>11.6</v>
      </c>
      <c r="J104" s="1">
        <v>91</v>
      </c>
    </row>
    <row r="105" spans="1:10" x14ac:dyDescent="0.2">
      <c r="A105" s="3">
        <v>44059</v>
      </c>
      <c r="B105" s="2">
        <v>0.68923611111111116</v>
      </c>
      <c r="C105" s="1">
        <f t="shared" si="4"/>
        <v>16</v>
      </c>
      <c r="D105" s="1">
        <v>2.12</v>
      </c>
      <c r="F105" s="5">
        <v>0.16339999999999999</v>
      </c>
      <c r="G105" s="25">
        <f t="shared" si="3"/>
        <v>24.622861999999998</v>
      </c>
      <c r="H105" s="29">
        <f t="shared" si="5"/>
        <v>24.559517666666665</v>
      </c>
      <c r="I105" s="1">
        <v>11.6</v>
      </c>
      <c r="J105" s="1">
        <v>91</v>
      </c>
    </row>
    <row r="106" spans="1:10" x14ac:dyDescent="0.2">
      <c r="A106" s="3">
        <v>44059</v>
      </c>
      <c r="B106" s="2">
        <v>0.68958333333333333</v>
      </c>
      <c r="C106" s="1">
        <f t="shared" si="4"/>
        <v>16</v>
      </c>
      <c r="D106" s="1">
        <v>1.91</v>
      </c>
      <c r="F106" s="5">
        <v>0.14760000000000001</v>
      </c>
      <c r="G106" s="25">
        <f t="shared" si="3"/>
        <v>22.182868000000003</v>
      </c>
      <c r="H106" s="29">
        <f t="shared" si="5"/>
        <v>22.119523666666669</v>
      </c>
      <c r="I106" s="1">
        <v>11.6</v>
      </c>
      <c r="J106" s="1">
        <v>91</v>
      </c>
    </row>
    <row r="107" spans="1:10" x14ac:dyDescent="0.2">
      <c r="A107" s="3">
        <v>44059</v>
      </c>
      <c r="B107" s="2">
        <v>0.6899305555555556</v>
      </c>
      <c r="C107" s="1">
        <f t="shared" si="4"/>
        <v>16</v>
      </c>
      <c r="D107" s="1">
        <v>1.73</v>
      </c>
      <c r="F107" s="5">
        <v>0.13420000000000001</v>
      </c>
      <c r="G107" s="25">
        <f t="shared" si="3"/>
        <v>20.113506000000001</v>
      </c>
      <c r="H107" s="29">
        <f t="shared" si="5"/>
        <v>20.050161666666668</v>
      </c>
      <c r="I107" s="1">
        <v>11.6</v>
      </c>
      <c r="J107" s="1">
        <v>91</v>
      </c>
    </row>
    <row r="108" spans="1:10" x14ac:dyDescent="0.2">
      <c r="A108" s="3">
        <v>44059</v>
      </c>
      <c r="B108" s="2">
        <v>0.69027777777777777</v>
      </c>
      <c r="C108" s="1">
        <f t="shared" si="4"/>
        <v>16</v>
      </c>
      <c r="D108" s="1">
        <v>1.58</v>
      </c>
      <c r="F108" s="5">
        <v>0.1231</v>
      </c>
      <c r="G108" s="25">
        <f t="shared" si="3"/>
        <v>18.399332999999999</v>
      </c>
      <c r="H108" s="29">
        <f t="shared" si="5"/>
        <v>18.335988666666665</v>
      </c>
      <c r="I108" s="1">
        <v>11.5</v>
      </c>
      <c r="J108" s="1">
        <v>91</v>
      </c>
    </row>
    <row r="109" spans="1:10" x14ac:dyDescent="0.2">
      <c r="A109" s="3">
        <v>44059</v>
      </c>
      <c r="B109" s="2">
        <v>0.69062499999999993</v>
      </c>
      <c r="C109" s="1">
        <f t="shared" si="4"/>
        <v>16</v>
      </c>
      <c r="D109" s="1">
        <v>1.45</v>
      </c>
      <c r="F109" s="5">
        <v>0.1132</v>
      </c>
      <c r="G109" s="25">
        <f t="shared" si="3"/>
        <v>16.870476</v>
      </c>
      <c r="H109" s="29">
        <f t="shared" si="5"/>
        <v>16.807131666666667</v>
      </c>
      <c r="I109" s="1">
        <v>11.6</v>
      </c>
      <c r="J109" s="1">
        <v>91</v>
      </c>
    </row>
    <row r="110" spans="1:10" x14ac:dyDescent="0.2">
      <c r="A110" s="3">
        <v>44059</v>
      </c>
      <c r="B110" s="2">
        <v>0.69097222222222221</v>
      </c>
      <c r="C110" s="1">
        <f t="shared" si="4"/>
        <v>16</v>
      </c>
      <c r="D110" s="1">
        <v>1.34</v>
      </c>
      <c r="F110" s="5">
        <v>0.1047</v>
      </c>
      <c r="G110" s="25">
        <f t="shared" si="3"/>
        <v>15.557821000000001</v>
      </c>
      <c r="H110" s="29">
        <f t="shared" si="5"/>
        <v>15.494476666666667</v>
      </c>
      <c r="I110" s="1">
        <v>11.6</v>
      </c>
      <c r="J110" s="1">
        <v>89</v>
      </c>
    </row>
    <row r="111" spans="1:10" x14ac:dyDescent="0.2">
      <c r="A111" s="3">
        <v>44059</v>
      </c>
      <c r="B111" s="2">
        <v>0.69131944444444438</v>
      </c>
      <c r="C111" s="1">
        <f t="shared" si="4"/>
        <v>16</v>
      </c>
      <c r="D111" s="1">
        <v>1.24</v>
      </c>
      <c r="F111" s="5">
        <v>9.7199999999999995E-2</v>
      </c>
      <c r="G111" s="25">
        <f t="shared" si="3"/>
        <v>14.399595999999999</v>
      </c>
      <c r="H111" s="29">
        <f t="shared" si="5"/>
        <v>14.336251666666666</v>
      </c>
      <c r="I111" s="1">
        <v>11.5</v>
      </c>
      <c r="J111" s="1">
        <v>91</v>
      </c>
    </row>
    <row r="112" spans="1:10" x14ac:dyDescent="0.2">
      <c r="A112" s="3">
        <v>44059</v>
      </c>
      <c r="B112" s="2">
        <v>0.69166666666666676</v>
      </c>
      <c r="C112" s="1">
        <f t="shared" si="4"/>
        <v>16</v>
      </c>
      <c r="D112" s="1">
        <v>1.1499999999999999</v>
      </c>
      <c r="F112" s="5">
        <v>9.0800000000000006E-2</v>
      </c>
      <c r="G112" s="25">
        <f t="shared" si="3"/>
        <v>13.411244000000002</v>
      </c>
      <c r="H112" s="29">
        <f t="shared" si="5"/>
        <v>13.347899666666668</v>
      </c>
      <c r="I112" s="1">
        <v>11.5</v>
      </c>
      <c r="J112" s="1">
        <v>91</v>
      </c>
    </row>
    <row r="113" spans="1:10" x14ac:dyDescent="0.2">
      <c r="A113" s="3">
        <v>44059</v>
      </c>
      <c r="B113" s="2">
        <v>0.69201388888888893</v>
      </c>
      <c r="C113" s="1">
        <f t="shared" si="4"/>
        <v>16</v>
      </c>
      <c r="D113" s="1">
        <v>1.08</v>
      </c>
      <c r="F113" s="5">
        <v>8.4900000000000003E-2</v>
      </c>
      <c r="G113" s="25">
        <f t="shared" si="3"/>
        <v>12.500107</v>
      </c>
      <c r="H113" s="29">
        <f t="shared" si="5"/>
        <v>12.436762666666667</v>
      </c>
      <c r="I113" s="1">
        <v>11.5</v>
      </c>
      <c r="J113" s="1">
        <v>89</v>
      </c>
    </row>
    <row r="114" spans="1:10" x14ac:dyDescent="0.2">
      <c r="A114" s="3">
        <v>44059</v>
      </c>
      <c r="B114" s="2">
        <v>0.69236111111111109</v>
      </c>
      <c r="C114" s="1">
        <f t="shared" si="4"/>
        <v>16</v>
      </c>
      <c r="D114" s="1">
        <v>1.01</v>
      </c>
      <c r="F114" s="5">
        <v>7.9699999999999993E-2</v>
      </c>
      <c r="G114" s="25">
        <f t="shared" si="3"/>
        <v>11.697070999999999</v>
      </c>
      <c r="H114" s="29">
        <f t="shared" si="5"/>
        <v>11.633726666666666</v>
      </c>
      <c r="I114" s="1">
        <v>11.5</v>
      </c>
      <c r="J114" s="1">
        <v>89</v>
      </c>
    </row>
    <row r="115" spans="1:10" x14ac:dyDescent="0.2">
      <c r="A115" s="3">
        <v>44059</v>
      </c>
      <c r="B115" s="2">
        <v>0.69270833333333337</v>
      </c>
      <c r="C115" s="1">
        <f t="shared" si="4"/>
        <v>16</v>
      </c>
      <c r="D115" s="1">
        <v>0.95</v>
      </c>
      <c r="F115" s="5">
        <v>7.51E-2</v>
      </c>
      <c r="G115" s="25">
        <f t="shared" si="3"/>
        <v>10.986693000000001</v>
      </c>
      <c r="H115" s="29">
        <f t="shared" si="5"/>
        <v>10.923348666666667</v>
      </c>
      <c r="I115" s="1">
        <v>11.5</v>
      </c>
      <c r="J115" s="1">
        <v>89</v>
      </c>
    </row>
    <row r="116" spans="1:10" x14ac:dyDescent="0.2">
      <c r="A116" s="3">
        <v>44059</v>
      </c>
      <c r="B116" s="2">
        <v>0.69305555555555554</v>
      </c>
      <c r="C116" s="1">
        <f t="shared" si="4"/>
        <v>16</v>
      </c>
      <c r="D116" s="1">
        <v>0.89</v>
      </c>
      <c r="F116" s="5">
        <v>7.0800000000000002E-2</v>
      </c>
      <c r="G116" s="25">
        <f t="shared" si="3"/>
        <v>10.322644</v>
      </c>
      <c r="H116" s="29">
        <f t="shared" si="5"/>
        <v>10.259299666666667</v>
      </c>
      <c r="I116" s="1">
        <v>11.5</v>
      </c>
      <c r="J116" s="1">
        <v>89</v>
      </c>
    </row>
    <row r="117" spans="1:10" x14ac:dyDescent="0.2">
      <c r="A117" s="3">
        <v>44059</v>
      </c>
      <c r="B117" s="2">
        <v>0.6934027777777777</v>
      </c>
      <c r="C117" s="1">
        <f t="shared" si="4"/>
        <v>16</v>
      </c>
      <c r="D117" s="1">
        <v>0.84</v>
      </c>
      <c r="F117" s="5">
        <v>6.7199999999999996E-2</v>
      </c>
      <c r="G117" s="25">
        <f t="shared" si="3"/>
        <v>9.7666959999999996</v>
      </c>
      <c r="H117" s="29">
        <f t="shared" si="5"/>
        <v>9.7033516666666664</v>
      </c>
      <c r="I117" s="1">
        <v>11.5</v>
      </c>
      <c r="J117" s="1">
        <v>87</v>
      </c>
    </row>
    <row r="118" spans="1:10" x14ac:dyDescent="0.2">
      <c r="A118" s="3">
        <v>44059</v>
      </c>
      <c r="B118" s="2">
        <v>0.69374999999999998</v>
      </c>
      <c r="C118" s="1">
        <f t="shared" si="4"/>
        <v>16</v>
      </c>
      <c r="D118" s="1">
        <v>0.79</v>
      </c>
      <c r="F118" s="5">
        <v>6.3600000000000004E-2</v>
      </c>
      <c r="G118" s="25">
        <f t="shared" si="3"/>
        <v>9.2107480000000006</v>
      </c>
      <c r="H118" s="29">
        <f t="shared" si="5"/>
        <v>9.1474036666666674</v>
      </c>
      <c r="I118" s="1">
        <v>11.5</v>
      </c>
      <c r="J118" s="1">
        <v>89</v>
      </c>
    </row>
    <row r="119" spans="1:10" x14ac:dyDescent="0.2">
      <c r="A119" s="3">
        <v>44059</v>
      </c>
      <c r="B119" s="2">
        <v>0.69409722222222225</v>
      </c>
      <c r="C119" s="1">
        <f t="shared" si="4"/>
        <v>16</v>
      </c>
      <c r="D119" s="1">
        <v>0.75</v>
      </c>
      <c r="F119" s="5">
        <v>6.0499999999999998E-2</v>
      </c>
      <c r="G119" s="25">
        <f t="shared" si="3"/>
        <v>8.7320149999999988</v>
      </c>
      <c r="H119" s="29">
        <f t="shared" si="5"/>
        <v>8.6686706666666655</v>
      </c>
      <c r="I119" s="1">
        <v>11.5</v>
      </c>
      <c r="J119" s="1">
        <v>87</v>
      </c>
    </row>
    <row r="120" spans="1:10" x14ac:dyDescent="0.2">
      <c r="A120" s="3">
        <v>44059</v>
      </c>
      <c r="B120" s="2">
        <v>0.69444444444444453</v>
      </c>
      <c r="C120" s="1">
        <f t="shared" si="4"/>
        <v>16</v>
      </c>
      <c r="D120" s="1">
        <v>0.72</v>
      </c>
      <c r="F120" s="5">
        <v>5.7799999999999997E-2</v>
      </c>
      <c r="G120" s="25">
        <f t="shared" si="3"/>
        <v>8.3150539999999999</v>
      </c>
      <c r="H120" s="29">
        <f t="shared" si="5"/>
        <v>8.2517096666666667</v>
      </c>
      <c r="I120" s="1">
        <v>11.4</v>
      </c>
      <c r="J120" s="1">
        <v>89</v>
      </c>
    </row>
    <row r="121" spans="1:10" x14ac:dyDescent="0.2">
      <c r="A121" s="3">
        <v>44059</v>
      </c>
      <c r="B121" s="2">
        <v>0.6947916666666667</v>
      </c>
      <c r="C121" s="1">
        <f t="shared" si="4"/>
        <v>16</v>
      </c>
      <c r="D121" s="1">
        <v>0.68</v>
      </c>
      <c r="F121" s="5">
        <v>5.4899999999999997E-2</v>
      </c>
      <c r="G121" s="25">
        <f t="shared" si="3"/>
        <v>7.8672069999999996</v>
      </c>
      <c r="H121" s="29">
        <f t="shared" si="5"/>
        <v>7.8038626666666664</v>
      </c>
      <c r="I121" s="1">
        <v>11.5</v>
      </c>
      <c r="J121" s="1">
        <v>89</v>
      </c>
    </row>
    <row r="122" spans="1:10" x14ac:dyDescent="0.2">
      <c r="A122" s="3">
        <v>44059</v>
      </c>
      <c r="B122" s="2">
        <v>0.69513888888888886</v>
      </c>
      <c r="C122" s="1">
        <f t="shared" si="4"/>
        <v>16</v>
      </c>
      <c r="D122" s="1">
        <v>0.65</v>
      </c>
      <c r="F122" s="5">
        <v>5.2600000000000001E-2</v>
      </c>
      <c r="G122" s="25">
        <f t="shared" si="3"/>
        <v>7.5120180000000003</v>
      </c>
      <c r="H122" s="29">
        <f t="shared" si="5"/>
        <v>7.4486736666666671</v>
      </c>
      <c r="I122" s="1">
        <v>11.4</v>
      </c>
      <c r="J122" s="1">
        <v>89</v>
      </c>
    </row>
    <row r="123" spans="1:10" x14ac:dyDescent="0.2">
      <c r="A123" s="3">
        <v>44059</v>
      </c>
      <c r="B123" s="2">
        <v>0.69548611111111114</v>
      </c>
      <c r="C123" s="1">
        <f t="shared" si="4"/>
        <v>16</v>
      </c>
      <c r="D123" s="1">
        <v>0.62</v>
      </c>
      <c r="F123" s="5">
        <v>5.0200000000000002E-2</v>
      </c>
      <c r="G123" s="25">
        <f t="shared" si="3"/>
        <v>7.1413860000000007</v>
      </c>
      <c r="H123" s="29">
        <f t="shared" si="5"/>
        <v>7.0780416666666675</v>
      </c>
      <c r="I123" s="1">
        <v>11.4</v>
      </c>
      <c r="J123" s="1">
        <v>87</v>
      </c>
    </row>
    <row r="124" spans="1:10" x14ac:dyDescent="0.2">
      <c r="A124" s="3">
        <v>44059</v>
      </c>
      <c r="B124" s="2">
        <v>0.6958333333333333</v>
      </c>
      <c r="C124" s="1">
        <f t="shared" si="4"/>
        <v>16</v>
      </c>
      <c r="D124" s="1">
        <v>0.59</v>
      </c>
      <c r="F124" s="5">
        <v>4.82E-2</v>
      </c>
      <c r="G124" s="25">
        <f t="shared" si="3"/>
        <v>6.8325260000000005</v>
      </c>
      <c r="H124" s="29">
        <f t="shared" si="5"/>
        <v>6.7691816666666673</v>
      </c>
      <c r="I124" s="1">
        <v>11.4</v>
      </c>
      <c r="J124" s="1">
        <v>87</v>
      </c>
    </row>
    <row r="125" spans="1:10" x14ac:dyDescent="0.2">
      <c r="A125" s="3">
        <v>44059</v>
      </c>
      <c r="B125" s="2">
        <v>0.69618055555555547</v>
      </c>
      <c r="C125" s="1">
        <f t="shared" si="4"/>
        <v>16</v>
      </c>
      <c r="D125" s="1">
        <v>0.56999999999999995</v>
      </c>
      <c r="F125" s="5">
        <v>4.6399999999999997E-2</v>
      </c>
      <c r="G125" s="25">
        <f t="shared" si="3"/>
        <v>6.5545520000000002</v>
      </c>
      <c r="H125" s="29">
        <f t="shared" si="5"/>
        <v>6.4912076666666669</v>
      </c>
      <c r="I125" s="1">
        <v>11.4</v>
      </c>
      <c r="J125" s="1">
        <v>87</v>
      </c>
    </row>
    <row r="126" spans="1:10" x14ac:dyDescent="0.2">
      <c r="A126" s="3">
        <v>44059</v>
      </c>
      <c r="B126" s="2">
        <v>0.69652777777777775</v>
      </c>
      <c r="C126" s="1">
        <f t="shared" si="4"/>
        <v>16</v>
      </c>
      <c r="D126" s="1">
        <v>0.54</v>
      </c>
      <c r="F126" s="5">
        <v>4.4499999999999998E-2</v>
      </c>
      <c r="G126" s="25">
        <f t="shared" si="3"/>
        <v>6.2611350000000003</v>
      </c>
      <c r="H126" s="29">
        <f t="shared" si="5"/>
        <v>6.1977906666666671</v>
      </c>
      <c r="I126" s="1">
        <v>11.4</v>
      </c>
      <c r="J126" s="1">
        <v>87</v>
      </c>
    </row>
    <row r="127" spans="1:10" x14ac:dyDescent="0.2">
      <c r="A127" s="3">
        <v>44059</v>
      </c>
      <c r="B127" s="2">
        <v>0.69687500000000002</v>
      </c>
      <c r="C127" s="1">
        <f t="shared" si="4"/>
        <v>16</v>
      </c>
      <c r="D127" s="1">
        <v>0.52</v>
      </c>
      <c r="F127" s="5">
        <v>4.2900000000000001E-2</v>
      </c>
      <c r="G127" s="25">
        <f t="shared" si="3"/>
        <v>6.0140470000000006</v>
      </c>
      <c r="H127" s="29">
        <f t="shared" si="5"/>
        <v>5.9507026666666674</v>
      </c>
      <c r="I127" s="1">
        <v>11.4</v>
      </c>
      <c r="J127" s="1">
        <v>87</v>
      </c>
    </row>
    <row r="128" spans="1:10" x14ac:dyDescent="0.2">
      <c r="A128" s="3">
        <v>44059</v>
      </c>
      <c r="B128" s="2">
        <v>0.6972222222222223</v>
      </c>
      <c r="C128" s="1">
        <f t="shared" si="4"/>
        <v>16</v>
      </c>
      <c r="D128" s="1">
        <v>0.5</v>
      </c>
      <c r="F128" s="5">
        <v>4.1300000000000003E-2</v>
      </c>
      <c r="G128" s="25">
        <f t="shared" si="3"/>
        <v>5.7669590000000008</v>
      </c>
      <c r="H128" s="29">
        <f t="shared" si="5"/>
        <v>5.7036146666666676</v>
      </c>
      <c r="I128" s="1">
        <v>11.4</v>
      </c>
      <c r="J128" s="1">
        <v>87</v>
      </c>
    </row>
    <row r="129" spans="1:10" x14ac:dyDescent="0.2">
      <c r="A129" s="3">
        <v>44059</v>
      </c>
      <c r="B129" s="2">
        <v>0.69756944444444446</v>
      </c>
      <c r="C129" s="1">
        <f t="shared" si="4"/>
        <v>16</v>
      </c>
      <c r="D129" s="1">
        <v>0.48</v>
      </c>
      <c r="F129" s="5">
        <v>3.9899999999999998E-2</v>
      </c>
      <c r="G129" s="25">
        <f t="shared" si="3"/>
        <v>5.5507569999999999</v>
      </c>
      <c r="H129" s="29">
        <f t="shared" si="5"/>
        <v>5.4874126666666667</v>
      </c>
      <c r="I129" s="1">
        <v>11.4</v>
      </c>
      <c r="J129" s="1">
        <v>87</v>
      </c>
    </row>
    <row r="130" spans="1:10" x14ac:dyDescent="0.2">
      <c r="A130" s="3">
        <v>44059</v>
      </c>
      <c r="B130" s="2">
        <v>0.69791666666666663</v>
      </c>
      <c r="C130" s="1">
        <f t="shared" si="4"/>
        <v>16</v>
      </c>
      <c r="D130" s="1">
        <v>0.46</v>
      </c>
      <c r="F130" s="5">
        <v>3.85E-2</v>
      </c>
      <c r="G130" s="25">
        <f t="shared" si="3"/>
        <v>5.3345550000000008</v>
      </c>
      <c r="H130" s="29">
        <f t="shared" si="5"/>
        <v>5.2712106666666676</v>
      </c>
      <c r="I130" s="1">
        <v>11.4</v>
      </c>
      <c r="J130" s="1">
        <v>87</v>
      </c>
    </row>
    <row r="131" spans="1:10" x14ac:dyDescent="0.2">
      <c r="A131" s="3">
        <v>44059</v>
      </c>
      <c r="B131" s="2">
        <v>0.69826388888888891</v>
      </c>
      <c r="C131" s="1">
        <f t="shared" si="4"/>
        <v>16</v>
      </c>
      <c r="D131" s="1">
        <v>0.44</v>
      </c>
      <c r="F131" s="5">
        <v>3.7199999999999997E-2</v>
      </c>
      <c r="G131" s="25">
        <f t="shared" si="3"/>
        <v>5.1337960000000002</v>
      </c>
      <c r="H131" s="29">
        <f t="shared" si="5"/>
        <v>5.070451666666667</v>
      </c>
      <c r="I131" s="1">
        <v>11.4</v>
      </c>
      <c r="J131" s="1">
        <v>87</v>
      </c>
    </row>
    <row r="132" spans="1:10" x14ac:dyDescent="0.2">
      <c r="A132" s="3">
        <v>44059</v>
      </c>
      <c r="B132" s="2">
        <v>0.69861111111111107</v>
      </c>
      <c r="C132" s="1">
        <f t="shared" si="4"/>
        <v>16</v>
      </c>
      <c r="D132" s="1">
        <v>0.43</v>
      </c>
      <c r="F132" s="5">
        <v>3.61E-2</v>
      </c>
      <c r="G132" s="25">
        <f t="shared" si="3"/>
        <v>4.9639230000000003</v>
      </c>
      <c r="H132" s="29">
        <f t="shared" si="5"/>
        <v>4.9005786666666671</v>
      </c>
      <c r="I132" s="1">
        <v>11.4</v>
      </c>
      <c r="J132" s="1">
        <v>87</v>
      </c>
    </row>
    <row r="133" spans="1:10" x14ac:dyDescent="0.2">
      <c r="A133" s="3">
        <v>44059</v>
      </c>
      <c r="B133" s="2">
        <v>0.69895833333333324</v>
      </c>
      <c r="C133" s="1">
        <f t="shared" si="4"/>
        <v>16</v>
      </c>
      <c r="D133" s="1">
        <v>0.42</v>
      </c>
      <c r="F133" s="5">
        <v>3.5000000000000003E-2</v>
      </c>
      <c r="G133" s="25">
        <f t="shared" si="3"/>
        <v>4.7940500000000013</v>
      </c>
      <c r="H133" s="29">
        <f t="shared" si="5"/>
        <v>4.730705666666668</v>
      </c>
      <c r="I133" s="1">
        <v>11.4</v>
      </c>
      <c r="J133" s="1">
        <v>87</v>
      </c>
    </row>
    <row r="134" spans="1:10" x14ac:dyDescent="0.2">
      <c r="A134" s="3">
        <v>44059</v>
      </c>
      <c r="B134" s="2">
        <v>0.69930555555555562</v>
      </c>
      <c r="C134" s="1">
        <f t="shared" si="4"/>
        <v>16</v>
      </c>
      <c r="D134" s="1">
        <v>0.4</v>
      </c>
      <c r="F134" s="5">
        <v>3.4000000000000002E-2</v>
      </c>
      <c r="G134" s="25">
        <f t="shared" si="3"/>
        <v>4.6396200000000007</v>
      </c>
      <c r="H134" s="29">
        <f t="shared" si="5"/>
        <v>4.5762756666666675</v>
      </c>
      <c r="I134" s="1">
        <v>11.4</v>
      </c>
      <c r="J134" s="1">
        <v>87</v>
      </c>
    </row>
    <row r="135" spans="1:10" x14ac:dyDescent="0.2">
      <c r="A135" s="3">
        <v>44059</v>
      </c>
      <c r="B135" s="2">
        <v>0.69965277777777779</v>
      </c>
      <c r="C135" s="1">
        <f t="shared" si="4"/>
        <v>16</v>
      </c>
      <c r="D135" s="1">
        <v>0.39</v>
      </c>
      <c r="F135" s="5">
        <v>3.3000000000000002E-2</v>
      </c>
      <c r="G135" s="25">
        <f t="shared" si="3"/>
        <v>4.4851900000000011</v>
      </c>
      <c r="H135" s="29">
        <f t="shared" si="5"/>
        <v>4.4218456666666679</v>
      </c>
      <c r="I135" s="1">
        <v>11.4</v>
      </c>
      <c r="J135" s="1">
        <v>86</v>
      </c>
    </row>
    <row r="136" spans="1:10" x14ac:dyDescent="0.2">
      <c r="A136" s="3">
        <v>44059</v>
      </c>
      <c r="B136" s="2">
        <v>0.70000000000000007</v>
      </c>
      <c r="C136" s="1">
        <f t="shared" si="4"/>
        <v>16</v>
      </c>
      <c r="D136" s="1">
        <v>0.38</v>
      </c>
      <c r="F136" s="5">
        <v>3.2099999999999997E-2</v>
      </c>
      <c r="G136" s="25">
        <f t="shared" si="3"/>
        <v>4.346203</v>
      </c>
      <c r="H136" s="29">
        <f t="shared" si="5"/>
        <v>4.2828586666666668</v>
      </c>
      <c r="I136" s="1">
        <v>11.4</v>
      </c>
      <c r="J136" s="1">
        <v>87</v>
      </c>
    </row>
    <row r="137" spans="1:10" x14ac:dyDescent="0.2">
      <c r="A137" s="3">
        <v>44059</v>
      </c>
      <c r="B137" s="2">
        <v>0.70034722222222223</v>
      </c>
      <c r="C137" s="1">
        <f t="shared" si="4"/>
        <v>16</v>
      </c>
      <c r="D137" s="1">
        <v>0.37</v>
      </c>
      <c r="F137" s="5">
        <v>3.1199999999999999E-2</v>
      </c>
      <c r="G137" s="25">
        <f t="shared" si="3"/>
        <v>4.2072159999999998</v>
      </c>
      <c r="H137" s="29">
        <f t="shared" si="5"/>
        <v>4.1438716666666666</v>
      </c>
      <c r="I137" s="1">
        <v>11.4</v>
      </c>
      <c r="J137" s="1">
        <v>86</v>
      </c>
    </row>
    <row r="138" spans="1:10" x14ac:dyDescent="0.2">
      <c r="A138" s="3">
        <v>44059</v>
      </c>
      <c r="B138" s="2">
        <v>0.7006944444444444</v>
      </c>
      <c r="C138" s="1">
        <f t="shared" si="4"/>
        <v>16</v>
      </c>
      <c r="D138" s="1">
        <v>0.35</v>
      </c>
      <c r="F138" s="5">
        <v>3.0300000000000001E-2</v>
      </c>
      <c r="G138" s="25">
        <f t="shared" si="3"/>
        <v>4.0682290000000005</v>
      </c>
      <c r="H138" s="29">
        <f t="shared" si="5"/>
        <v>4.0048846666666673</v>
      </c>
      <c r="I138" s="1">
        <v>11.4</v>
      </c>
      <c r="J138" s="1">
        <v>86</v>
      </c>
    </row>
    <row r="139" spans="1:10" x14ac:dyDescent="0.2">
      <c r="A139" s="3">
        <v>44059</v>
      </c>
      <c r="B139" s="2">
        <v>0.70104166666666667</v>
      </c>
      <c r="C139" s="1">
        <f t="shared" si="4"/>
        <v>16</v>
      </c>
      <c r="D139" s="1">
        <v>0.34</v>
      </c>
      <c r="F139" s="5">
        <v>2.9600000000000001E-2</v>
      </c>
      <c r="G139" s="25">
        <f t="shared" si="3"/>
        <v>3.960128000000001</v>
      </c>
      <c r="H139" s="29">
        <f t="shared" si="5"/>
        <v>3.8967836666666678</v>
      </c>
      <c r="I139" s="1">
        <v>11.4</v>
      </c>
      <c r="J139" s="1">
        <v>86</v>
      </c>
    </row>
    <row r="140" spans="1:10" x14ac:dyDescent="0.2">
      <c r="A140" s="3">
        <v>44059</v>
      </c>
      <c r="B140" s="2">
        <v>0.70138888888888884</v>
      </c>
      <c r="C140" s="1">
        <f t="shared" si="4"/>
        <v>16</v>
      </c>
      <c r="D140" s="1">
        <v>0.33</v>
      </c>
      <c r="F140" s="5">
        <v>2.8799999999999999E-2</v>
      </c>
      <c r="G140" s="25">
        <f t="shared" si="3"/>
        <v>3.8365840000000002</v>
      </c>
      <c r="H140" s="29">
        <f t="shared" si="5"/>
        <v>3.773239666666667</v>
      </c>
      <c r="I140" s="1">
        <v>11.4</v>
      </c>
      <c r="J140" s="1">
        <v>86</v>
      </c>
    </row>
    <row r="141" spans="1:10" x14ac:dyDescent="0.2">
      <c r="A141" s="3">
        <v>44059</v>
      </c>
      <c r="B141" s="2">
        <v>0.70173611111111101</v>
      </c>
      <c r="C141" s="1">
        <f t="shared" si="4"/>
        <v>16</v>
      </c>
      <c r="D141" s="1">
        <v>0.32</v>
      </c>
      <c r="F141" s="5">
        <v>2.8000000000000001E-2</v>
      </c>
      <c r="G141" s="25">
        <f t="shared" si="3"/>
        <v>3.7130400000000003</v>
      </c>
      <c r="H141" s="29">
        <f t="shared" si="5"/>
        <v>3.6496956666666671</v>
      </c>
      <c r="I141" s="1">
        <v>11.4</v>
      </c>
      <c r="J141" s="1">
        <v>86</v>
      </c>
    </row>
    <row r="142" spans="1:10" x14ac:dyDescent="0.2">
      <c r="A142" s="3">
        <v>44059</v>
      </c>
      <c r="B142" s="2">
        <v>0.70208333333333339</v>
      </c>
      <c r="C142" s="1">
        <f t="shared" si="4"/>
        <v>16</v>
      </c>
      <c r="D142" s="1">
        <v>0.31</v>
      </c>
      <c r="F142" s="5">
        <v>2.7400000000000001E-2</v>
      </c>
      <c r="G142" s="25">
        <f t="shared" si="3"/>
        <v>3.6203820000000002</v>
      </c>
      <c r="H142" s="29">
        <f t="shared" si="5"/>
        <v>3.557037666666667</v>
      </c>
      <c r="I142" s="1">
        <v>11.4</v>
      </c>
      <c r="J142" s="1">
        <v>86</v>
      </c>
    </row>
    <row r="143" spans="1:10" x14ac:dyDescent="0.2">
      <c r="A143" s="3">
        <v>44059</v>
      </c>
      <c r="B143" s="2">
        <v>0.70243055555555556</v>
      </c>
      <c r="C143" s="1">
        <f t="shared" si="4"/>
        <v>16</v>
      </c>
      <c r="D143" s="1">
        <v>0.31</v>
      </c>
      <c r="F143" s="5">
        <v>2.6800000000000001E-2</v>
      </c>
      <c r="G143" s="25">
        <f t="shared" si="3"/>
        <v>3.527724000000001</v>
      </c>
      <c r="H143" s="29">
        <f t="shared" si="5"/>
        <v>3.4643796666666677</v>
      </c>
      <c r="I143" s="1">
        <v>11.4</v>
      </c>
      <c r="J143" s="1">
        <v>86</v>
      </c>
    </row>
    <row r="144" spans="1:10" x14ac:dyDescent="0.2">
      <c r="A144" s="3">
        <v>44059</v>
      </c>
      <c r="B144" s="2">
        <v>0.70277777777777783</v>
      </c>
      <c r="C144" s="1">
        <f t="shared" si="4"/>
        <v>16</v>
      </c>
      <c r="D144" s="1">
        <v>0.3</v>
      </c>
      <c r="F144" s="5">
        <v>2.6100000000000002E-2</v>
      </c>
      <c r="G144" s="25">
        <f t="shared" ref="G144:G207" si="6">154.43*(F144)-0.611</f>
        <v>3.4196230000000005</v>
      </c>
      <c r="H144" s="29">
        <f t="shared" si="5"/>
        <v>3.3562786666666673</v>
      </c>
      <c r="I144" s="1">
        <v>11.4</v>
      </c>
      <c r="J144" s="1">
        <v>86</v>
      </c>
    </row>
    <row r="145" spans="1:10" x14ac:dyDescent="0.2">
      <c r="A145" s="3">
        <v>44059</v>
      </c>
      <c r="B145" s="2">
        <v>0.703125</v>
      </c>
      <c r="C145" s="1">
        <f t="shared" ref="C145:C208" si="7">DAY(A145)</f>
        <v>16</v>
      </c>
      <c r="D145" s="1">
        <v>0.28999999999999998</v>
      </c>
      <c r="F145" s="5">
        <v>2.5499999999999998E-2</v>
      </c>
      <c r="G145" s="25">
        <f t="shared" si="6"/>
        <v>3.3269649999999995</v>
      </c>
      <c r="H145" s="29">
        <f t="shared" ref="H145:H208" si="8">G145-$J$9</f>
        <v>3.2636206666666663</v>
      </c>
      <c r="I145" s="1">
        <v>11.4</v>
      </c>
      <c r="J145" s="1">
        <v>86</v>
      </c>
    </row>
    <row r="146" spans="1:10" x14ac:dyDescent="0.2">
      <c r="A146" s="3">
        <v>44059</v>
      </c>
      <c r="B146" s="2">
        <v>0.70347222222222217</v>
      </c>
      <c r="C146" s="1">
        <f t="shared" si="7"/>
        <v>16</v>
      </c>
      <c r="D146" s="1">
        <v>0.28000000000000003</v>
      </c>
      <c r="F146" s="5">
        <v>2.4899999999999999E-2</v>
      </c>
      <c r="G146" s="25">
        <f t="shared" si="6"/>
        <v>3.2343070000000003</v>
      </c>
      <c r="H146" s="29">
        <f t="shared" si="8"/>
        <v>3.170962666666667</v>
      </c>
      <c r="I146" s="1">
        <v>11.4</v>
      </c>
      <c r="J146" s="1">
        <v>86</v>
      </c>
    </row>
    <row r="147" spans="1:10" x14ac:dyDescent="0.2">
      <c r="A147" s="3">
        <v>44059</v>
      </c>
      <c r="B147" s="2">
        <v>0.70381944444444444</v>
      </c>
      <c r="C147" s="1">
        <f t="shared" si="7"/>
        <v>16</v>
      </c>
      <c r="D147" s="1">
        <v>0.28000000000000003</v>
      </c>
      <c r="F147" s="5">
        <v>2.4400000000000002E-2</v>
      </c>
      <c r="G147" s="25">
        <f t="shared" si="6"/>
        <v>3.1570920000000005</v>
      </c>
      <c r="H147" s="29">
        <f t="shared" si="8"/>
        <v>3.0937476666666672</v>
      </c>
      <c r="I147" s="1">
        <v>11.4</v>
      </c>
      <c r="J147" s="1">
        <v>86</v>
      </c>
    </row>
    <row r="148" spans="1:10" x14ac:dyDescent="0.2">
      <c r="A148" s="3">
        <v>44059</v>
      </c>
      <c r="B148" s="2">
        <v>0.70416666666666661</v>
      </c>
      <c r="C148" s="1">
        <f t="shared" si="7"/>
        <v>16</v>
      </c>
      <c r="D148" s="1">
        <v>0.27</v>
      </c>
      <c r="F148" s="5">
        <v>2.4E-2</v>
      </c>
      <c r="G148" s="25">
        <f t="shared" si="6"/>
        <v>3.0953200000000001</v>
      </c>
      <c r="H148" s="29">
        <f t="shared" si="8"/>
        <v>3.0319756666666668</v>
      </c>
      <c r="I148" s="1">
        <v>11.4</v>
      </c>
      <c r="J148" s="1">
        <v>86</v>
      </c>
    </row>
    <row r="149" spans="1:10" x14ac:dyDescent="0.2">
      <c r="A149" s="3">
        <v>44059</v>
      </c>
      <c r="B149" s="2">
        <v>0.70451388888888899</v>
      </c>
      <c r="C149" s="1">
        <f t="shared" si="7"/>
        <v>16</v>
      </c>
      <c r="D149" s="1">
        <v>0.26</v>
      </c>
      <c r="F149" s="5">
        <v>2.3400000000000001E-2</v>
      </c>
      <c r="G149" s="25">
        <f t="shared" si="6"/>
        <v>3.0026619999999999</v>
      </c>
      <c r="H149" s="29">
        <f t="shared" si="8"/>
        <v>2.9393176666666667</v>
      </c>
      <c r="I149" s="1">
        <v>11.4</v>
      </c>
      <c r="J149" s="1">
        <v>86</v>
      </c>
    </row>
    <row r="150" spans="1:10" x14ac:dyDescent="0.2">
      <c r="A150" s="3">
        <v>44059</v>
      </c>
      <c r="B150" s="2">
        <v>0.70486111111111116</v>
      </c>
      <c r="C150" s="1">
        <f t="shared" si="7"/>
        <v>16</v>
      </c>
      <c r="D150" s="1">
        <v>0.26</v>
      </c>
      <c r="F150" s="5">
        <v>2.3E-2</v>
      </c>
      <c r="G150" s="25">
        <f t="shared" si="6"/>
        <v>2.9408900000000004</v>
      </c>
      <c r="H150" s="29">
        <f t="shared" si="8"/>
        <v>2.8775456666666672</v>
      </c>
      <c r="I150" s="1">
        <v>11.4</v>
      </c>
      <c r="J150" s="1">
        <v>86</v>
      </c>
    </row>
    <row r="151" spans="1:10" x14ac:dyDescent="0.2">
      <c r="A151" s="3">
        <v>44059</v>
      </c>
      <c r="B151" s="2">
        <v>0.70520833333333333</v>
      </c>
      <c r="C151" s="1">
        <f t="shared" si="7"/>
        <v>16</v>
      </c>
      <c r="D151" s="1">
        <v>0.25</v>
      </c>
      <c r="F151" s="5">
        <v>2.2599999999999999E-2</v>
      </c>
      <c r="G151" s="25">
        <f t="shared" si="6"/>
        <v>2.8791180000000001</v>
      </c>
      <c r="H151" s="29">
        <f t="shared" si="8"/>
        <v>2.8157736666666668</v>
      </c>
      <c r="I151" s="1">
        <v>11.4</v>
      </c>
      <c r="J151" s="1">
        <v>86</v>
      </c>
    </row>
    <row r="152" spans="1:10" x14ac:dyDescent="0.2">
      <c r="A152" s="3">
        <v>44059</v>
      </c>
      <c r="B152" s="2">
        <v>0.7055555555555556</v>
      </c>
      <c r="C152" s="1">
        <f t="shared" si="7"/>
        <v>16</v>
      </c>
      <c r="D152" s="1">
        <v>0.24</v>
      </c>
      <c r="F152" s="5">
        <v>2.2100000000000002E-2</v>
      </c>
      <c r="G152" s="25">
        <f t="shared" si="6"/>
        <v>2.8019030000000003</v>
      </c>
      <c r="H152" s="29">
        <f t="shared" si="8"/>
        <v>2.738558666666667</v>
      </c>
      <c r="I152" s="1">
        <v>11.4</v>
      </c>
      <c r="J152" s="1">
        <v>86</v>
      </c>
    </row>
    <row r="153" spans="1:10" x14ac:dyDescent="0.2">
      <c r="A153" s="3">
        <v>44059</v>
      </c>
      <c r="B153" s="2">
        <v>0.70590277777777777</v>
      </c>
      <c r="C153" s="1">
        <f t="shared" si="7"/>
        <v>16</v>
      </c>
      <c r="D153" s="1">
        <v>0.24</v>
      </c>
      <c r="F153" s="5">
        <v>2.1700000000000001E-2</v>
      </c>
      <c r="G153" s="25">
        <f t="shared" si="6"/>
        <v>2.7401309999999999</v>
      </c>
      <c r="H153" s="29">
        <f t="shared" si="8"/>
        <v>2.6767866666666666</v>
      </c>
      <c r="I153" s="1">
        <v>11.4</v>
      </c>
      <c r="J153" s="1">
        <v>86</v>
      </c>
    </row>
    <row r="154" spans="1:10" x14ac:dyDescent="0.2">
      <c r="A154" s="3">
        <v>44059</v>
      </c>
      <c r="B154" s="2">
        <v>0.70624999999999993</v>
      </c>
      <c r="C154" s="1">
        <f t="shared" si="7"/>
        <v>16</v>
      </c>
      <c r="D154" s="1">
        <v>0.23</v>
      </c>
      <c r="F154" s="5">
        <v>2.1299999999999999E-2</v>
      </c>
      <c r="G154" s="25">
        <f t="shared" si="6"/>
        <v>2.6783590000000004</v>
      </c>
      <c r="H154" s="29">
        <f t="shared" si="8"/>
        <v>2.6150146666666672</v>
      </c>
      <c r="I154" s="1">
        <v>11.4</v>
      </c>
      <c r="J154" s="1">
        <v>86</v>
      </c>
    </row>
    <row r="155" spans="1:10" x14ac:dyDescent="0.2">
      <c r="A155" s="3">
        <v>44059</v>
      </c>
      <c r="B155" s="2">
        <v>0.70659722222222221</v>
      </c>
      <c r="C155" s="1">
        <f t="shared" si="7"/>
        <v>16</v>
      </c>
      <c r="D155" s="1">
        <v>0.23</v>
      </c>
      <c r="F155" s="5">
        <v>2.1000000000000001E-2</v>
      </c>
      <c r="G155" s="25">
        <f t="shared" si="6"/>
        <v>2.6320300000000003</v>
      </c>
      <c r="H155" s="29">
        <f t="shared" si="8"/>
        <v>2.5686856666666671</v>
      </c>
      <c r="I155" s="1">
        <v>11.4</v>
      </c>
      <c r="J155" s="1">
        <v>86</v>
      </c>
    </row>
    <row r="156" spans="1:10" x14ac:dyDescent="0.2">
      <c r="A156" s="3">
        <v>44059</v>
      </c>
      <c r="B156" s="2">
        <v>0.70694444444444438</v>
      </c>
      <c r="C156" s="1">
        <f t="shared" si="7"/>
        <v>16</v>
      </c>
      <c r="D156" s="1">
        <v>0.22</v>
      </c>
      <c r="F156" s="5">
        <v>2.0500000000000001E-2</v>
      </c>
      <c r="G156" s="25">
        <f t="shared" si="6"/>
        <v>2.5548150000000005</v>
      </c>
      <c r="H156" s="29">
        <f t="shared" si="8"/>
        <v>2.4914706666666673</v>
      </c>
      <c r="I156" s="1">
        <v>11.3</v>
      </c>
      <c r="J156" s="1">
        <v>86</v>
      </c>
    </row>
    <row r="157" spans="1:10" x14ac:dyDescent="0.2">
      <c r="A157" s="3">
        <v>44059</v>
      </c>
      <c r="B157" s="2">
        <v>0.70729166666666676</v>
      </c>
      <c r="C157" s="1">
        <f t="shared" si="7"/>
        <v>16</v>
      </c>
      <c r="D157" s="1">
        <v>0.22</v>
      </c>
      <c r="F157" s="5">
        <v>2.0299999999999999E-2</v>
      </c>
      <c r="G157" s="25">
        <f t="shared" si="6"/>
        <v>2.5239289999999999</v>
      </c>
      <c r="H157" s="29">
        <f t="shared" si="8"/>
        <v>2.4605846666666666</v>
      </c>
      <c r="I157" s="1">
        <v>11.3</v>
      </c>
      <c r="J157" s="1">
        <v>86</v>
      </c>
    </row>
    <row r="158" spans="1:10" x14ac:dyDescent="0.2">
      <c r="A158" s="3">
        <v>44059</v>
      </c>
      <c r="B158" s="2">
        <v>0.70763888888888893</v>
      </c>
      <c r="C158" s="1">
        <f t="shared" si="7"/>
        <v>16</v>
      </c>
      <c r="D158" s="1">
        <v>0.21</v>
      </c>
      <c r="F158" s="5">
        <v>1.9900000000000001E-2</v>
      </c>
      <c r="G158" s="25">
        <f t="shared" si="6"/>
        <v>2.4621570000000004</v>
      </c>
      <c r="H158" s="29">
        <f t="shared" si="8"/>
        <v>2.3988126666666671</v>
      </c>
      <c r="I158" s="1">
        <v>11.3</v>
      </c>
      <c r="J158" s="1">
        <v>84</v>
      </c>
    </row>
    <row r="159" spans="1:10" x14ac:dyDescent="0.2">
      <c r="A159" s="3">
        <v>44059</v>
      </c>
      <c r="B159" s="2">
        <v>0.70798611111111109</v>
      </c>
      <c r="C159" s="1">
        <f t="shared" si="7"/>
        <v>16</v>
      </c>
      <c r="D159" s="1">
        <v>0.21</v>
      </c>
      <c r="F159" s="5">
        <v>1.9599999999999999E-2</v>
      </c>
      <c r="G159" s="25">
        <f t="shared" si="6"/>
        <v>2.4158280000000003</v>
      </c>
      <c r="H159" s="29">
        <f t="shared" si="8"/>
        <v>2.3524836666666671</v>
      </c>
      <c r="I159" s="1">
        <v>11.3</v>
      </c>
      <c r="J159" s="1">
        <v>84</v>
      </c>
    </row>
    <row r="160" spans="1:10" x14ac:dyDescent="0.2">
      <c r="A160" s="3">
        <v>44059</v>
      </c>
      <c r="B160" s="2">
        <v>0.70833333333333337</v>
      </c>
      <c r="C160" s="1">
        <f t="shared" si="7"/>
        <v>16</v>
      </c>
      <c r="D160" s="1">
        <v>0.21</v>
      </c>
      <c r="F160" s="5">
        <v>1.9300000000000001E-2</v>
      </c>
      <c r="G160" s="25">
        <f t="shared" si="6"/>
        <v>2.3694990000000002</v>
      </c>
      <c r="H160" s="29">
        <f t="shared" si="8"/>
        <v>2.306154666666667</v>
      </c>
      <c r="I160" s="1">
        <v>11.3</v>
      </c>
      <c r="J160" s="1">
        <v>84</v>
      </c>
    </row>
    <row r="161" spans="1:10" x14ac:dyDescent="0.2">
      <c r="A161" s="3">
        <v>44059</v>
      </c>
      <c r="B161" s="2">
        <v>0.70868055555555554</v>
      </c>
      <c r="C161" s="1">
        <f t="shared" si="7"/>
        <v>16</v>
      </c>
      <c r="D161" s="1">
        <v>0.2</v>
      </c>
      <c r="F161" s="5">
        <v>1.9E-2</v>
      </c>
      <c r="G161" s="25">
        <f t="shared" si="6"/>
        <v>2.3231700000000002</v>
      </c>
      <c r="H161" s="29">
        <f t="shared" si="8"/>
        <v>2.259825666666667</v>
      </c>
      <c r="I161" s="1">
        <v>11.3</v>
      </c>
      <c r="J161" s="1">
        <v>84</v>
      </c>
    </row>
    <row r="162" spans="1:10" x14ac:dyDescent="0.2">
      <c r="A162" s="3">
        <v>44059</v>
      </c>
      <c r="B162" s="2">
        <v>0.7090277777777777</v>
      </c>
      <c r="C162" s="1">
        <f t="shared" si="7"/>
        <v>16</v>
      </c>
      <c r="D162" s="1">
        <v>0.2</v>
      </c>
      <c r="F162" s="5">
        <v>1.8700000000000001E-2</v>
      </c>
      <c r="G162" s="25">
        <f t="shared" si="6"/>
        <v>2.2768410000000001</v>
      </c>
      <c r="H162" s="29">
        <f t="shared" si="8"/>
        <v>2.2134966666666669</v>
      </c>
      <c r="I162" s="1">
        <v>11.3</v>
      </c>
      <c r="J162" s="1">
        <v>84</v>
      </c>
    </row>
    <row r="163" spans="1:10" x14ac:dyDescent="0.2">
      <c r="A163" s="3">
        <v>44059</v>
      </c>
      <c r="B163" s="2">
        <v>0.70937499999999998</v>
      </c>
      <c r="C163" s="1">
        <f t="shared" si="7"/>
        <v>16</v>
      </c>
      <c r="D163" s="1">
        <v>0.2</v>
      </c>
      <c r="F163" s="5">
        <v>1.84E-2</v>
      </c>
      <c r="G163" s="25">
        <f t="shared" si="6"/>
        <v>2.2305120000000001</v>
      </c>
      <c r="H163" s="29">
        <f t="shared" si="8"/>
        <v>2.1671676666666668</v>
      </c>
      <c r="I163" s="1">
        <v>11.3</v>
      </c>
      <c r="J163" s="1">
        <v>84</v>
      </c>
    </row>
    <row r="164" spans="1:10" x14ac:dyDescent="0.2">
      <c r="A164" s="3">
        <v>44059</v>
      </c>
      <c r="B164" s="2">
        <v>0.70972222222222225</v>
      </c>
      <c r="C164" s="1">
        <f t="shared" si="7"/>
        <v>16</v>
      </c>
      <c r="D164" s="1">
        <v>0.19</v>
      </c>
      <c r="F164" s="5">
        <v>1.8200000000000001E-2</v>
      </c>
      <c r="G164" s="25">
        <f t="shared" si="6"/>
        <v>2.1996260000000003</v>
      </c>
      <c r="H164" s="29">
        <f t="shared" si="8"/>
        <v>2.1362816666666671</v>
      </c>
      <c r="I164" s="1">
        <v>11.3</v>
      </c>
      <c r="J164" s="1">
        <v>84</v>
      </c>
    </row>
    <row r="165" spans="1:10" x14ac:dyDescent="0.2">
      <c r="A165" s="3">
        <v>44059</v>
      </c>
      <c r="B165" s="2">
        <v>0.71006944444444453</v>
      </c>
      <c r="C165" s="1">
        <f t="shared" si="7"/>
        <v>16</v>
      </c>
      <c r="D165" s="1">
        <v>0.19</v>
      </c>
      <c r="F165" s="5">
        <v>1.7899999999999999E-2</v>
      </c>
      <c r="G165" s="25">
        <f t="shared" si="6"/>
        <v>2.1532970000000002</v>
      </c>
      <c r="H165" s="29">
        <f t="shared" si="8"/>
        <v>2.089952666666667</v>
      </c>
      <c r="I165" s="1">
        <v>11.3</v>
      </c>
      <c r="J165" s="1">
        <v>84</v>
      </c>
    </row>
    <row r="166" spans="1:10" x14ac:dyDescent="0.2">
      <c r="A166" s="3">
        <v>44059</v>
      </c>
      <c r="B166" s="2">
        <v>0.7104166666666667</v>
      </c>
      <c r="C166" s="1">
        <f t="shared" si="7"/>
        <v>16</v>
      </c>
      <c r="D166" s="1">
        <v>0.19</v>
      </c>
      <c r="F166" s="5">
        <v>1.7600000000000001E-2</v>
      </c>
      <c r="G166" s="25">
        <f t="shared" si="6"/>
        <v>2.1069680000000002</v>
      </c>
      <c r="H166" s="29">
        <f t="shared" si="8"/>
        <v>2.0436236666666669</v>
      </c>
      <c r="I166" s="1">
        <v>11.3</v>
      </c>
      <c r="J166" s="1">
        <v>84</v>
      </c>
    </row>
    <row r="167" spans="1:10" x14ac:dyDescent="0.2">
      <c r="A167" s="3">
        <v>44059</v>
      </c>
      <c r="B167" s="2">
        <v>0.71076388888888886</v>
      </c>
      <c r="C167" s="1">
        <f t="shared" si="7"/>
        <v>16</v>
      </c>
      <c r="D167" s="1">
        <v>0.18</v>
      </c>
      <c r="F167" s="5">
        <v>1.7399999999999999E-2</v>
      </c>
      <c r="G167" s="25">
        <f t="shared" si="6"/>
        <v>2.0760819999999995</v>
      </c>
      <c r="H167" s="29">
        <f t="shared" si="8"/>
        <v>2.0127376666666663</v>
      </c>
      <c r="I167" s="1">
        <v>11.3</v>
      </c>
      <c r="J167" s="1">
        <v>84</v>
      </c>
    </row>
    <row r="168" spans="1:10" x14ac:dyDescent="0.2">
      <c r="A168" s="3">
        <v>44059</v>
      </c>
      <c r="B168" s="2">
        <v>0.71111111111111114</v>
      </c>
      <c r="C168" s="1">
        <f t="shared" si="7"/>
        <v>16</v>
      </c>
      <c r="D168" s="1">
        <v>0.18</v>
      </c>
      <c r="F168" s="5">
        <v>1.72E-2</v>
      </c>
      <c r="G168" s="25">
        <f t="shared" si="6"/>
        <v>2.0451959999999998</v>
      </c>
      <c r="H168" s="29">
        <f t="shared" si="8"/>
        <v>1.9818516666666663</v>
      </c>
      <c r="I168" s="1">
        <v>11.3</v>
      </c>
      <c r="J168" s="1">
        <v>84</v>
      </c>
    </row>
    <row r="169" spans="1:10" x14ac:dyDescent="0.2">
      <c r="A169" s="3">
        <v>44059</v>
      </c>
      <c r="B169" s="2">
        <v>0.7114583333333333</v>
      </c>
      <c r="C169" s="1">
        <f t="shared" si="7"/>
        <v>16</v>
      </c>
      <c r="D169" s="1">
        <v>0.18</v>
      </c>
      <c r="F169" s="5">
        <v>1.6899999999999998E-2</v>
      </c>
      <c r="G169" s="25">
        <f t="shared" si="6"/>
        <v>1.9988669999999999</v>
      </c>
      <c r="H169" s="29">
        <f t="shared" si="8"/>
        <v>1.9355226666666665</v>
      </c>
      <c r="I169" s="1">
        <v>11.3</v>
      </c>
      <c r="J169" s="1">
        <v>84</v>
      </c>
    </row>
    <row r="170" spans="1:10" x14ac:dyDescent="0.2">
      <c r="A170" s="3">
        <v>44059</v>
      </c>
      <c r="B170" s="2">
        <v>0.71180555555555547</v>
      </c>
      <c r="C170" s="1">
        <f t="shared" si="7"/>
        <v>16</v>
      </c>
      <c r="D170" s="1">
        <v>0.17</v>
      </c>
      <c r="F170" s="5">
        <v>1.66E-2</v>
      </c>
      <c r="G170" s="25">
        <f t="shared" si="6"/>
        <v>1.9525380000000003</v>
      </c>
      <c r="H170" s="29">
        <f t="shared" si="8"/>
        <v>1.8891936666666669</v>
      </c>
      <c r="I170" s="1">
        <v>11.3</v>
      </c>
      <c r="J170" s="1">
        <v>84</v>
      </c>
    </row>
    <row r="171" spans="1:10" x14ac:dyDescent="0.2">
      <c r="A171" s="3">
        <v>44059</v>
      </c>
      <c r="B171" s="2">
        <v>0.71215277777777775</v>
      </c>
      <c r="C171" s="1">
        <f t="shared" si="7"/>
        <v>16</v>
      </c>
      <c r="D171" s="1">
        <v>0.17</v>
      </c>
      <c r="F171" s="5">
        <v>1.6500000000000001E-2</v>
      </c>
      <c r="G171" s="25">
        <f t="shared" si="6"/>
        <v>1.9370950000000005</v>
      </c>
      <c r="H171" s="29">
        <f t="shared" si="8"/>
        <v>1.873750666666667</v>
      </c>
      <c r="I171" s="1">
        <v>11.3</v>
      </c>
      <c r="J171" s="1">
        <v>84</v>
      </c>
    </row>
    <row r="172" spans="1:10" x14ac:dyDescent="0.2">
      <c r="A172" s="3">
        <v>44059</v>
      </c>
      <c r="B172" s="2">
        <v>0.71250000000000002</v>
      </c>
      <c r="C172" s="1">
        <f t="shared" si="7"/>
        <v>16</v>
      </c>
      <c r="D172" s="1">
        <v>0.17</v>
      </c>
      <c r="F172" s="5">
        <v>1.6299999999999999E-2</v>
      </c>
      <c r="G172" s="25">
        <f t="shared" si="6"/>
        <v>1.9062089999999998</v>
      </c>
      <c r="H172" s="29">
        <f t="shared" si="8"/>
        <v>1.8428646666666664</v>
      </c>
      <c r="I172" s="1">
        <v>11.3</v>
      </c>
      <c r="J172" s="1">
        <v>84</v>
      </c>
    </row>
    <row r="173" spans="1:10" x14ac:dyDescent="0.2">
      <c r="A173" s="3">
        <v>44059</v>
      </c>
      <c r="B173" s="2">
        <v>0.7128472222222223</v>
      </c>
      <c r="C173" s="1">
        <f t="shared" si="7"/>
        <v>16</v>
      </c>
      <c r="D173" s="1">
        <v>0.16</v>
      </c>
      <c r="F173" s="5">
        <v>1.6E-2</v>
      </c>
      <c r="G173" s="25">
        <f t="shared" si="6"/>
        <v>1.8598800000000002</v>
      </c>
      <c r="H173" s="29">
        <f t="shared" si="8"/>
        <v>1.7965356666666668</v>
      </c>
      <c r="I173" s="1">
        <v>11.3</v>
      </c>
      <c r="J173" s="1">
        <v>84</v>
      </c>
    </row>
    <row r="174" spans="1:10" x14ac:dyDescent="0.2">
      <c r="A174" s="3">
        <v>44059</v>
      </c>
      <c r="B174" s="2">
        <v>0.71319444444444446</v>
      </c>
      <c r="C174" s="1">
        <f t="shared" si="7"/>
        <v>16</v>
      </c>
      <c r="D174" s="1">
        <v>0.16</v>
      </c>
      <c r="F174" s="5">
        <v>1.5800000000000002E-2</v>
      </c>
      <c r="G174" s="25">
        <f t="shared" si="6"/>
        <v>1.8289940000000005</v>
      </c>
      <c r="H174" s="29">
        <f t="shared" si="8"/>
        <v>1.765649666666667</v>
      </c>
      <c r="I174" s="1">
        <v>11.3</v>
      </c>
      <c r="J174" s="1">
        <v>84</v>
      </c>
    </row>
    <row r="175" spans="1:10" x14ac:dyDescent="0.2">
      <c r="A175" s="3">
        <v>44059</v>
      </c>
      <c r="B175" s="2">
        <v>0.71354166666666663</v>
      </c>
      <c r="C175" s="1">
        <f t="shared" si="7"/>
        <v>16</v>
      </c>
      <c r="D175" s="1">
        <v>0.16</v>
      </c>
      <c r="F175" s="5">
        <v>1.5599999999999999E-2</v>
      </c>
      <c r="G175" s="25">
        <f t="shared" si="6"/>
        <v>1.7981079999999998</v>
      </c>
      <c r="H175" s="29">
        <f t="shared" si="8"/>
        <v>1.7347636666666664</v>
      </c>
      <c r="I175" s="1">
        <v>11.3</v>
      </c>
      <c r="J175" s="1">
        <v>82</v>
      </c>
    </row>
    <row r="176" spans="1:10" x14ac:dyDescent="0.2">
      <c r="A176" s="3">
        <v>44059</v>
      </c>
      <c r="B176" s="2">
        <v>0.71388888888888891</v>
      </c>
      <c r="C176" s="1">
        <f t="shared" si="7"/>
        <v>16</v>
      </c>
      <c r="D176" s="1">
        <v>0.16</v>
      </c>
      <c r="F176" s="5">
        <v>1.55E-2</v>
      </c>
      <c r="G176" s="25">
        <f t="shared" si="6"/>
        <v>1.7826649999999999</v>
      </c>
      <c r="H176" s="29">
        <f t="shared" si="8"/>
        <v>1.7193206666666665</v>
      </c>
      <c r="I176" s="1">
        <v>11.2</v>
      </c>
      <c r="J176" s="1">
        <v>84</v>
      </c>
    </row>
    <row r="177" spans="1:10" x14ac:dyDescent="0.2">
      <c r="A177" s="3">
        <v>44059</v>
      </c>
      <c r="B177" s="2">
        <v>0.71423611111111107</v>
      </c>
      <c r="C177" s="1">
        <f t="shared" si="7"/>
        <v>16</v>
      </c>
      <c r="D177" s="1">
        <v>0.15</v>
      </c>
      <c r="F177" s="5">
        <v>1.52E-2</v>
      </c>
      <c r="G177" s="25">
        <f t="shared" si="6"/>
        <v>1.7363360000000003</v>
      </c>
      <c r="H177" s="29">
        <f t="shared" si="8"/>
        <v>1.6729916666666669</v>
      </c>
      <c r="I177" s="1">
        <v>11.3</v>
      </c>
      <c r="J177" s="1">
        <v>82</v>
      </c>
    </row>
    <row r="178" spans="1:10" x14ac:dyDescent="0.2">
      <c r="A178" s="3">
        <v>44059</v>
      </c>
      <c r="B178" s="2">
        <v>0.71458333333333324</v>
      </c>
      <c r="C178" s="1">
        <f t="shared" si="7"/>
        <v>16</v>
      </c>
      <c r="D178" s="1">
        <v>0.15</v>
      </c>
      <c r="F178" s="5">
        <v>1.52E-2</v>
      </c>
      <c r="G178" s="25">
        <f t="shared" si="6"/>
        <v>1.7363360000000003</v>
      </c>
      <c r="H178" s="29">
        <f t="shared" si="8"/>
        <v>1.6729916666666669</v>
      </c>
      <c r="I178" s="1">
        <v>11.2</v>
      </c>
      <c r="J178" s="1">
        <v>82</v>
      </c>
    </row>
    <row r="179" spans="1:10" x14ac:dyDescent="0.2">
      <c r="A179" s="3">
        <v>44059</v>
      </c>
      <c r="B179" s="2">
        <v>0.71493055555555562</v>
      </c>
      <c r="C179" s="1">
        <f t="shared" si="7"/>
        <v>16</v>
      </c>
      <c r="D179" s="1">
        <v>0.15</v>
      </c>
      <c r="F179" s="5">
        <v>1.4999999999999999E-2</v>
      </c>
      <c r="G179" s="25">
        <f t="shared" si="6"/>
        <v>1.7054500000000001</v>
      </c>
      <c r="H179" s="29">
        <f t="shared" si="8"/>
        <v>1.6421056666666667</v>
      </c>
      <c r="I179" s="1">
        <v>11.2</v>
      </c>
      <c r="J179" s="1">
        <v>82</v>
      </c>
    </row>
    <row r="180" spans="1:10" x14ac:dyDescent="0.2">
      <c r="A180" s="3">
        <v>44059</v>
      </c>
      <c r="B180" s="2">
        <v>0.71527777777777779</v>
      </c>
      <c r="C180" s="1">
        <f t="shared" si="7"/>
        <v>16</v>
      </c>
      <c r="D180" s="1">
        <v>0.15</v>
      </c>
      <c r="F180" s="5">
        <v>1.4800000000000001E-2</v>
      </c>
      <c r="G180" s="25">
        <f t="shared" si="6"/>
        <v>1.6745640000000004</v>
      </c>
      <c r="H180" s="29">
        <f t="shared" si="8"/>
        <v>1.6112196666666669</v>
      </c>
      <c r="I180" s="1">
        <v>11.2</v>
      </c>
      <c r="J180" s="1">
        <v>82</v>
      </c>
    </row>
    <row r="181" spans="1:10" x14ac:dyDescent="0.2">
      <c r="A181" s="3">
        <v>44059</v>
      </c>
      <c r="B181" s="2">
        <v>0.71562500000000007</v>
      </c>
      <c r="C181" s="1">
        <f t="shared" si="7"/>
        <v>16</v>
      </c>
      <c r="D181" s="1">
        <v>0.15</v>
      </c>
      <c r="F181" s="5">
        <v>1.47E-2</v>
      </c>
      <c r="G181" s="25">
        <f t="shared" si="6"/>
        <v>1.6591210000000001</v>
      </c>
      <c r="H181" s="29">
        <f t="shared" si="8"/>
        <v>1.5957766666666666</v>
      </c>
      <c r="I181" s="1">
        <v>11.2</v>
      </c>
      <c r="J181" s="1">
        <v>82</v>
      </c>
    </row>
    <row r="182" spans="1:10" x14ac:dyDescent="0.2">
      <c r="A182" s="3">
        <v>44059</v>
      </c>
      <c r="B182" s="2">
        <v>0.71597222222222223</v>
      </c>
      <c r="C182" s="1">
        <f t="shared" si="7"/>
        <v>16</v>
      </c>
      <c r="D182" s="1">
        <v>0.14000000000000001</v>
      </c>
      <c r="F182" s="5">
        <v>1.4500000000000001E-2</v>
      </c>
      <c r="G182" s="25">
        <f t="shared" si="6"/>
        <v>1.6282350000000003</v>
      </c>
      <c r="H182" s="29">
        <f t="shared" si="8"/>
        <v>1.5648906666666669</v>
      </c>
      <c r="I182" s="1">
        <v>11.2</v>
      </c>
      <c r="J182" s="1">
        <v>82</v>
      </c>
    </row>
    <row r="183" spans="1:10" x14ac:dyDescent="0.2">
      <c r="A183" s="3">
        <v>44059</v>
      </c>
      <c r="B183" s="2">
        <v>0.7163194444444444</v>
      </c>
      <c r="C183" s="1">
        <f t="shared" si="7"/>
        <v>16</v>
      </c>
      <c r="D183" s="1">
        <v>0.14000000000000001</v>
      </c>
      <c r="F183" s="5">
        <v>1.43E-2</v>
      </c>
      <c r="G183" s="25">
        <f t="shared" si="6"/>
        <v>1.5973490000000001</v>
      </c>
      <c r="H183" s="29">
        <f t="shared" si="8"/>
        <v>1.5340046666666667</v>
      </c>
      <c r="I183" s="1">
        <v>11.2</v>
      </c>
      <c r="J183" s="1">
        <v>82</v>
      </c>
    </row>
    <row r="184" spans="1:10" x14ac:dyDescent="0.2">
      <c r="A184" s="3">
        <v>44059</v>
      </c>
      <c r="B184" s="2">
        <v>0.71666666666666667</v>
      </c>
      <c r="C184" s="1">
        <f t="shared" si="7"/>
        <v>16</v>
      </c>
      <c r="D184" s="1">
        <v>0.14000000000000001</v>
      </c>
      <c r="F184" s="5">
        <v>1.4200000000000001E-2</v>
      </c>
      <c r="G184" s="25">
        <f t="shared" si="6"/>
        <v>1.5819060000000003</v>
      </c>
      <c r="H184" s="29">
        <f t="shared" si="8"/>
        <v>1.5185616666666668</v>
      </c>
      <c r="I184" s="1">
        <v>11.2</v>
      </c>
      <c r="J184" s="1">
        <v>82</v>
      </c>
    </row>
    <row r="185" spans="1:10" x14ac:dyDescent="0.2">
      <c r="A185" s="3">
        <v>44059</v>
      </c>
      <c r="B185" s="2">
        <v>0.71701388888888884</v>
      </c>
      <c r="C185" s="1">
        <f t="shared" si="7"/>
        <v>16</v>
      </c>
      <c r="D185" s="1">
        <v>0.14000000000000001</v>
      </c>
      <c r="F185" s="5">
        <v>1.4E-2</v>
      </c>
      <c r="G185" s="25">
        <f t="shared" si="6"/>
        <v>1.5510200000000001</v>
      </c>
      <c r="H185" s="29">
        <f t="shared" si="8"/>
        <v>1.4876756666666666</v>
      </c>
      <c r="I185" s="1">
        <v>11.2</v>
      </c>
      <c r="J185" s="1">
        <v>82</v>
      </c>
    </row>
    <row r="186" spans="1:10" x14ac:dyDescent="0.2">
      <c r="A186" s="3">
        <v>44059</v>
      </c>
      <c r="B186" s="2">
        <v>0.71736111111111101</v>
      </c>
      <c r="C186" s="1">
        <f t="shared" si="7"/>
        <v>16</v>
      </c>
      <c r="D186" s="1">
        <v>0.13</v>
      </c>
      <c r="F186" s="5">
        <v>1.38E-2</v>
      </c>
      <c r="G186" s="25">
        <f t="shared" si="6"/>
        <v>1.5201339999999999</v>
      </c>
      <c r="H186" s="29">
        <f t="shared" si="8"/>
        <v>1.4567896666666664</v>
      </c>
      <c r="I186" s="1">
        <v>11.2</v>
      </c>
      <c r="J186" s="1">
        <v>82</v>
      </c>
    </row>
    <row r="187" spans="1:10" x14ac:dyDescent="0.2">
      <c r="A187" s="3">
        <v>44059</v>
      </c>
      <c r="B187" s="2">
        <v>0.71770833333333339</v>
      </c>
      <c r="C187" s="1">
        <f t="shared" si="7"/>
        <v>16</v>
      </c>
      <c r="D187" s="1">
        <v>0.13</v>
      </c>
      <c r="F187" s="5">
        <v>1.37E-2</v>
      </c>
      <c r="G187" s="25">
        <f t="shared" si="6"/>
        <v>1.504691</v>
      </c>
      <c r="H187" s="29">
        <f t="shared" si="8"/>
        <v>1.4413466666666666</v>
      </c>
      <c r="I187" s="1">
        <v>11.2</v>
      </c>
      <c r="J187" s="1">
        <v>82</v>
      </c>
    </row>
    <row r="188" spans="1:10" x14ac:dyDescent="0.2">
      <c r="A188" s="3">
        <v>44059</v>
      </c>
      <c r="B188" s="2">
        <v>0.71805555555555556</v>
      </c>
      <c r="C188" s="1">
        <f t="shared" si="7"/>
        <v>16</v>
      </c>
      <c r="D188" s="1">
        <v>0.13</v>
      </c>
      <c r="F188" s="5">
        <v>1.3599999999999999E-2</v>
      </c>
      <c r="G188" s="25">
        <f t="shared" si="6"/>
        <v>1.4892480000000001</v>
      </c>
      <c r="H188" s="29">
        <f t="shared" si="8"/>
        <v>1.4259036666666667</v>
      </c>
      <c r="I188" s="1">
        <v>11.2</v>
      </c>
      <c r="J188" s="1">
        <v>82</v>
      </c>
    </row>
    <row r="189" spans="1:10" x14ac:dyDescent="0.2">
      <c r="A189" s="3">
        <v>44059</v>
      </c>
      <c r="B189" s="2">
        <v>0.71840277777777783</v>
      </c>
      <c r="C189" s="1">
        <f t="shared" si="7"/>
        <v>16</v>
      </c>
      <c r="D189" s="1">
        <v>0.13</v>
      </c>
      <c r="F189" s="5">
        <v>1.35E-2</v>
      </c>
      <c r="G189" s="25">
        <f t="shared" si="6"/>
        <v>1.4738050000000003</v>
      </c>
      <c r="H189" s="29">
        <f t="shared" si="8"/>
        <v>1.4104606666666668</v>
      </c>
      <c r="I189" s="1">
        <v>11.2</v>
      </c>
      <c r="J189" s="1">
        <v>82</v>
      </c>
    </row>
    <row r="190" spans="1:10" x14ac:dyDescent="0.2">
      <c r="A190" s="3">
        <v>44059</v>
      </c>
      <c r="B190" s="2">
        <v>0.71875</v>
      </c>
      <c r="C190" s="1">
        <f t="shared" si="7"/>
        <v>16</v>
      </c>
      <c r="D190" s="1">
        <v>0.13</v>
      </c>
      <c r="F190" s="5">
        <v>1.34E-2</v>
      </c>
      <c r="G190" s="25">
        <f t="shared" si="6"/>
        <v>1.4583620000000004</v>
      </c>
      <c r="H190" s="29">
        <f t="shared" si="8"/>
        <v>1.3950176666666669</v>
      </c>
      <c r="I190" s="1">
        <v>11.2</v>
      </c>
      <c r="J190" s="1">
        <v>82</v>
      </c>
    </row>
    <row r="191" spans="1:10" x14ac:dyDescent="0.2">
      <c r="A191" s="3">
        <v>44059</v>
      </c>
      <c r="B191" s="2">
        <v>0.71909722222222217</v>
      </c>
      <c r="C191" s="1">
        <f t="shared" si="7"/>
        <v>16</v>
      </c>
      <c r="D191" s="1">
        <v>0.13</v>
      </c>
      <c r="F191" s="5">
        <v>1.32E-2</v>
      </c>
      <c r="G191" s="25">
        <f t="shared" si="6"/>
        <v>1.4274760000000002</v>
      </c>
      <c r="H191" s="29">
        <f t="shared" si="8"/>
        <v>1.3641316666666667</v>
      </c>
      <c r="I191" s="1">
        <v>11.2</v>
      </c>
      <c r="J191" s="1">
        <v>82</v>
      </c>
    </row>
    <row r="192" spans="1:10" x14ac:dyDescent="0.2">
      <c r="A192" s="3">
        <v>44059</v>
      </c>
      <c r="B192" s="2">
        <v>0.71944444444444444</v>
      </c>
      <c r="C192" s="1">
        <f t="shared" si="7"/>
        <v>16</v>
      </c>
      <c r="D192" s="1">
        <v>0.13</v>
      </c>
      <c r="F192" s="5">
        <v>1.3100000000000001E-2</v>
      </c>
      <c r="G192" s="25">
        <f t="shared" si="6"/>
        <v>1.4120330000000003</v>
      </c>
      <c r="H192" s="29">
        <f t="shared" si="8"/>
        <v>1.3486886666666669</v>
      </c>
      <c r="I192" s="1">
        <v>11.2</v>
      </c>
      <c r="J192" s="1">
        <v>82</v>
      </c>
    </row>
    <row r="193" spans="1:10" x14ac:dyDescent="0.2">
      <c r="A193" s="3">
        <v>44059</v>
      </c>
      <c r="B193" s="2">
        <v>0.71979166666666661</v>
      </c>
      <c r="C193" s="1">
        <f t="shared" si="7"/>
        <v>16</v>
      </c>
      <c r="D193" s="1">
        <v>0.12</v>
      </c>
      <c r="F193" s="5">
        <v>1.2999999999999999E-2</v>
      </c>
      <c r="G193" s="25">
        <f t="shared" si="6"/>
        <v>1.39659</v>
      </c>
      <c r="H193" s="29">
        <f t="shared" si="8"/>
        <v>1.3332456666666666</v>
      </c>
      <c r="I193" s="1">
        <v>11.2</v>
      </c>
      <c r="J193" s="1">
        <v>82</v>
      </c>
    </row>
    <row r="194" spans="1:10" x14ac:dyDescent="0.2">
      <c r="A194" s="3">
        <v>44059</v>
      </c>
      <c r="B194" s="2">
        <v>0.72013888888888899</v>
      </c>
      <c r="C194" s="1">
        <f t="shared" si="7"/>
        <v>16</v>
      </c>
      <c r="D194" s="1">
        <v>0.12</v>
      </c>
      <c r="F194" s="5">
        <v>1.2800000000000001E-2</v>
      </c>
      <c r="G194" s="25">
        <f t="shared" si="6"/>
        <v>1.3657040000000003</v>
      </c>
      <c r="H194" s="29">
        <f t="shared" si="8"/>
        <v>1.3023596666666668</v>
      </c>
      <c r="I194" s="1">
        <v>11.2</v>
      </c>
      <c r="J194" s="1">
        <v>82</v>
      </c>
    </row>
    <row r="195" spans="1:10" x14ac:dyDescent="0.2">
      <c r="A195" s="3">
        <v>44059</v>
      </c>
      <c r="B195" s="2">
        <v>0.72048611111111116</v>
      </c>
      <c r="C195" s="1">
        <f t="shared" si="7"/>
        <v>16</v>
      </c>
      <c r="D195" s="1">
        <v>0.12</v>
      </c>
      <c r="F195" s="5">
        <v>1.2800000000000001E-2</v>
      </c>
      <c r="G195" s="25">
        <f t="shared" si="6"/>
        <v>1.3657040000000003</v>
      </c>
      <c r="H195" s="29">
        <f t="shared" si="8"/>
        <v>1.3023596666666668</v>
      </c>
      <c r="I195" s="1">
        <v>11.2</v>
      </c>
      <c r="J195" s="1">
        <v>82</v>
      </c>
    </row>
    <row r="196" spans="1:10" x14ac:dyDescent="0.2">
      <c r="A196" s="3">
        <v>44059</v>
      </c>
      <c r="B196" s="2">
        <v>0.72083333333333333</v>
      </c>
      <c r="C196" s="1">
        <f t="shared" si="7"/>
        <v>16</v>
      </c>
      <c r="D196" s="1">
        <v>0.12</v>
      </c>
      <c r="F196" s="5">
        <v>1.26E-2</v>
      </c>
      <c r="G196" s="25">
        <f t="shared" si="6"/>
        <v>1.3348180000000001</v>
      </c>
      <c r="H196" s="29">
        <f t="shared" si="8"/>
        <v>1.2714736666666666</v>
      </c>
      <c r="I196" s="1">
        <v>11.2</v>
      </c>
      <c r="J196" s="1">
        <v>82</v>
      </c>
    </row>
    <row r="197" spans="1:10" x14ac:dyDescent="0.2">
      <c r="A197" s="3">
        <v>44059</v>
      </c>
      <c r="B197" s="2">
        <v>0.7211805555555556</v>
      </c>
      <c r="C197" s="1">
        <f t="shared" si="7"/>
        <v>16</v>
      </c>
      <c r="D197" s="1">
        <v>0.12</v>
      </c>
      <c r="F197" s="5">
        <v>1.2500000000000001E-2</v>
      </c>
      <c r="G197" s="25">
        <f t="shared" si="6"/>
        <v>1.3193750000000002</v>
      </c>
      <c r="H197" s="29">
        <f t="shared" si="8"/>
        <v>1.2560306666666667</v>
      </c>
      <c r="I197" s="1">
        <v>11.2</v>
      </c>
      <c r="J197" s="1">
        <v>82</v>
      </c>
    </row>
    <row r="198" spans="1:10" x14ac:dyDescent="0.2">
      <c r="A198" s="3">
        <v>44059</v>
      </c>
      <c r="B198" s="2">
        <v>0.72152777777777777</v>
      </c>
      <c r="C198" s="1">
        <f t="shared" si="7"/>
        <v>16</v>
      </c>
      <c r="D198" s="1">
        <v>0.12</v>
      </c>
      <c r="F198" s="5">
        <v>1.24E-2</v>
      </c>
      <c r="G198" s="25">
        <f t="shared" si="6"/>
        <v>1.3039320000000001</v>
      </c>
      <c r="H198" s="29">
        <f t="shared" si="8"/>
        <v>1.2405876666666666</v>
      </c>
      <c r="I198" s="1">
        <v>11.2</v>
      </c>
      <c r="J198" s="1">
        <v>82</v>
      </c>
    </row>
    <row r="199" spans="1:10" x14ac:dyDescent="0.2">
      <c r="A199" s="3">
        <v>44059</v>
      </c>
      <c r="B199" s="2">
        <v>0.72187499999999993</v>
      </c>
      <c r="C199" s="1">
        <f t="shared" si="7"/>
        <v>16</v>
      </c>
      <c r="D199" s="1">
        <v>0.12</v>
      </c>
      <c r="F199" s="5">
        <v>1.23E-2</v>
      </c>
      <c r="G199" s="25">
        <f t="shared" si="6"/>
        <v>1.2884890000000002</v>
      </c>
      <c r="H199" s="29">
        <f t="shared" si="8"/>
        <v>1.2251446666666668</v>
      </c>
      <c r="I199" s="1">
        <v>11.2</v>
      </c>
      <c r="J199" s="1">
        <v>82</v>
      </c>
    </row>
    <row r="200" spans="1:10" x14ac:dyDescent="0.2">
      <c r="A200" s="3">
        <v>44059</v>
      </c>
      <c r="B200" s="2">
        <v>0.72222222222222221</v>
      </c>
      <c r="C200" s="1">
        <f t="shared" si="7"/>
        <v>16</v>
      </c>
      <c r="D200" s="1">
        <v>0.11</v>
      </c>
      <c r="F200" s="5">
        <v>1.2200000000000001E-2</v>
      </c>
      <c r="G200" s="25">
        <f t="shared" si="6"/>
        <v>1.2730460000000001</v>
      </c>
      <c r="H200" s="29">
        <f t="shared" si="8"/>
        <v>1.2097016666666667</v>
      </c>
      <c r="I200" s="1">
        <v>11.2</v>
      </c>
      <c r="J200" s="1">
        <v>82</v>
      </c>
    </row>
    <row r="201" spans="1:10" x14ac:dyDescent="0.2">
      <c r="A201" s="3">
        <v>44059</v>
      </c>
      <c r="B201" s="2">
        <v>0.72256944444444438</v>
      </c>
      <c r="C201" s="1">
        <f t="shared" si="7"/>
        <v>16</v>
      </c>
      <c r="D201" s="1">
        <v>0.11</v>
      </c>
      <c r="F201" s="5">
        <v>1.2E-2</v>
      </c>
      <c r="G201" s="25">
        <f t="shared" si="6"/>
        <v>1.2421600000000002</v>
      </c>
      <c r="H201" s="29">
        <f t="shared" si="8"/>
        <v>1.1788156666666667</v>
      </c>
      <c r="I201" s="1">
        <v>11.2</v>
      </c>
      <c r="J201" s="1">
        <v>82</v>
      </c>
    </row>
    <row r="202" spans="1:10" x14ac:dyDescent="0.2">
      <c r="A202" s="3">
        <v>44059</v>
      </c>
      <c r="B202" s="2">
        <v>0.72291666666666676</v>
      </c>
      <c r="C202" s="1">
        <f t="shared" si="7"/>
        <v>16</v>
      </c>
      <c r="D202" s="1">
        <v>0.11</v>
      </c>
      <c r="F202" s="5">
        <v>1.2E-2</v>
      </c>
      <c r="G202" s="25">
        <f t="shared" si="6"/>
        <v>1.2421600000000002</v>
      </c>
      <c r="H202" s="29">
        <f t="shared" si="8"/>
        <v>1.1788156666666667</v>
      </c>
      <c r="I202" s="1">
        <v>11.2</v>
      </c>
      <c r="J202" s="1">
        <v>81</v>
      </c>
    </row>
    <row r="203" spans="1:10" x14ac:dyDescent="0.2">
      <c r="A203" s="3">
        <v>44059</v>
      </c>
      <c r="B203" s="2">
        <v>0.72326388888888893</v>
      </c>
      <c r="C203" s="1">
        <f t="shared" si="7"/>
        <v>16</v>
      </c>
      <c r="D203" s="1">
        <v>0.11</v>
      </c>
      <c r="F203" s="5">
        <v>1.1900000000000001E-2</v>
      </c>
      <c r="G203" s="25">
        <f t="shared" si="6"/>
        <v>1.2267170000000003</v>
      </c>
      <c r="H203" s="29">
        <f t="shared" si="8"/>
        <v>1.1633726666666668</v>
      </c>
      <c r="I203" s="1">
        <v>11.1</v>
      </c>
      <c r="J203" s="1">
        <v>81</v>
      </c>
    </row>
    <row r="204" spans="1:10" x14ac:dyDescent="0.2">
      <c r="A204" s="3">
        <v>44059</v>
      </c>
      <c r="B204" s="2">
        <v>0.72361111111111109</v>
      </c>
      <c r="C204" s="1">
        <f t="shared" si="7"/>
        <v>16</v>
      </c>
      <c r="D204" s="1">
        <v>0.11</v>
      </c>
      <c r="F204" s="5">
        <v>1.18E-2</v>
      </c>
      <c r="G204" s="25">
        <f t="shared" si="6"/>
        <v>1.211274</v>
      </c>
      <c r="H204" s="29">
        <f t="shared" si="8"/>
        <v>1.1479296666666665</v>
      </c>
      <c r="I204" s="1">
        <v>11.1</v>
      </c>
      <c r="J204" s="1">
        <v>81</v>
      </c>
    </row>
    <row r="205" spans="1:10" x14ac:dyDescent="0.2">
      <c r="A205" s="3">
        <v>44059</v>
      </c>
      <c r="B205" s="2">
        <v>0.72395833333333337</v>
      </c>
      <c r="C205" s="1">
        <f t="shared" si="7"/>
        <v>16</v>
      </c>
      <c r="D205" s="1">
        <v>0.11</v>
      </c>
      <c r="F205" s="5">
        <v>1.17E-2</v>
      </c>
      <c r="G205" s="25">
        <f t="shared" si="6"/>
        <v>1.1958310000000001</v>
      </c>
      <c r="H205" s="29">
        <f t="shared" si="8"/>
        <v>1.1324866666666666</v>
      </c>
      <c r="I205" s="1">
        <v>11.1</v>
      </c>
      <c r="J205" s="1">
        <v>81</v>
      </c>
    </row>
    <row r="206" spans="1:10" x14ac:dyDescent="0.2">
      <c r="A206" s="3">
        <v>44059</v>
      </c>
      <c r="B206" s="2">
        <v>0.72430555555555554</v>
      </c>
      <c r="C206" s="1">
        <f t="shared" si="7"/>
        <v>16</v>
      </c>
      <c r="D206" s="1">
        <v>0.11</v>
      </c>
      <c r="F206" s="5">
        <v>1.1599999999999999E-2</v>
      </c>
      <c r="G206" s="25">
        <f t="shared" si="6"/>
        <v>1.180388</v>
      </c>
      <c r="H206" s="29">
        <f t="shared" si="8"/>
        <v>1.1170436666666665</v>
      </c>
      <c r="I206" s="1">
        <v>11.1</v>
      </c>
      <c r="J206" s="1">
        <v>81</v>
      </c>
    </row>
    <row r="207" spans="1:10" x14ac:dyDescent="0.2">
      <c r="A207" s="3">
        <v>44059</v>
      </c>
      <c r="B207" s="2">
        <v>0.7246527777777777</v>
      </c>
      <c r="C207" s="1">
        <f t="shared" si="7"/>
        <v>16</v>
      </c>
      <c r="D207" s="1">
        <v>0.1</v>
      </c>
      <c r="F207" s="5">
        <v>1.15E-2</v>
      </c>
      <c r="G207" s="25">
        <f t="shared" si="6"/>
        <v>1.1649450000000001</v>
      </c>
      <c r="H207" s="29">
        <f t="shared" si="8"/>
        <v>1.1016006666666667</v>
      </c>
      <c r="I207" s="1">
        <v>11.1</v>
      </c>
      <c r="J207" s="1">
        <v>81</v>
      </c>
    </row>
    <row r="208" spans="1:10" x14ac:dyDescent="0.2">
      <c r="A208" s="3">
        <v>44059</v>
      </c>
      <c r="B208" s="2">
        <v>0.72499999999999998</v>
      </c>
      <c r="C208" s="1">
        <f t="shared" si="7"/>
        <v>16</v>
      </c>
      <c r="D208" s="1">
        <v>0.1</v>
      </c>
      <c r="F208" s="5">
        <v>1.14E-2</v>
      </c>
      <c r="G208" s="25">
        <f t="shared" ref="G208:G271" si="9">154.43*(F208)-0.611</f>
        <v>1.1495020000000002</v>
      </c>
      <c r="H208" s="29">
        <f t="shared" si="8"/>
        <v>1.0861576666666668</v>
      </c>
      <c r="I208" s="1">
        <v>11.1</v>
      </c>
      <c r="J208" s="1">
        <v>81</v>
      </c>
    </row>
    <row r="209" spans="1:10" x14ac:dyDescent="0.2">
      <c r="A209" s="3">
        <v>44059</v>
      </c>
      <c r="B209" s="2">
        <v>0.72534722222222225</v>
      </c>
      <c r="C209" s="1">
        <f t="shared" ref="C209:C272" si="10">DAY(A209)</f>
        <v>16</v>
      </c>
      <c r="D209" s="1">
        <v>0.1</v>
      </c>
      <c r="F209" s="5">
        <v>1.14E-2</v>
      </c>
      <c r="G209" s="25">
        <f t="shared" si="9"/>
        <v>1.1495020000000002</v>
      </c>
      <c r="H209" s="29">
        <f t="shared" ref="H209:H272" si="11">G209-$J$9</f>
        <v>1.0861576666666668</v>
      </c>
      <c r="I209" s="1">
        <v>11.1</v>
      </c>
      <c r="J209" s="1">
        <v>81</v>
      </c>
    </row>
    <row r="210" spans="1:10" x14ac:dyDescent="0.2">
      <c r="A210" s="3">
        <v>44059</v>
      </c>
      <c r="B210" s="2">
        <v>0.72569444444444453</v>
      </c>
      <c r="C210" s="1">
        <f t="shared" si="10"/>
        <v>16</v>
      </c>
      <c r="D210" s="1">
        <v>0.1</v>
      </c>
      <c r="F210" s="5">
        <v>1.1299999999999999E-2</v>
      </c>
      <c r="G210" s="25">
        <f t="shared" si="9"/>
        <v>1.1340589999999999</v>
      </c>
      <c r="H210" s="29">
        <f t="shared" si="11"/>
        <v>1.0707146666666665</v>
      </c>
      <c r="I210" s="1">
        <v>11.1</v>
      </c>
      <c r="J210" s="1">
        <v>81</v>
      </c>
    </row>
    <row r="211" spans="1:10" x14ac:dyDescent="0.2">
      <c r="A211" s="3">
        <v>44059</v>
      </c>
      <c r="B211" s="2">
        <v>0.7260416666666667</v>
      </c>
      <c r="C211" s="1">
        <f t="shared" si="10"/>
        <v>16</v>
      </c>
      <c r="D211" s="1">
        <v>0.1</v>
      </c>
      <c r="F211" s="5">
        <v>1.12E-2</v>
      </c>
      <c r="G211" s="25">
        <f t="shared" si="9"/>
        <v>1.1186160000000001</v>
      </c>
      <c r="H211" s="29">
        <f t="shared" si="11"/>
        <v>1.0552716666666666</v>
      </c>
      <c r="I211" s="1">
        <v>11.1</v>
      </c>
      <c r="J211" s="1">
        <v>81</v>
      </c>
    </row>
    <row r="212" spans="1:10" x14ac:dyDescent="0.2">
      <c r="A212" s="3">
        <v>44059</v>
      </c>
      <c r="B212" s="2">
        <v>0.72638888888888886</v>
      </c>
      <c r="C212" s="1">
        <f t="shared" si="10"/>
        <v>16</v>
      </c>
      <c r="D212" s="1">
        <v>0.1</v>
      </c>
      <c r="F212" s="5">
        <v>1.11E-2</v>
      </c>
      <c r="G212" s="25">
        <f t="shared" si="9"/>
        <v>1.1031730000000002</v>
      </c>
      <c r="H212" s="29">
        <f t="shared" si="11"/>
        <v>1.0398286666666667</v>
      </c>
      <c r="I212" s="1">
        <v>11.1</v>
      </c>
      <c r="J212" s="1">
        <v>81</v>
      </c>
    </row>
    <row r="213" spans="1:10" x14ac:dyDescent="0.2">
      <c r="A213" s="3">
        <v>44059</v>
      </c>
      <c r="B213" s="2">
        <v>0.72673611111111114</v>
      </c>
      <c r="C213" s="1">
        <f t="shared" si="10"/>
        <v>16</v>
      </c>
      <c r="D213" s="1">
        <v>0.1</v>
      </c>
      <c r="F213" s="5">
        <v>1.11E-2</v>
      </c>
      <c r="G213" s="25">
        <f t="shared" si="9"/>
        <v>1.1031730000000002</v>
      </c>
      <c r="H213" s="29">
        <f t="shared" si="11"/>
        <v>1.0398286666666667</v>
      </c>
      <c r="I213" s="1">
        <v>11.1</v>
      </c>
      <c r="J213" s="1">
        <v>81</v>
      </c>
    </row>
    <row r="214" spans="1:10" x14ac:dyDescent="0.2">
      <c r="A214" s="3">
        <v>44059</v>
      </c>
      <c r="B214" s="2">
        <v>0.7270833333333333</v>
      </c>
      <c r="C214" s="1">
        <f t="shared" si="10"/>
        <v>16</v>
      </c>
      <c r="D214" s="1">
        <v>0.1</v>
      </c>
      <c r="F214" s="5">
        <v>1.0999999999999999E-2</v>
      </c>
      <c r="G214" s="25">
        <f t="shared" si="9"/>
        <v>1.0877300000000001</v>
      </c>
      <c r="H214" s="29">
        <f t="shared" si="11"/>
        <v>1.0243856666666666</v>
      </c>
      <c r="I214" s="1">
        <v>11.1</v>
      </c>
      <c r="J214" s="1">
        <v>81</v>
      </c>
    </row>
    <row r="215" spans="1:10" x14ac:dyDescent="0.2">
      <c r="A215" s="3">
        <v>44059</v>
      </c>
      <c r="B215" s="2">
        <v>0.72743055555555547</v>
      </c>
      <c r="C215" s="1">
        <f t="shared" si="10"/>
        <v>16</v>
      </c>
      <c r="D215" s="1">
        <v>0.1</v>
      </c>
      <c r="F215" s="5">
        <v>1.0999999999999999E-2</v>
      </c>
      <c r="G215" s="25">
        <f t="shared" si="9"/>
        <v>1.0877300000000001</v>
      </c>
      <c r="H215" s="29">
        <f t="shared" si="11"/>
        <v>1.0243856666666666</v>
      </c>
      <c r="I215" s="1">
        <v>11.1</v>
      </c>
      <c r="J215" s="1">
        <v>81</v>
      </c>
    </row>
    <row r="216" spans="1:10" x14ac:dyDescent="0.2">
      <c r="A216" s="3">
        <v>44059</v>
      </c>
      <c r="B216" s="2">
        <v>0.72777777777777775</v>
      </c>
      <c r="C216" s="1">
        <f t="shared" si="10"/>
        <v>16</v>
      </c>
      <c r="D216" s="1">
        <v>0.1</v>
      </c>
      <c r="F216" s="5">
        <v>1.0800000000000001E-2</v>
      </c>
      <c r="G216" s="25">
        <f t="shared" si="9"/>
        <v>1.0568440000000001</v>
      </c>
      <c r="H216" s="29">
        <f t="shared" si="11"/>
        <v>0.99349966666666667</v>
      </c>
      <c r="I216" s="1">
        <v>11.1</v>
      </c>
      <c r="J216" s="1">
        <v>81</v>
      </c>
    </row>
    <row r="217" spans="1:10" x14ac:dyDescent="0.2">
      <c r="A217" s="3">
        <v>44059</v>
      </c>
      <c r="B217" s="2">
        <v>0.72812500000000002</v>
      </c>
      <c r="C217" s="1">
        <f t="shared" si="10"/>
        <v>16</v>
      </c>
      <c r="D217" s="1">
        <v>0.09</v>
      </c>
      <c r="F217" s="5">
        <v>1.0800000000000001E-2</v>
      </c>
      <c r="G217" s="25">
        <f t="shared" si="9"/>
        <v>1.0568440000000001</v>
      </c>
      <c r="H217" s="29">
        <f t="shared" si="11"/>
        <v>0.99349966666666667</v>
      </c>
      <c r="I217" s="1">
        <v>11.1</v>
      </c>
      <c r="J217" s="1">
        <v>81</v>
      </c>
    </row>
    <row r="218" spans="1:10" x14ac:dyDescent="0.2">
      <c r="A218" s="3">
        <v>44059</v>
      </c>
      <c r="B218" s="2">
        <v>0.7284722222222223</v>
      </c>
      <c r="C218" s="1">
        <f t="shared" si="10"/>
        <v>16</v>
      </c>
      <c r="D218" s="1">
        <v>0.09</v>
      </c>
      <c r="F218" s="5">
        <v>1.0699999999999999E-2</v>
      </c>
      <c r="G218" s="25">
        <f t="shared" si="9"/>
        <v>1.041401</v>
      </c>
      <c r="H218" s="29">
        <f t="shared" si="11"/>
        <v>0.97805666666666657</v>
      </c>
      <c r="I218" s="1">
        <v>11.1</v>
      </c>
      <c r="J218" s="1">
        <v>81</v>
      </c>
    </row>
    <row r="219" spans="1:10" x14ac:dyDescent="0.2">
      <c r="A219" s="3">
        <v>44059</v>
      </c>
      <c r="B219" s="2">
        <v>0.72881944444444446</v>
      </c>
      <c r="C219" s="1">
        <f t="shared" si="10"/>
        <v>16</v>
      </c>
      <c r="D219" s="1">
        <v>0.09</v>
      </c>
      <c r="F219" s="5">
        <v>1.0699999999999999E-2</v>
      </c>
      <c r="G219" s="25">
        <f t="shared" si="9"/>
        <v>1.041401</v>
      </c>
      <c r="H219" s="29">
        <f t="shared" si="11"/>
        <v>0.97805666666666657</v>
      </c>
      <c r="I219" s="1">
        <v>11.1</v>
      </c>
      <c r="J219" s="1">
        <v>81</v>
      </c>
    </row>
    <row r="220" spans="1:10" x14ac:dyDescent="0.2">
      <c r="A220" s="3">
        <v>44059</v>
      </c>
      <c r="B220" s="2">
        <v>0.72916666666666663</v>
      </c>
      <c r="C220" s="1">
        <f t="shared" si="10"/>
        <v>16</v>
      </c>
      <c r="D220" s="1">
        <v>0.09</v>
      </c>
      <c r="F220" s="5">
        <v>1.06E-2</v>
      </c>
      <c r="G220" s="25">
        <f t="shared" si="9"/>
        <v>1.0259580000000001</v>
      </c>
      <c r="H220" s="29">
        <f t="shared" si="11"/>
        <v>0.9626136666666667</v>
      </c>
      <c r="I220" s="1">
        <v>11.1</v>
      </c>
      <c r="J220" s="1">
        <v>81</v>
      </c>
    </row>
    <row r="221" spans="1:10" x14ac:dyDescent="0.2">
      <c r="A221" s="3">
        <v>44059</v>
      </c>
      <c r="B221" s="2">
        <v>0.72951388888888891</v>
      </c>
      <c r="C221" s="1">
        <f t="shared" si="10"/>
        <v>16</v>
      </c>
      <c r="D221" s="1">
        <v>0.09</v>
      </c>
      <c r="F221" s="5">
        <v>1.04E-2</v>
      </c>
      <c r="G221" s="25">
        <f t="shared" si="9"/>
        <v>0.99507199999999996</v>
      </c>
      <c r="H221" s="29">
        <f t="shared" si="11"/>
        <v>0.93172766666666651</v>
      </c>
      <c r="I221" s="1">
        <v>11.1</v>
      </c>
      <c r="J221" s="1">
        <v>81</v>
      </c>
    </row>
    <row r="222" spans="1:10" x14ac:dyDescent="0.2">
      <c r="A222" s="3">
        <v>44059</v>
      </c>
      <c r="B222" s="2">
        <v>0.72986111111111107</v>
      </c>
      <c r="C222" s="1">
        <f t="shared" si="10"/>
        <v>16</v>
      </c>
      <c r="D222" s="1">
        <v>0.09</v>
      </c>
      <c r="F222" s="5">
        <v>1.04E-2</v>
      </c>
      <c r="G222" s="25">
        <f t="shared" si="9"/>
        <v>0.99507199999999996</v>
      </c>
      <c r="H222" s="29">
        <f t="shared" si="11"/>
        <v>0.93172766666666651</v>
      </c>
      <c r="I222" s="1">
        <v>11.1</v>
      </c>
      <c r="J222" s="1">
        <v>81</v>
      </c>
    </row>
    <row r="223" spans="1:10" x14ac:dyDescent="0.2">
      <c r="A223" s="3">
        <v>44059</v>
      </c>
      <c r="B223" s="2">
        <v>0.73020833333333324</v>
      </c>
      <c r="C223" s="1">
        <f t="shared" si="10"/>
        <v>16</v>
      </c>
      <c r="D223" s="1">
        <v>0.09</v>
      </c>
      <c r="F223" s="5">
        <v>1.04E-2</v>
      </c>
      <c r="G223" s="25">
        <f t="shared" si="9"/>
        <v>0.99507199999999996</v>
      </c>
      <c r="H223" s="29">
        <f t="shared" si="11"/>
        <v>0.93172766666666651</v>
      </c>
      <c r="I223" s="1">
        <v>11.1</v>
      </c>
      <c r="J223" s="1">
        <v>81</v>
      </c>
    </row>
    <row r="224" spans="1:10" x14ac:dyDescent="0.2">
      <c r="A224" s="3">
        <v>44059</v>
      </c>
      <c r="B224" s="2">
        <v>0.73055555555555562</v>
      </c>
      <c r="C224" s="1">
        <f t="shared" si="10"/>
        <v>16</v>
      </c>
      <c r="D224" s="1">
        <v>0.09</v>
      </c>
      <c r="F224" s="5">
        <v>1.03E-2</v>
      </c>
      <c r="G224" s="25">
        <f t="shared" si="9"/>
        <v>0.97962900000000008</v>
      </c>
      <c r="H224" s="29">
        <f t="shared" si="11"/>
        <v>0.91628466666666664</v>
      </c>
      <c r="I224" s="1">
        <v>11.1</v>
      </c>
      <c r="J224" s="1">
        <v>81</v>
      </c>
    </row>
    <row r="225" spans="1:10" x14ac:dyDescent="0.2">
      <c r="A225" s="3">
        <v>44059</v>
      </c>
      <c r="B225" s="2">
        <v>0.73090277777777779</v>
      </c>
      <c r="C225" s="1">
        <f t="shared" si="10"/>
        <v>16</v>
      </c>
      <c r="D225" s="1">
        <v>0.09</v>
      </c>
      <c r="F225" s="5">
        <v>1.03E-2</v>
      </c>
      <c r="G225" s="25">
        <f t="shared" si="9"/>
        <v>0.97962900000000008</v>
      </c>
      <c r="H225" s="29">
        <f t="shared" si="11"/>
        <v>0.91628466666666664</v>
      </c>
      <c r="I225" s="1">
        <v>11.1</v>
      </c>
      <c r="J225" s="1">
        <v>81</v>
      </c>
    </row>
    <row r="226" spans="1:10" x14ac:dyDescent="0.2">
      <c r="A226" s="3">
        <v>44059</v>
      </c>
      <c r="B226" s="2">
        <v>0.73125000000000007</v>
      </c>
      <c r="C226" s="1">
        <f t="shared" si="10"/>
        <v>16</v>
      </c>
      <c r="D226" s="1">
        <v>0.09</v>
      </c>
      <c r="F226" s="5">
        <v>1.0200000000000001E-2</v>
      </c>
      <c r="G226" s="25">
        <f t="shared" si="9"/>
        <v>0.96418600000000021</v>
      </c>
      <c r="H226" s="29">
        <f t="shared" si="11"/>
        <v>0.90084166666666676</v>
      </c>
      <c r="I226" s="1">
        <v>11.1</v>
      </c>
      <c r="J226" s="1">
        <v>81</v>
      </c>
    </row>
    <row r="227" spans="1:10" x14ac:dyDescent="0.2">
      <c r="A227" s="3">
        <v>44059</v>
      </c>
      <c r="B227" s="2">
        <v>0.73159722222222223</v>
      </c>
      <c r="C227" s="1">
        <f t="shared" si="10"/>
        <v>16</v>
      </c>
      <c r="D227" s="1">
        <v>0.09</v>
      </c>
      <c r="F227" s="5">
        <v>1.0200000000000001E-2</v>
      </c>
      <c r="G227" s="25">
        <f t="shared" si="9"/>
        <v>0.96418600000000021</v>
      </c>
      <c r="H227" s="29">
        <f t="shared" si="11"/>
        <v>0.90084166666666676</v>
      </c>
      <c r="I227" s="1">
        <v>11.1</v>
      </c>
      <c r="J227" s="1">
        <v>81</v>
      </c>
    </row>
    <row r="228" spans="1:10" x14ac:dyDescent="0.2">
      <c r="A228" s="3">
        <v>44059</v>
      </c>
      <c r="B228" s="2">
        <v>0.7319444444444444</v>
      </c>
      <c r="C228" s="1">
        <f t="shared" si="10"/>
        <v>16</v>
      </c>
      <c r="D228" s="1">
        <v>0.09</v>
      </c>
      <c r="F228" s="5">
        <v>1.01E-2</v>
      </c>
      <c r="G228" s="25">
        <f t="shared" si="9"/>
        <v>0.94874300000000011</v>
      </c>
      <c r="H228" s="29">
        <f t="shared" si="11"/>
        <v>0.88539866666666667</v>
      </c>
      <c r="I228" s="1">
        <v>11.1</v>
      </c>
      <c r="J228" s="1">
        <v>79</v>
      </c>
    </row>
    <row r="229" spans="1:10" x14ac:dyDescent="0.2">
      <c r="A229" s="3">
        <v>44059</v>
      </c>
      <c r="B229" s="2">
        <v>0.73229166666666667</v>
      </c>
      <c r="C229" s="1">
        <f t="shared" si="10"/>
        <v>16</v>
      </c>
      <c r="D229" s="1">
        <v>0.08</v>
      </c>
      <c r="F229" s="5">
        <v>0.01</v>
      </c>
      <c r="G229" s="25">
        <f t="shared" si="9"/>
        <v>0.93330000000000002</v>
      </c>
      <c r="H229" s="29">
        <f t="shared" si="11"/>
        <v>0.86995566666666657</v>
      </c>
      <c r="I229" s="1">
        <v>11.1</v>
      </c>
      <c r="J229" s="1">
        <v>81</v>
      </c>
    </row>
    <row r="230" spans="1:10" x14ac:dyDescent="0.2">
      <c r="A230" s="3">
        <v>44059</v>
      </c>
      <c r="B230" s="2">
        <v>0.73263888888888884</v>
      </c>
      <c r="C230" s="1">
        <f t="shared" si="10"/>
        <v>16</v>
      </c>
      <c r="D230" s="1">
        <v>0.08</v>
      </c>
      <c r="F230" s="5">
        <v>9.9000000000000008E-3</v>
      </c>
      <c r="G230" s="25">
        <f t="shared" si="9"/>
        <v>0.91785700000000014</v>
      </c>
      <c r="H230" s="29">
        <f t="shared" si="11"/>
        <v>0.8545126666666667</v>
      </c>
      <c r="I230" s="1">
        <v>11.1</v>
      </c>
      <c r="J230" s="1">
        <v>79</v>
      </c>
    </row>
    <row r="231" spans="1:10" x14ac:dyDescent="0.2">
      <c r="A231" s="3">
        <v>44059</v>
      </c>
      <c r="B231" s="2">
        <v>0.73298611111111101</v>
      </c>
      <c r="C231" s="1">
        <f t="shared" si="10"/>
        <v>16</v>
      </c>
      <c r="D231" s="1">
        <v>0.08</v>
      </c>
      <c r="F231" s="5">
        <v>9.9000000000000008E-3</v>
      </c>
      <c r="G231" s="25">
        <f t="shared" si="9"/>
        <v>0.91785700000000014</v>
      </c>
      <c r="H231" s="29">
        <f t="shared" si="11"/>
        <v>0.8545126666666667</v>
      </c>
      <c r="I231" s="1">
        <v>11.1</v>
      </c>
      <c r="J231" s="1">
        <v>81</v>
      </c>
    </row>
    <row r="232" spans="1:10" x14ac:dyDescent="0.2">
      <c r="A232" s="3">
        <v>44059</v>
      </c>
      <c r="B232" s="2">
        <v>0.73333333333333339</v>
      </c>
      <c r="C232" s="1">
        <f t="shared" si="10"/>
        <v>16</v>
      </c>
      <c r="D232" s="1">
        <v>0.08</v>
      </c>
      <c r="F232" s="5">
        <v>9.7999999999999997E-3</v>
      </c>
      <c r="G232" s="25">
        <f t="shared" si="9"/>
        <v>0.90241400000000005</v>
      </c>
      <c r="H232" s="29">
        <f t="shared" si="11"/>
        <v>0.8390696666666666</v>
      </c>
      <c r="I232" s="1">
        <v>11.1</v>
      </c>
      <c r="J232" s="1">
        <v>79</v>
      </c>
    </row>
    <row r="233" spans="1:10" x14ac:dyDescent="0.2">
      <c r="A233" s="3">
        <v>44059</v>
      </c>
      <c r="B233" s="2">
        <v>0.73368055555555556</v>
      </c>
      <c r="C233" s="1">
        <f t="shared" si="10"/>
        <v>16</v>
      </c>
      <c r="D233" s="1">
        <v>0.08</v>
      </c>
      <c r="F233" s="5">
        <v>9.7999999999999997E-3</v>
      </c>
      <c r="G233" s="25">
        <f t="shared" si="9"/>
        <v>0.90241400000000005</v>
      </c>
      <c r="H233" s="29">
        <f t="shared" si="11"/>
        <v>0.8390696666666666</v>
      </c>
      <c r="I233" s="1">
        <v>11.1</v>
      </c>
      <c r="J233" s="1">
        <v>81</v>
      </c>
    </row>
    <row r="234" spans="1:10" x14ac:dyDescent="0.2">
      <c r="A234" s="3">
        <v>44059</v>
      </c>
      <c r="B234" s="2">
        <v>0.73402777777777783</v>
      </c>
      <c r="C234" s="1">
        <f t="shared" si="10"/>
        <v>16</v>
      </c>
      <c r="D234" s="1">
        <v>0.08</v>
      </c>
      <c r="F234" s="5">
        <v>9.7999999999999997E-3</v>
      </c>
      <c r="G234" s="25">
        <f t="shared" si="9"/>
        <v>0.90241400000000005</v>
      </c>
      <c r="H234" s="29">
        <f t="shared" si="11"/>
        <v>0.8390696666666666</v>
      </c>
      <c r="I234" s="1">
        <v>11.1</v>
      </c>
      <c r="J234" s="1">
        <v>81</v>
      </c>
    </row>
    <row r="235" spans="1:10" x14ac:dyDescent="0.2">
      <c r="A235" s="3">
        <v>44059</v>
      </c>
      <c r="B235" s="2">
        <v>0.734375</v>
      </c>
      <c r="C235" s="1">
        <f t="shared" si="10"/>
        <v>16</v>
      </c>
      <c r="D235" s="1">
        <v>0.08</v>
      </c>
      <c r="F235" s="5">
        <v>9.7000000000000003E-3</v>
      </c>
      <c r="G235" s="25">
        <f t="shared" si="9"/>
        <v>0.88697100000000018</v>
      </c>
      <c r="H235" s="29">
        <f t="shared" si="11"/>
        <v>0.82362666666666673</v>
      </c>
      <c r="I235" s="1">
        <v>11.1</v>
      </c>
      <c r="J235" s="1">
        <v>79</v>
      </c>
    </row>
    <row r="236" spans="1:10" x14ac:dyDescent="0.2">
      <c r="A236" s="3">
        <v>44059</v>
      </c>
      <c r="B236" s="2">
        <v>0.73472222222222217</v>
      </c>
      <c r="C236" s="1">
        <f t="shared" si="10"/>
        <v>16</v>
      </c>
      <c r="D236" s="1">
        <v>0.08</v>
      </c>
      <c r="F236" s="5">
        <v>9.7000000000000003E-3</v>
      </c>
      <c r="G236" s="25">
        <f t="shared" si="9"/>
        <v>0.88697100000000018</v>
      </c>
      <c r="H236" s="29">
        <f t="shared" si="11"/>
        <v>0.82362666666666673</v>
      </c>
      <c r="I236" s="1">
        <v>11.1</v>
      </c>
      <c r="J236" s="1">
        <v>79</v>
      </c>
    </row>
    <row r="237" spans="1:10" x14ac:dyDescent="0.2">
      <c r="A237" s="3">
        <v>44059</v>
      </c>
      <c r="B237" s="2">
        <v>0.73506944444444444</v>
      </c>
      <c r="C237" s="1">
        <f t="shared" si="10"/>
        <v>16</v>
      </c>
      <c r="D237" s="1">
        <v>0.08</v>
      </c>
      <c r="F237" s="5">
        <v>9.5999999999999992E-3</v>
      </c>
      <c r="G237" s="25">
        <f t="shared" si="9"/>
        <v>0.87152799999999986</v>
      </c>
      <c r="H237" s="29">
        <f t="shared" si="11"/>
        <v>0.80818366666666641</v>
      </c>
      <c r="I237" s="1">
        <v>11.1</v>
      </c>
      <c r="J237" s="1">
        <v>79</v>
      </c>
    </row>
    <row r="238" spans="1:10" x14ac:dyDescent="0.2">
      <c r="A238" s="3">
        <v>44059</v>
      </c>
      <c r="B238" s="2">
        <v>0.73541666666666661</v>
      </c>
      <c r="C238" s="1">
        <f t="shared" si="10"/>
        <v>16</v>
      </c>
      <c r="D238" s="1">
        <v>0.08</v>
      </c>
      <c r="F238" s="5">
        <v>9.5999999999999992E-3</v>
      </c>
      <c r="G238" s="25">
        <f t="shared" si="9"/>
        <v>0.87152799999999986</v>
      </c>
      <c r="H238" s="29">
        <f t="shared" si="11"/>
        <v>0.80818366666666641</v>
      </c>
      <c r="I238" s="1">
        <v>11.1</v>
      </c>
      <c r="J238" s="1">
        <v>79</v>
      </c>
    </row>
    <row r="239" spans="1:10" x14ac:dyDescent="0.2">
      <c r="A239" s="3">
        <v>44059</v>
      </c>
      <c r="B239" s="2">
        <v>0.73576388888888899</v>
      </c>
      <c r="C239" s="1">
        <f t="shared" si="10"/>
        <v>16</v>
      </c>
      <c r="D239" s="1">
        <v>0.08</v>
      </c>
      <c r="F239" s="5">
        <v>9.4999999999999998E-3</v>
      </c>
      <c r="G239" s="25">
        <f t="shared" si="9"/>
        <v>0.85608499999999998</v>
      </c>
      <c r="H239" s="29">
        <f t="shared" si="11"/>
        <v>0.79274066666666654</v>
      </c>
      <c r="I239" s="1">
        <v>11.1</v>
      </c>
      <c r="J239" s="1">
        <v>79</v>
      </c>
    </row>
    <row r="240" spans="1:10" x14ac:dyDescent="0.2">
      <c r="A240" s="3">
        <v>44059</v>
      </c>
      <c r="B240" s="2">
        <v>0.73611111111111116</v>
      </c>
      <c r="C240" s="1">
        <f t="shared" si="10"/>
        <v>16</v>
      </c>
      <c r="D240" s="1">
        <v>0.08</v>
      </c>
      <c r="F240" s="5">
        <v>9.4000000000000004E-3</v>
      </c>
      <c r="G240" s="25">
        <f t="shared" si="9"/>
        <v>0.84064200000000011</v>
      </c>
      <c r="H240" s="29">
        <f t="shared" si="11"/>
        <v>0.77729766666666666</v>
      </c>
      <c r="I240" s="1">
        <v>11.1</v>
      </c>
      <c r="J240" s="1">
        <v>79</v>
      </c>
    </row>
    <row r="241" spans="1:10" x14ac:dyDescent="0.2">
      <c r="A241" s="3">
        <v>44059</v>
      </c>
      <c r="B241" s="2">
        <v>0.73645833333333333</v>
      </c>
      <c r="C241" s="1">
        <f t="shared" si="10"/>
        <v>16</v>
      </c>
      <c r="D241" s="1">
        <v>0.08</v>
      </c>
      <c r="F241" s="5">
        <v>9.4000000000000004E-3</v>
      </c>
      <c r="G241" s="25">
        <f t="shared" si="9"/>
        <v>0.84064200000000011</v>
      </c>
      <c r="H241" s="29">
        <f t="shared" si="11"/>
        <v>0.77729766666666666</v>
      </c>
      <c r="I241" s="1">
        <v>11.1</v>
      </c>
      <c r="J241" s="1">
        <v>79</v>
      </c>
    </row>
    <row r="242" spans="1:10" x14ac:dyDescent="0.2">
      <c r="A242" s="3">
        <v>44059</v>
      </c>
      <c r="B242" s="2">
        <v>0.7368055555555556</v>
      </c>
      <c r="C242" s="1">
        <f t="shared" si="10"/>
        <v>16</v>
      </c>
      <c r="D242" s="1">
        <v>0.08</v>
      </c>
      <c r="F242" s="5">
        <v>9.4000000000000004E-3</v>
      </c>
      <c r="G242" s="25">
        <f t="shared" si="9"/>
        <v>0.84064200000000011</v>
      </c>
      <c r="H242" s="29">
        <f t="shared" si="11"/>
        <v>0.77729766666666666</v>
      </c>
      <c r="I242" s="1">
        <v>11.1</v>
      </c>
      <c r="J242" s="1">
        <v>79</v>
      </c>
    </row>
    <row r="243" spans="1:10" x14ac:dyDescent="0.2">
      <c r="A243" s="3">
        <v>44059</v>
      </c>
      <c r="B243" s="2">
        <v>0.73715277777777777</v>
      </c>
      <c r="C243" s="1">
        <f t="shared" si="10"/>
        <v>16</v>
      </c>
      <c r="D243" s="1">
        <v>0.08</v>
      </c>
      <c r="F243" s="5">
        <v>9.2999999999999992E-3</v>
      </c>
      <c r="G243" s="25">
        <f t="shared" si="9"/>
        <v>0.82519900000000002</v>
      </c>
      <c r="H243" s="29">
        <f t="shared" si="11"/>
        <v>0.76185466666666657</v>
      </c>
      <c r="I243" s="1">
        <v>11.1</v>
      </c>
      <c r="J243" s="1">
        <v>79</v>
      </c>
    </row>
    <row r="244" spans="1:10" x14ac:dyDescent="0.2">
      <c r="A244" s="3">
        <v>44059</v>
      </c>
      <c r="B244" s="2">
        <v>0.73749999999999993</v>
      </c>
      <c r="C244" s="1">
        <f t="shared" si="10"/>
        <v>16</v>
      </c>
      <c r="D244" s="1">
        <v>7.0000000000000007E-2</v>
      </c>
      <c r="F244" s="5">
        <v>9.2999999999999992E-3</v>
      </c>
      <c r="G244" s="25">
        <f t="shared" si="9"/>
        <v>0.82519900000000002</v>
      </c>
      <c r="H244" s="29">
        <f t="shared" si="11"/>
        <v>0.76185466666666657</v>
      </c>
      <c r="I244" s="1">
        <v>11.1</v>
      </c>
      <c r="J244" s="1">
        <v>79</v>
      </c>
    </row>
    <row r="245" spans="1:10" x14ac:dyDescent="0.2">
      <c r="A245" s="3">
        <v>44059</v>
      </c>
      <c r="B245" s="2">
        <v>0.73784722222222221</v>
      </c>
      <c r="C245" s="1">
        <f t="shared" si="10"/>
        <v>16</v>
      </c>
      <c r="D245" s="1">
        <v>7.0000000000000007E-2</v>
      </c>
      <c r="F245" s="5">
        <v>9.1999999999999998E-3</v>
      </c>
      <c r="G245" s="25">
        <f t="shared" si="9"/>
        <v>0.80975600000000014</v>
      </c>
      <c r="H245" s="29">
        <f t="shared" si="11"/>
        <v>0.7464116666666667</v>
      </c>
      <c r="I245" s="1">
        <v>11.1</v>
      </c>
      <c r="J245" s="1">
        <v>79</v>
      </c>
    </row>
    <row r="246" spans="1:10" x14ac:dyDescent="0.2">
      <c r="A246" s="3">
        <v>44059</v>
      </c>
      <c r="B246" s="2">
        <v>0.73819444444444438</v>
      </c>
      <c r="C246" s="1">
        <f t="shared" si="10"/>
        <v>16</v>
      </c>
      <c r="D246" s="1">
        <v>7.0000000000000007E-2</v>
      </c>
      <c r="F246" s="5">
        <v>9.1999999999999998E-3</v>
      </c>
      <c r="G246" s="25">
        <f t="shared" si="9"/>
        <v>0.80975600000000014</v>
      </c>
      <c r="H246" s="29">
        <f t="shared" si="11"/>
        <v>0.7464116666666667</v>
      </c>
      <c r="I246" s="1">
        <v>11.1</v>
      </c>
      <c r="J246" s="1">
        <v>79</v>
      </c>
    </row>
    <row r="247" spans="1:10" x14ac:dyDescent="0.2">
      <c r="A247" s="3">
        <v>44059</v>
      </c>
      <c r="B247" s="2">
        <v>0.73854166666666676</v>
      </c>
      <c r="C247" s="1">
        <f t="shared" si="10"/>
        <v>16</v>
      </c>
      <c r="D247" s="1">
        <v>7.0000000000000007E-2</v>
      </c>
      <c r="F247" s="5">
        <v>9.1000000000000004E-3</v>
      </c>
      <c r="G247" s="25">
        <f t="shared" si="9"/>
        <v>0.79431300000000005</v>
      </c>
      <c r="H247" s="29">
        <f t="shared" si="11"/>
        <v>0.7309686666666666</v>
      </c>
      <c r="I247" s="1">
        <v>11.1</v>
      </c>
      <c r="J247" s="1">
        <v>79</v>
      </c>
    </row>
    <row r="248" spans="1:10" x14ac:dyDescent="0.2">
      <c r="A248" s="3">
        <v>44059</v>
      </c>
      <c r="B248" s="2">
        <v>0.73888888888888893</v>
      </c>
      <c r="C248" s="1">
        <f t="shared" si="10"/>
        <v>16</v>
      </c>
      <c r="D248" s="1">
        <v>7.0000000000000007E-2</v>
      </c>
      <c r="F248" s="5">
        <v>9.1000000000000004E-3</v>
      </c>
      <c r="G248" s="25">
        <f t="shared" si="9"/>
        <v>0.79431300000000005</v>
      </c>
      <c r="H248" s="29">
        <f t="shared" si="11"/>
        <v>0.7309686666666666</v>
      </c>
      <c r="I248" s="1">
        <v>11.1</v>
      </c>
      <c r="J248" s="1">
        <v>79</v>
      </c>
    </row>
    <row r="249" spans="1:10" x14ac:dyDescent="0.2">
      <c r="A249" s="3">
        <v>44059</v>
      </c>
      <c r="B249" s="2">
        <v>0.73923611111111109</v>
      </c>
      <c r="C249" s="1">
        <f t="shared" si="10"/>
        <v>16</v>
      </c>
      <c r="D249" s="1">
        <v>7.0000000000000007E-2</v>
      </c>
      <c r="F249" s="5">
        <v>8.9999999999999993E-3</v>
      </c>
      <c r="G249" s="25">
        <f t="shared" si="9"/>
        <v>0.77886999999999995</v>
      </c>
      <c r="H249" s="29">
        <f t="shared" si="11"/>
        <v>0.7155256666666665</v>
      </c>
      <c r="I249" s="1">
        <v>11.1</v>
      </c>
      <c r="J249" s="1">
        <v>79</v>
      </c>
    </row>
    <row r="250" spans="1:10" x14ac:dyDescent="0.2">
      <c r="A250" s="3">
        <v>44059</v>
      </c>
      <c r="B250" s="2">
        <v>0.73958333333333337</v>
      </c>
      <c r="C250" s="1">
        <f t="shared" si="10"/>
        <v>16</v>
      </c>
      <c r="D250" s="1">
        <v>7.0000000000000007E-2</v>
      </c>
      <c r="F250" s="5">
        <v>8.9999999999999993E-3</v>
      </c>
      <c r="G250" s="25">
        <f t="shared" si="9"/>
        <v>0.77886999999999995</v>
      </c>
      <c r="H250" s="29">
        <f t="shared" si="11"/>
        <v>0.7155256666666665</v>
      </c>
      <c r="I250" s="1">
        <v>11.1</v>
      </c>
      <c r="J250" s="1">
        <v>79</v>
      </c>
    </row>
    <row r="251" spans="1:10" x14ac:dyDescent="0.2">
      <c r="A251" s="3">
        <v>44059</v>
      </c>
      <c r="B251" s="2">
        <v>0.73993055555555554</v>
      </c>
      <c r="C251" s="1">
        <f t="shared" si="10"/>
        <v>16</v>
      </c>
      <c r="D251" s="1">
        <v>7.0000000000000007E-2</v>
      </c>
      <c r="F251" s="5">
        <v>9.1000000000000004E-3</v>
      </c>
      <c r="G251" s="25">
        <f t="shared" si="9"/>
        <v>0.79431300000000005</v>
      </c>
      <c r="H251" s="29">
        <f t="shared" si="11"/>
        <v>0.7309686666666666</v>
      </c>
      <c r="I251" s="1">
        <v>11.1</v>
      </c>
      <c r="J251" s="1">
        <v>79</v>
      </c>
    </row>
    <row r="252" spans="1:10" x14ac:dyDescent="0.2">
      <c r="A252" s="3">
        <v>44059</v>
      </c>
      <c r="B252" s="2">
        <v>0.7402777777777777</v>
      </c>
      <c r="C252" s="1">
        <f t="shared" si="10"/>
        <v>16</v>
      </c>
      <c r="D252" s="1">
        <v>7.0000000000000007E-2</v>
      </c>
      <c r="F252" s="5">
        <v>8.8999999999999999E-3</v>
      </c>
      <c r="G252" s="25">
        <f t="shared" si="9"/>
        <v>0.76342700000000008</v>
      </c>
      <c r="H252" s="29">
        <f t="shared" si="11"/>
        <v>0.70008266666666663</v>
      </c>
      <c r="I252" s="1">
        <v>11.1</v>
      </c>
      <c r="J252" s="1">
        <v>79</v>
      </c>
    </row>
    <row r="253" spans="1:10" x14ac:dyDescent="0.2">
      <c r="A253" s="3">
        <v>44059</v>
      </c>
      <c r="B253" s="2">
        <v>0.74062499999999998</v>
      </c>
      <c r="C253" s="1">
        <f t="shared" si="10"/>
        <v>16</v>
      </c>
      <c r="D253" s="1">
        <v>7.0000000000000007E-2</v>
      </c>
      <c r="F253" s="5">
        <v>8.8999999999999999E-3</v>
      </c>
      <c r="G253" s="25">
        <f t="shared" si="9"/>
        <v>0.76342700000000008</v>
      </c>
      <c r="H253" s="29">
        <f t="shared" si="11"/>
        <v>0.70008266666666663</v>
      </c>
      <c r="I253" s="1">
        <v>11.1</v>
      </c>
      <c r="J253" s="1">
        <v>79</v>
      </c>
    </row>
    <row r="254" spans="1:10" x14ac:dyDescent="0.2">
      <c r="A254" s="3">
        <v>44059</v>
      </c>
      <c r="B254" s="2">
        <v>0.74097222222222225</v>
      </c>
      <c r="C254" s="1">
        <f t="shared" si="10"/>
        <v>16</v>
      </c>
      <c r="D254" s="1">
        <v>7.0000000000000007E-2</v>
      </c>
      <c r="F254" s="5">
        <v>8.8000000000000005E-3</v>
      </c>
      <c r="G254" s="25">
        <f t="shared" si="9"/>
        <v>0.7479840000000002</v>
      </c>
      <c r="H254" s="29">
        <f t="shared" si="11"/>
        <v>0.68463966666666676</v>
      </c>
      <c r="I254" s="1">
        <v>11.1</v>
      </c>
      <c r="J254" s="1">
        <v>79</v>
      </c>
    </row>
    <row r="255" spans="1:10" x14ac:dyDescent="0.2">
      <c r="A255" s="3">
        <v>44059</v>
      </c>
      <c r="B255" s="2">
        <v>0.74131944444444453</v>
      </c>
      <c r="C255" s="1">
        <f t="shared" si="10"/>
        <v>16</v>
      </c>
      <c r="D255" s="1">
        <v>7.0000000000000007E-2</v>
      </c>
      <c r="F255" s="5">
        <v>8.8000000000000005E-3</v>
      </c>
      <c r="G255" s="25">
        <f t="shared" si="9"/>
        <v>0.7479840000000002</v>
      </c>
      <c r="H255" s="29">
        <f t="shared" si="11"/>
        <v>0.68463966666666676</v>
      </c>
      <c r="I255" s="1">
        <v>11.1</v>
      </c>
      <c r="J255" s="1">
        <v>79</v>
      </c>
    </row>
    <row r="256" spans="1:10" x14ac:dyDescent="0.2">
      <c r="A256" s="3">
        <v>44059</v>
      </c>
      <c r="B256" s="2">
        <v>0.7416666666666667</v>
      </c>
      <c r="C256" s="1">
        <f t="shared" si="10"/>
        <v>16</v>
      </c>
      <c r="D256" s="1">
        <v>7.0000000000000007E-2</v>
      </c>
      <c r="F256" s="5">
        <v>8.6999999999999994E-3</v>
      </c>
      <c r="G256" s="25">
        <f t="shared" si="9"/>
        <v>0.73254099999999989</v>
      </c>
      <c r="H256" s="29">
        <f t="shared" si="11"/>
        <v>0.66919666666666644</v>
      </c>
      <c r="I256" s="1">
        <v>11.1</v>
      </c>
      <c r="J256" s="1">
        <v>79</v>
      </c>
    </row>
    <row r="257" spans="1:10" x14ac:dyDescent="0.2">
      <c r="A257" s="3">
        <v>44059</v>
      </c>
      <c r="B257" s="2">
        <v>0.74201388888888886</v>
      </c>
      <c r="C257" s="1">
        <f t="shared" si="10"/>
        <v>16</v>
      </c>
      <c r="D257" s="1">
        <v>7.0000000000000007E-2</v>
      </c>
      <c r="F257" s="5">
        <v>8.6999999999999994E-3</v>
      </c>
      <c r="G257" s="25">
        <f t="shared" si="9"/>
        <v>0.73254099999999989</v>
      </c>
      <c r="H257" s="29">
        <f t="shared" si="11"/>
        <v>0.66919666666666644</v>
      </c>
      <c r="I257" s="1">
        <v>11.1</v>
      </c>
      <c r="J257" s="1">
        <v>79</v>
      </c>
    </row>
    <row r="258" spans="1:10" x14ac:dyDescent="0.2">
      <c r="A258" s="3">
        <v>44059</v>
      </c>
      <c r="B258" s="2">
        <v>0.74236111111111114</v>
      </c>
      <c r="C258" s="1">
        <f t="shared" si="10"/>
        <v>16</v>
      </c>
      <c r="D258" s="1">
        <v>7.0000000000000007E-2</v>
      </c>
      <c r="F258" s="5">
        <v>8.6999999999999994E-3</v>
      </c>
      <c r="G258" s="25">
        <f t="shared" si="9"/>
        <v>0.73254099999999989</v>
      </c>
      <c r="H258" s="29">
        <f t="shared" si="11"/>
        <v>0.66919666666666644</v>
      </c>
      <c r="I258" s="1">
        <v>11.1</v>
      </c>
      <c r="J258" s="1">
        <v>79</v>
      </c>
    </row>
    <row r="259" spans="1:10" x14ac:dyDescent="0.2">
      <c r="A259" s="3">
        <v>44059</v>
      </c>
      <c r="B259" s="2">
        <v>0.7427083333333333</v>
      </c>
      <c r="C259" s="1">
        <f t="shared" si="10"/>
        <v>16</v>
      </c>
      <c r="D259" s="1">
        <v>7.0000000000000007E-2</v>
      </c>
      <c r="F259" s="5">
        <v>8.6999999999999994E-3</v>
      </c>
      <c r="G259" s="25">
        <f t="shared" si="9"/>
        <v>0.73254099999999989</v>
      </c>
      <c r="H259" s="29">
        <f t="shared" si="11"/>
        <v>0.66919666666666644</v>
      </c>
      <c r="I259" s="1">
        <v>11.1</v>
      </c>
      <c r="J259" s="1">
        <v>79</v>
      </c>
    </row>
    <row r="260" spans="1:10" x14ac:dyDescent="0.2">
      <c r="A260" s="3">
        <v>44059</v>
      </c>
      <c r="B260" s="2">
        <v>0.74305555555555547</v>
      </c>
      <c r="C260" s="1">
        <f t="shared" si="10"/>
        <v>16</v>
      </c>
      <c r="D260" s="1">
        <v>7.0000000000000007E-2</v>
      </c>
      <c r="F260" s="5">
        <v>8.6E-3</v>
      </c>
      <c r="G260" s="25">
        <f t="shared" si="9"/>
        <v>0.71709800000000001</v>
      </c>
      <c r="H260" s="29">
        <f t="shared" si="11"/>
        <v>0.65375366666666657</v>
      </c>
      <c r="I260" s="1">
        <v>11.1</v>
      </c>
      <c r="J260" s="1">
        <v>79</v>
      </c>
    </row>
    <row r="261" spans="1:10" x14ac:dyDescent="0.2">
      <c r="A261" s="3">
        <v>44059</v>
      </c>
      <c r="B261" s="2">
        <v>0.74340277777777775</v>
      </c>
      <c r="C261" s="1">
        <f t="shared" si="10"/>
        <v>16</v>
      </c>
      <c r="D261" s="1">
        <v>7.0000000000000007E-2</v>
      </c>
      <c r="F261" s="5">
        <v>8.6E-3</v>
      </c>
      <c r="G261" s="25">
        <f t="shared" si="9"/>
        <v>0.71709800000000001</v>
      </c>
      <c r="H261" s="29">
        <f t="shared" si="11"/>
        <v>0.65375366666666657</v>
      </c>
      <c r="I261" s="1">
        <v>11.1</v>
      </c>
      <c r="J261" s="1">
        <v>79</v>
      </c>
    </row>
    <row r="262" spans="1:10" x14ac:dyDescent="0.2">
      <c r="A262" s="3">
        <v>44059</v>
      </c>
      <c r="B262" s="2">
        <v>0.74375000000000002</v>
      </c>
      <c r="C262" s="1">
        <f t="shared" si="10"/>
        <v>16</v>
      </c>
      <c r="D262" s="1">
        <v>0.06</v>
      </c>
      <c r="F262" s="5">
        <v>8.5000000000000006E-3</v>
      </c>
      <c r="G262" s="25">
        <f t="shared" si="9"/>
        <v>0.70165500000000014</v>
      </c>
      <c r="H262" s="29">
        <f t="shared" si="11"/>
        <v>0.63831066666666669</v>
      </c>
      <c r="I262" s="1">
        <v>11.1</v>
      </c>
      <c r="J262" s="1">
        <v>79</v>
      </c>
    </row>
    <row r="263" spans="1:10" x14ac:dyDescent="0.2">
      <c r="A263" s="3">
        <v>44059</v>
      </c>
      <c r="B263" s="2">
        <v>0.7440972222222223</v>
      </c>
      <c r="C263" s="1">
        <f t="shared" si="10"/>
        <v>16</v>
      </c>
      <c r="D263" s="1">
        <v>0.06</v>
      </c>
      <c r="F263" s="5">
        <v>8.5000000000000006E-3</v>
      </c>
      <c r="G263" s="25">
        <f t="shared" si="9"/>
        <v>0.70165500000000014</v>
      </c>
      <c r="H263" s="29">
        <f t="shared" si="11"/>
        <v>0.63831066666666669</v>
      </c>
      <c r="I263" s="1">
        <v>11.1</v>
      </c>
      <c r="J263" s="1">
        <v>79</v>
      </c>
    </row>
    <row r="264" spans="1:10" x14ac:dyDescent="0.2">
      <c r="A264" s="3">
        <v>44059</v>
      </c>
      <c r="B264" s="2">
        <v>0.74444444444444446</v>
      </c>
      <c r="C264" s="1">
        <f t="shared" si="10"/>
        <v>16</v>
      </c>
      <c r="D264" s="1">
        <v>0.06</v>
      </c>
      <c r="F264" s="5">
        <v>8.5000000000000006E-3</v>
      </c>
      <c r="G264" s="25">
        <f t="shared" si="9"/>
        <v>0.70165500000000014</v>
      </c>
      <c r="H264" s="29">
        <f t="shared" si="11"/>
        <v>0.63831066666666669</v>
      </c>
      <c r="I264" s="1">
        <v>11.1</v>
      </c>
      <c r="J264" s="1">
        <v>79</v>
      </c>
    </row>
    <row r="265" spans="1:10" x14ac:dyDescent="0.2">
      <c r="A265" s="3">
        <v>44059</v>
      </c>
      <c r="B265" s="2">
        <v>0.74479166666666663</v>
      </c>
      <c r="C265" s="1">
        <f t="shared" si="10"/>
        <v>16</v>
      </c>
      <c r="D265" s="1">
        <v>0.06</v>
      </c>
      <c r="F265" s="5">
        <v>8.5000000000000006E-3</v>
      </c>
      <c r="G265" s="25">
        <f t="shared" si="9"/>
        <v>0.70165500000000014</v>
      </c>
      <c r="H265" s="29">
        <f t="shared" si="11"/>
        <v>0.63831066666666669</v>
      </c>
      <c r="I265" s="1">
        <v>11.1</v>
      </c>
      <c r="J265" s="1">
        <v>79</v>
      </c>
    </row>
    <row r="266" spans="1:10" x14ac:dyDescent="0.2">
      <c r="A266" s="3">
        <v>44059</v>
      </c>
      <c r="B266" s="2">
        <v>0.74513888888888891</v>
      </c>
      <c r="C266" s="1">
        <f t="shared" si="10"/>
        <v>16</v>
      </c>
      <c r="D266" s="1">
        <v>0.06</v>
      </c>
      <c r="F266" s="5">
        <v>8.3999999999999995E-3</v>
      </c>
      <c r="G266" s="25">
        <f t="shared" si="9"/>
        <v>0.68621200000000004</v>
      </c>
      <c r="H266" s="29">
        <f t="shared" si="11"/>
        <v>0.6228676666666666</v>
      </c>
      <c r="I266" s="1">
        <v>11.1</v>
      </c>
      <c r="J266" s="1">
        <v>79</v>
      </c>
    </row>
    <row r="267" spans="1:10" x14ac:dyDescent="0.2">
      <c r="A267" s="3">
        <v>44059</v>
      </c>
      <c r="B267" s="2">
        <v>0.74548611111111107</v>
      </c>
      <c r="C267" s="1">
        <f t="shared" si="10"/>
        <v>16</v>
      </c>
      <c r="D267" s="1">
        <v>0.06</v>
      </c>
      <c r="F267" s="5">
        <v>8.3999999999999995E-3</v>
      </c>
      <c r="G267" s="25">
        <f t="shared" si="9"/>
        <v>0.68621200000000004</v>
      </c>
      <c r="H267" s="29">
        <f t="shared" si="11"/>
        <v>0.6228676666666666</v>
      </c>
      <c r="I267" s="1">
        <v>11.1</v>
      </c>
      <c r="J267" s="1">
        <v>79</v>
      </c>
    </row>
    <row r="268" spans="1:10" x14ac:dyDescent="0.2">
      <c r="A268" s="3">
        <v>44059</v>
      </c>
      <c r="B268" s="2">
        <v>0.74583333333333324</v>
      </c>
      <c r="C268" s="1">
        <f t="shared" si="10"/>
        <v>16</v>
      </c>
      <c r="D268" s="1">
        <v>0.06</v>
      </c>
      <c r="F268" s="5">
        <v>8.3999999999999995E-3</v>
      </c>
      <c r="G268" s="25">
        <f t="shared" si="9"/>
        <v>0.68621200000000004</v>
      </c>
      <c r="H268" s="29">
        <f t="shared" si="11"/>
        <v>0.6228676666666666</v>
      </c>
      <c r="I268" s="1">
        <v>11.1</v>
      </c>
      <c r="J268" s="1">
        <v>79</v>
      </c>
    </row>
    <row r="269" spans="1:10" x14ac:dyDescent="0.2">
      <c r="A269" s="3">
        <v>44059</v>
      </c>
      <c r="B269" s="2">
        <v>0.74618055555555562</v>
      </c>
      <c r="C269" s="1">
        <f t="shared" si="10"/>
        <v>16</v>
      </c>
      <c r="D269" s="1">
        <v>0.06</v>
      </c>
      <c r="F269" s="5">
        <v>8.3999999999999995E-3</v>
      </c>
      <c r="G269" s="25">
        <f t="shared" si="9"/>
        <v>0.68621200000000004</v>
      </c>
      <c r="H269" s="29">
        <f t="shared" si="11"/>
        <v>0.6228676666666666</v>
      </c>
      <c r="I269" s="1">
        <v>11.1</v>
      </c>
      <c r="J269" s="1">
        <v>79</v>
      </c>
    </row>
    <row r="270" spans="1:10" x14ac:dyDescent="0.2">
      <c r="A270" s="3">
        <v>44059</v>
      </c>
      <c r="B270" s="2">
        <v>0.74652777777777779</v>
      </c>
      <c r="C270" s="1">
        <f t="shared" si="10"/>
        <v>16</v>
      </c>
      <c r="D270" s="1">
        <v>0.06</v>
      </c>
      <c r="F270" s="5">
        <v>8.3000000000000001E-3</v>
      </c>
      <c r="G270" s="25">
        <f t="shared" si="9"/>
        <v>0.67076900000000017</v>
      </c>
      <c r="H270" s="29">
        <f t="shared" si="11"/>
        <v>0.60742466666666672</v>
      </c>
      <c r="I270" s="1">
        <v>11.1</v>
      </c>
      <c r="J270" s="1">
        <v>79</v>
      </c>
    </row>
    <row r="271" spans="1:10" x14ac:dyDescent="0.2">
      <c r="A271" s="3">
        <v>44059</v>
      </c>
      <c r="B271" s="2">
        <v>0.74687500000000007</v>
      </c>
      <c r="C271" s="1">
        <f t="shared" si="10"/>
        <v>16</v>
      </c>
      <c r="D271" s="1">
        <v>0.06</v>
      </c>
      <c r="F271" s="5">
        <v>8.3000000000000001E-3</v>
      </c>
      <c r="G271" s="25">
        <f t="shared" si="9"/>
        <v>0.67076900000000017</v>
      </c>
      <c r="H271" s="29">
        <f t="shared" si="11"/>
        <v>0.60742466666666672</v>
      </c>
      <c r="I271" s="1">
        <v>11.1</v>
      </c>
      <c r="J271" s="1">
        <v>79</v>
      </c>
    </row>
    <row r="272" spans="1:10" x14ac:dyDescent="0.2">
      <c r="A272" s="3">
        <v>44059</v>
      </c>
      <c r="B272" s="2">
        <v>0.74722222222222223</v>
      </c>
      <c r="C272" s="1">
        <f t="shared" si="10"/>
        <v>16</v>
      </c>
      <c r="D272" s="1">
        <v>0.06</v>
      </c>
      <c r="F272" s="5">
        <v>8.2000000000000007E-3</v>
      </c>
      <c r="G272" s="25">
        <f t="shared" ref="G272:G335" si="12">154.43*(F272)-0.611</f>
        <v>0.65532600000000008</v>
      </c>
      <c r="H272" s="29">
        <f t="shared" si="11"/>
        <v>0.59198166666666663</v>
      </c>
      <c r="I272" s="1">
        <v>11.1</v>
      </c>
      <c r="J272" s="1">
        <v>79</v>
      </c>
    </row>
    <row r="273" spans="1:10" x14ac:dyDescent="0.2">
      <c r="A273" s="3">
        <v>44059</v>
      </c>
      <c r="B273" s="2">
        <v>0.7475694444444444</v>
      </c>
      <c r="C273" s="1">
        <f t="shared" ref="C273:C336" si="13">DAY(A273)</f>
        <v>16</v>
      </c>
      <c r="D273" s="1">
        <v>0.06</v>
      </c>
      <c r="F273" s="5">
        <v>8.2000000000000007E-3</v>
      </c>
      <c r="G273" s="25">
        <f t="shared" si="12"/>
        <v>0.65532600000000008</v>
      </c>
      <c r="H273" s="29">
        <f t="shared" ref="H273:H336" si="14">G273-$J$9</f>
        <v>0.59198166666666663</v>
      </c>
      <c r="I273" s="1">
        <v>11</v>
      </c>
      <c r="J273" s="1">
        <v>79</v>
      </c>
    </row>
    <row r="274" spans="1:10" x14ac:dyDescent="0.2">
      <c r="A274" s="3">
        <v>44059</v>
      </c>
      <c r="B274" s="2">
        <v>0.74791666666666667</v>
      </c>
      <c r="C274" s="1">
        <f t="shared" si="13"/>
        <v>16</v>
      </c>
      <c r="D274" s="1">
        <v>0.06</v>
      </c>
      <c r="F274" s="5">
        <v>8.2000000000000007E-3</v>
      </c>
      <c r="G274" s="25">
        <f t="shared" si="12"/>
        <v>0.65532600000000008</v>
      </c>
      <c r="H274" s="29">
        <f t="shared" si="14"/>
        <v>0.59198166666666663</v>
      </c>
      <c r="I274" s="1">
        <v>11</v>
      </c>
      <c r="J274" s="1">
        <v>79</v>
      </c>
    </row>
    <row r="275" spans="1:10" x14ac:dyDescent="0.2">
      <c r="A275" s="3">
        <v>44059</v>
      </c>
      <c r="B275" s="2">
        <v>0.74826388888888884</v>
      </c>
      <c r="C275" s="1">
        <f t="shared" si="13"/>
        <v>16</v>
      </c>
      <c r="D275" s="1">
        <v>0.06</v>
      </c>
      <c r="F275" s="5">
        <v>8.2000000000000007E-3</v>
      </c>
      <c r="G275" s="25">
        <f t="shared" si="12"/>
        <v>0.65532600000000008</v>
      </c>
      <c r="H275" s="29">
        <f t="shared" si="14"/>
        <v>0.59198166666666663</v>
      </c>
      <c r="I275" s="1">
        <v>11.1</v>
      </c>
      <c r="J275" s="1">
        <v>79</v>
      </c>
    </row>
    <row r="276" spans="1:10" x14ac:dyDescent="0.2">
      <c r="A276" s="3">
        <v>44059</v>
      </c>
      <c r="B276" s="2">
        <v>0.74861111111111101</v>
      </c>
      <c r="C276" s="1">
        <f t="shared" si="13"/>
        <v>16</v>
      </c>
      <c r="D276" s="1">
        <v>0.06</v>
      </c>
      <c r="F276" s="5">
        <v>8.2000000000000007E-3</v>
      </c>
      <c r="G276" s="25">
        <f t="shared" si="12"/>
        <v>0.65532600000000008</v>
      </c>
      <c r="H276" s="29">
        <f t="shared" si="14"/>
        <v>0.59198166666666663</v>
      </c>
      <c r="I276" s="1">
        <v>11.1</v>
      </c>
      <c r="J276" s="1">
        <v>79</v>
      </c>
    </row>
    <row r="277" spans="1:10" x14ac:dyDescent="0.2">
      <c r="A277" s="3">
        <v>44059</v>
      </c>
      <c r="B277" s="2">
        <v>0.74895833333333339</v>
      </c>
      <c r="C277" s="1">
        <f t="shared" si="13"/>
        <v>16</v>
      </c>
      <c r="D277" s="1">
        <v>0.06</v>
      </c>
      <c r="F277" s="5">
        <v>8.0999999999999996E-3</v>
      </c>
      <c r="G277" s="25">
        <f t="shared" si="12"/>
        <v>0.63988299999999998</v>
      </c>
      <c r="H277" s="29">
        <f t="shared" si="14"/>
        <v>0.57653866666666653</v>
      </c>
      <c r="I277" s="1">
        <v>11</v>
      </c>
      <c r="J277" s="1">
        <v>77</v>
      </c>
    </row>
    <row r="278" spans="1:10" x14ac:dyDescent="0.2">
      <c r="A278" s="3">
        <v>44059</v>
      </c>
      <c r="B278" s="2">
        <v>0.74930555555555556</v>
      </c>
      <c r="C278" s="1">
        <f t="shared" si="13"/>
        <v>16</v>
      </c>
      <c r="D278" s="1">
        <v>0.06</v>
      </c>
      <c r="F278" s="5">
        <v>8.0999999999999996E-3</v>
      </c>
      <c r="G278" s="25">
        <f t="shared" si="12"/>
        <v>0.63988299999999998</v>
      </c>
      <c r="H278" s="29">
        <f t="shared" si="14"/>
        <v>0.57653866666666653</v>
      </c>
      <c r="I278" s="1">
        <v>11</v>
      </c>
      <c r="J278" s="1">
        <v>77</v>
      </c>
    </row>
    <row r="279" spans="1:10" x14ac:dyDescent="0.2">
      <c r="A279" s="3">
        <v>44059</v>
      </c>
      <c r="B279" s="2">
        <v>0.74965277777777783</v>
      </c>
      <c r="C279" s="1">
        <f t="shared" si="13"/>
        <v>16</v>
      </c>
      <c r="D279" s="1">
        <v>0.06</v>
      </c>
      <c r="F279" s="5">
        <v>8.0999999999999996E-3</v>
      </c>
      <c r="G279" s="25">
        <f t="shared" si="12"/>
        <v>0.63988299999999998</v>
      </c>
      <c r="H279" s="29">
        <f t="shared" si="14"/>
        <v>0.57653866666666653</v>
      </c>
      <c r="I279" s="1">
        <v>11</v>
      </c>
      <c r="J279" s="1">
        <v>77</v>
      </c>
    </row>
    <row r="280" spans="1:10" x14ac:dyDescent="0.2">
      <c r="A280" s="3">
        <v>44059</v>
      </c>
      <c r="B280" s="2">
        <v>0.75</v>
      </c>
      <c r="C280" s="1">
        <f t="shared" si="13"/>
        <v>16</v>
      </c>
      <c r="D280" s="1">
        <v>0.06</v>
      </c>
      <c r="F280" s="5">
        <v>8.0999999999999996E-3</v>
      </c>
      <c r="G280" s="25">
        <f t="shared" si="12"/>
        <v>0.63988299999999998</v>
      </c>
      <c r="H280" s="29">
        <f t="shared" si="14"/>
        <v>0.57653866666666653</v>
      </c>
      <c r="I280" s="1">
        <v>11</v>
      </c>
      <c r="J280" s="1">
        <v>77</v>
      </c>
    </row>
    <row r="281" spans="1:10" x14ac:dyDescent="0.2">
      <c r="A281" s="3">
        <v>44059</v>
      </c>
      <c r="B281" s="2">
        <v>0.75034722222222217</v>
      </c>
      <c r="C281" s="1">
        <f t="shared" si="13"/>
        <v>16</v>
      </c>
      <c r="D281" s="1">
        <v>0.06</v>
      </c>
      <c r="F281" s="5">
        <v>8.0000000000000002E-3</v>
      </c>
      <c r="G281" s="25">
        <f t="shared" si="12"/>
        <v>0.62444000000000011</v>
      </c>
      <c r="H281" s="29">
        <f t="shared" si="14"/>
        <v>0.56109566666666666</v>
      </c>
      <c r="I281" s="1">
        <v>11</v>
      </c>
      <c r="J281" s="1">
        <v>77</v>
      </c>
    </row>
    <row r="282" spans="1:10" x14ac:dyDescent="0.2">
      <c r="A282" s="3">
        <v>44059</v>
      </c>
      <c r="B282" s="2">
        <v>0.75069444444444444</v>
      </c>
      <c r="C282" s="1">
        <f t="shared" si="13"/>
        <v>16</v>
      </c>
      <c r="D282" s="1">
        <v>0.06</v>
      </c>
      <c r="F282" s="5">
        <v>8.0000000000000002E-3</v>
      </c>
      <c r="G282" s="25">
        <f t="shared" si="12"/>
        <v>0.62444000000000011</v>
      </c>
      <c r="H282" s="29">
        <f t="shared" si="14"/>
        <v>0.56109566666666666</v>
      </c>
      <c r="I282" s="1">
        <v>11</v>
      </c>
      <c r="J282" s="1">
        <v>77</v>
      </c>
    </row>
    <row r="283" spans="1:10" x14ac:dyDescent="0.2">
      <c r="A283" s="3">
        <v>44059</v>
      </c>
      <c r="B283" s="2">
        <v>0.75104166666666661</v>
      </c>
      <c r="C283" s="1">
        <f t="shared" si="13"/>
        <v>16</v>
      </c>
      <c r="D283" s="1">
        <v>0.06</v>
      </c>
      <c r="F283" s="5">
        <v>8.0000000000000002E-3</v>
      </c>
      <c r="G283" s="25">
        <f t="shared" si="12"/>
        <v>0.62444000000000011</v>
      </c>
      <c r="H283" s="29">
        <f t="shared" si="14"/>
        <v>0.56109566666666666</v>
      </c>
      <c r="I283" s="1">
        <v>11</v>
      </c>
      <c r="J283" s="1">
        <v>77</v>
      </c>
    </row>
    <row r="284" spans="1:10" x14ac:dyDescent="0.2">
      <c r="A284" s="3">
        <v>44059</v>
      </c>
      <c r="B284" s="2">
        <v>0.75138888888888899</v>
      </c>
      <c r="C284" s="1">
        <f t="shared" si="13"/>
        <v>16</v>
      </c>
      <c r="D284" s="1">
        <v>0.06</v>
      </c>
      <c r="F284" s="5">
        <v>7.9000000000000008E-3</v>
      </c>
      <c r="G284" s="25">
        <f t="shared" si="12"/>
        <v>0.60899700000000023</v>
      </c>
      <c r="H284" s="29">
        <f t="shared" si="14"/>
        <v>0.54565266666666679</v>
      </c>
      <c r="I284" s="1">
        <v>11</v>
      </c>
      <c r="J284" s="1">
        <v>77</v>
      </c>
    </row>
    <row r="285" spans="1:10" x14ac:dyDescent="0.2">
      <c r="A285" s="3">
        <v>44059</v>
      </c>
      <c r="B285" s="2">
        <v>0.75173611111111116</v>
      </c>
      <c r="C285" s="1">
        <f t="shared" si="13"/>
        <v>16</v>
      </c>
      <c r="D285" s="1">
        <v>0.06</v>
      </c>
      <c r="F285" s="5">
        <v>7.9000000000000008E-3</v>
      </c>
      <c r="G285" s="25">
        <f t="shared" si="12"/>
        <v>0.60899700000000023</v>
      </c>
      <c r="H285" s="29">
        <f t="shared" si="14"/>
        <v>0.54565266666666679</v>
      </c>
      <c r="I285" s="1">
        <v>11</v>
      </c>
      <c r="J285" s="1">
        <v>77</v>
      </c>
    </row>
    <row r="286" spans="1:10" x14ac:dyDescent="0.2">
      <c r="A286" s="3">
        <v>44059</v>
      </c>
      <c r="B286" s="2">
        <v>0.75208333333333333</v>
      </c>
      <c r="C286" s="1">
        <f t="shared" si="13"/>
        <v>16</v>
      </c>
      <c r="D286" s="1">
        <v>0.06</v>
      </c>
      <c r="F286" s="5">
        <v>7.9000000000000008E-3</v>
      </c>
      <c r="G286" s="25">
        <f t="shared" si="12"/>
        <v>0.60899700000000023</v>
      </c>
      <c r="H286" s="29">
        <f t="shared" si="14"/>
        <v>0.54565266666666679</v>
      </c>
      <c r="I286" s="1">
        <v>11</v>
      </c>
      <c r="J286" s="1">
        <v>77</v>
      </c>
    </row>
    <row r="287" spans="1:10" x14ac:dyDescent="0.2">
      <c r="A287" s="3">
        <v>44059</v>
      </c>
      <c r="B287" s="2">
        <v>0.7524305555555556</v>
      </c>
      <c r="C287" s="1">
        <f t="shared" si="13"/>
        <v>16</v>
      </c>
      <c r="D287" s="1">
        <v>0.06</v>
      </c>
      <c r="F287" s="5">
        <v>7.9000000000000008E-3</v>
      </c>
      <c r="G287" s="25">
        <f t="shared" si="12"/>
        <v>0.60899700000000023</v>
      </c>
      <c r="H287" s="29">
        <f t="shared" si="14"/>
        <v>0.54565266666666679</v>
      </c>
      <c r="I287" s="1">
        <v>11</v>
      </c>
      <c r="J287" s="1">
        <v>77</v>
      </c>
    </row>
    <row r="288" spans="1:10" x14ac:dyDescent="0.2">
      <c r="A288" s="3">
        <v>44059</v>
      </c>
      <c r="B288" s="2">
        <v>0.75277777777777777</v>
      </c>
      <c r="C288" s="1">
        <f t="shared" si="13"/>
        <v>16</v>
      </c>
      <c r="D288" s="1">
        <v>0.06</v>
      </c>
      <c r="F288" s="5">
        <v>7.7999999999999996E-3</v>
      </c>
      <c r="G288" s="25">
        <f t="shared" si="12"/>
        <v>0.59355399999999992</v>
      </c>
      <c r="H288" s="29">
        <f t="shared" si="14"/>
        <v>0.53020966666666647</v>
      </c>
      <c r="I288" s="1">
        <v>11</v>
      </c>
      <c r="J288" s="1">
        <v>77</v>
      </c>
    </row>
    <row r="289" spans="1:10" x14ac:dyDescent="0.2">
      <c r="A289" s="3">
        <v>44059</v>
      </c>
      <c r="B289" s="2">
        <v>0.75312499999999993</v>
      </c>
      <c r="C289" s="1">
        <f t="shared" si="13"/>
        <v>16</v>
      </c>
      <c r="D289" s="1">
        <v>0.06</v>
      </c>
      <c r="F289" s="5">
        <v>7.7999999999999996E-3</v>
      </c>
      <c r="G289" s="25">
        <f t="shared" si="12"/>
        <v>0.59355399999999992</v>
      </c>
      <c r="H289" s="29">
        <f t="shared" si="14"/>
        <v>0.53020966666666647</v>
      </c>
      <c r="I289" s="1">
        <v>11</v>
      </c>
      <c r="J289" s="1">
        <v>77</v>
      </c>
    </row>
    <row r="290" spans="1:10" x14ac:dyDescent="0.2">
      <c r="A290" s="3">
        <v>44059</v>
      </c>
      <c r="B290" s="2">
        <v>0.75347222222222221</v>
      </c>
      <c r="C290" s="1">
        <f t="shared" si="13"/>
        <v>16</v>
      </c>
      <c r="D290" s="1">
        <v>0.05</v>
      </c>
      <c r="F290" s="5">
        <v>7.7000000000000002E-3</v>
      </c>
      <c r="G290" s="25">
        <f t="shared" si="12"/>
        <v>0.57811100000000004</v>
      </c>
      <c r="H290" s="29">
        <f t="shared" si="14"/>
        <v>0.51476666666666659</v>
      </c>
      <c r="I290" s="1">
        <v>11</v>
      </c>
      <c r="J290" s="1">
        <v>77</v>
      </c>
    </row>
    <row r="291" spans="1:10" x14ac:dyDescent="0.2">
      <c r="A291" s="3">
        <v>44059</v>
      </c>
      <c r="B291" s="2">
        <v>0.75381944444444438</v>
      </c>
      <c r="C291" s="1">
        <f t="shared" si="13"/>
        <v>16</v>
      </c>
      <c r="D291" s="1">
        <v>0.05</v>
      </c>
      <c r="F291" s="5">
        <v>7.7000000000000002E-3</v>
      </c>
      <c r="G291" s="25">
        <f t="shared" si="12"/>
        <v>0.57811100000000004</v>
      </c>
      <c r="H291" s="29">
        <f t="shared" si="14"/>
        <v>0.51476666666666659</v>
      </c>
      <c r="I291" s="1">
        <v>11</v>
      </c>
      <c r="J291" s="1">
        <v>77</v>
      </c>
    </row>
    <row r="292" spans="1:10" x14ac:dyDescent="0.2">
      <c r="A292" s="3">
        <v>44059</v>
      </c>
      <c r="B292" s="2">
        <v>0.75416666666666676</v>
      </c>
      <c r="C292" s="1">
        <f t="shared" si="13"/>
        <v>16</v>
      </c>
      <c r="D292" s="1">
        <v>0.05</v>
      </c>
      <c r="F292" s="5">
        <v>7.7999999999999996E-3</v>
      </c>
      <c r="G292" s="25">
        <f t="shared" si="12"/>
        <v>0.59355399999999992</v>
      </c>
      <c r="H292" s="29">
        <f t="shared" si="14"/>
        <v>0.53020966666666647</v>
      </c>
      <c r="I292" s="1">
        <v>11</v>
      </c>
      <c r="J292" s="1">
        <v>77</v>
      </c>
    </row>
    <row r="293" spans="1:10" x14ac:dyDescent="0.2">
      <c r="A293" s="3">
        <v>44059</v>
      </c>
      <c r="B293" s="2">
        <v>0.75451388888888893</v>
      </c>
      <c r="C293" s="1">
        <f t="shared" si="13"/>
        <v>16</v>
      </c>
      <c r="D293" s="1">
        <v>0.05</v>
      </c>
      <c r="F293" s="5">
        <v>7.7999999999999996E-3</v>
      </c>
      <c r="G293" s="25">
        <f t="shared" si="12"/>
        <v>0.59355399999999992</v>
      </c>
      <c r="H293" s="29">
        <f t="shared" si="14"/>
        <v>0.53020966666666647</v>
      </c>
      <c r="I293" s="1">
        <v>11</v>
      </c>
      <c r="J293" s="1">
        <v>77</v>
      </c>
    </row>
    <row r="294" spans="1:10" x14ac:dyDescent="0.2">
      <c r="A294" s="3">
        <v>44059</v>
      </c>
      <c r="B294" s="2">
        <v>0.75486111111111109</v>
      </c>
      <c r="C294" s="1">
        <f t="shared" si="13"/>
        <v>16</v>
      </c>
      <c r="D294" s="1">
        <v>0.05</v>
      </c>
      <c r="F294" s="5">
        <v>7.7000000000000002E-3</v>
      </c>
      <c r="G294" s="25">
        <f t="shared" si="12"/>
        <v>0.57811100000000004</v>
      </c>
      <c r="H294" s="29">
        <f t="shared" si="14"/>
        <v>0.51476666666666659</v>
      </c>
      <c r="I294" s="1">
        <v>11</v>
      </c>
      <c r="J294" s="1">
        <v>77</v>
      </c>
    </row>
    <row r="295" spans="1:10" x14ac:dyDescent="0.2">
      <c r="A295" s="3">
        <v>44059</v>
      </c>
      <c r="B295" s="2">
        <v>0.75520833333333337</v>
      </c>
      <c r="C295" s="1">
        <f t="shared" si="13"/>
        <v>16</v>
      </c>
      <c r="D295" s="1">
        <v>0.05</v>
      </c>
      <c r="F295" s="5">
        <v>7.7000000000000002E-3</v>
      </c>
      <c r="G295" s="25">
        <f t="shared" si="12"/>
        <v>0.57811100000000004</v>
      </c>
      <c r="H295" s="29">
        <f t="shared" si="14"/>
        <v>0.51476666666666659</v>
      </c>
      <c r="I295" s="1">
        <v>11</v>
      </c>
      <c r="J295" s="1">
        <v>77</v>
      </c>
    </row>
    <row r="296" spans="1:10" x14ac:dyDescent="0.2">
      <c r="A296" s="3">
        <v>44059</v>
      </c>
      <c r="B296" s="2">
        <v>0.75555555555555554</v>
      </c>
      <c r="C296" s="1">
        <f t="shared" si="13"/>
        <v>16</v>
      </c>
      <c r="D296" s="1">
        <v>0.05</v>
      </c>
      <c r="F296" s="5">
        <v>7.7000000000000002E-3</v>
      </c>
      <c r="G296" s="25">
        <f t="shared" si="12"/>
        <v>0.57811100000000004</v>
      </c>
      <c r="H296" s="29">
        <f t="shared" si="14"/>
        <v>0.51476666666666659</v>
      </c>
      <c r="I296" s="1">
        <v>11</v>
      </c>
      <c r="J296" s="1">
        <v>77</v>
      </c>
    </row>
    <row r="297" spans="1:10" x14ac:dyDescent="0.2">
      <c r="A297" s="3">
        <v>44059</v>
      </c>
      <c r="B297" s="2">
        <v>0.7559027777777777</v>
      </c>
      <c r="C297" s="1">
        <f t="shared" si="13"/>
        <v>16</v>
      </c>
      <c r="D297" s="1">
        <v>0.05</v>
      </c>
      <c r="F297" s="5">
        <v>7.7000000000000002E-3</v>
      </c>
      <c r="G297" s="25">
        <f t="shared" si="12"/>
        <v>0.57811100000000004</v>
      </c>
      <c r="H297" s="29">
        <f t="shared" si="14"/>
        <v>0.51476666666666659</v>
      </c>
      <c r="I297" s="1">
        <v>11</v>
      </c>
      <c r="J297" s="1">
        <v>77</v>
      </c>
    </row>
    <row r="298" spans="1:10" x14ac:dyDescent="0.2">
      <c r="A298" s="3">
        <v>44059</v>
      </c>
      <c r="B298" s="2">
        <v>0.75624999999999998</v>
      </c>
      <c r="C298" s="1">
        <f t="shared" si="13"/>
        <v>16</v>
      </c>
      <c r="D298" s="1">
        <v>0.05</v>
      </c>
      <c r="F298" s="5">
        <v>7.6E-3</v>
      </c>
      <c r="G298" s="25">
        <f t="shared" si="12"/>
        <v>0.56266800000000017</v>
      </c>
      <c r="H298" s="29">
        <f t="shared" si="14"/>
        <v>0.49932366666666672</v>
      </c>
      <c r="I298" s="1">
        <v>11</v>
      </c>
      <c r="J298" s="1">
        <v>77</v>
      </c>
    </row>
    <row r="299" spans="1:10" x14ac:dyDescent="0.2">
      <c r="A299" s="3">
        <v>44059</v>
      </c>
      <c r="B299" s="2">
        <v>0.75659722222222225</v>
      </c>
      <c r="C299" s="1">
        <f t="shared" si="13"/>
        <v>16</v>
      </c>
      <c r="D299" s="1">
        <v>0.05</v>
      </c>
      <c r="F299" s="5">
        <v>7.6E-3</v>
      </c>
      <c r="G299" s="25">
        <f t="shared" si="12"/>
        <v>0.56266800000000017</v>
      </c>
      <c r="H299" s="29">
        <f t="shared" si="14"/>
        <v>0.49932366666666672</v>
      </c>
      <c r="I299" s="1">
        <v>11</v>
      </c>
      <c r="J299" s="1">
        <v>77</v>
      </c>
    </row>
    <row r="300" spans="1:10" x14ac:dyDescent="0.2">
      <c r="A300" s="3">
        <v>44059</v>
      </c>
      <c r="B300" s="2">
        <v>0.75694444444444453</v>
      </c>
      <c r="C300" s="1">
        <f t="shared" si="13"/>
        <v>16</v>
      </c>
      <c r="D300" s="1">
        <v>0.05</v>
      </c>
      <c r="F300" s="5">
        <v>7.4999999999999997E-3</v>
      </c>
      <c r="G300" s="25">
        <f t="shared" si="12"/>
        <v>0.54722500000000007</v>
      </c>
      <c r="H300" s="29">
        <f t="shared" si="14"/>
        <v>0.48388066666666663</v>
      </c>
      <c r="I300" s="1">
        <v>11</v>
      </c>
      <c r="J300" s="1">
        <v>77</v>
      </c>
    </row>
    <row r="301" spans="1:10" x14ac:dyDescent="0.2">
      <c r="A301" s="3">
        <v>44059</v>
      </c>
      <c r="B301" s="2">
        <v>0.7572916666666667</v>
      </c>
      <c r="C301" s="1">
        <f t="shared" si="13"/>
        <v>16</v>
      </c>
      <c r="D301" s="1">
        <v>0.05</v>
      </c>
      <c r="F301" s="5">
        <v>7.6E-3</v>
      </c>
      <c r="G301" s="25">
        <f t="shared" si="12"/>
        <v>0.56266800000000017</v>
      </c>
      <c r="H301" s="29">
        <f t="shared" si="14"/>
        <v>0.49932366666666672</v>
      </c>
      <c r="I301" s="1">
        <v>11</v>
      </c>
      <c r="J301" s="1">
        <v>77</v>
      </c>
    </row>
    <row r="302" spans="1:10" x14ac:dyDescent="0.2">
      <c r="A302" s="3">
        <v>44059</v>
      </c>
      <c r="B302" s="2">
        <v>0.75763888888888886</v>
      </c>
      <c r="C302" s="1">
        <f t="shared" si="13"/>
        <v>16</v>
      </c>
      <c r="D302" s="1">
        <v>0.05</v>
      </c>
      <c r="F302" s="5">
        <v>7.4999999999999997E-3</v>
      </c>
      <c r="G302" s="25">
        <f t="shared" si="12"/>
        <v>0.54722500000000007</v>
      </c>
      <c r="H302" s="29">
        <f t="shared" si="14"/>
        <v>0.48388066666666663</v>
      </c>
      <c r="I302" s="1">
        <v>10.9</v>
      </c>
      <c r="J302" s="1">
        <v>76</v>
      </c>
    </row>
    <row r="303" spans="1:10" x14ac:dyDescent="0.2">
      <c r="A303" s="3">
        <v>44059</v>
      </c>
      <c r="B303" s="2">
        <v>0.75798611111111114</v>
      </c>
      <c r="C303" s="1">
        <f t="shared" si="13"/>
        <v>16</v>
      </c>
      <c r="D303" s="1">
        <v>0.05</v>
      </c>
      <c r="F303" s="5">
        <v>7.4999999999999997E-3</v>
      </c>
      <c r="G303" s="25">
        <f t="shared" si="12"/>
        <v>0.54722500000000007</v>
      </c>
      <c r="H303" s="29">
        <f t="shared" si="14"/>
        <v>0.48388066666666663</v>
      </c>
      <c r="I303" s="1">
        <v>11</v>
      </c>
      <c r="J303" s="1">
        <v>77</v>
      </c>
    </row>
    <row r="304" spans="1:10" x14ac:dyDescent="0.2">
      <c r="A304" s="3">
        <v>44059</v>
      </c>
      <c r="B304" s="2">
        <v>0.7583333333333333</v>
      </c>
      <c r="C304" s="1">
        <f t="shared" si="13"/>
        <v>16</v>
      </c>
      <c r="D304" s="1">
        <v>0.05</v>
      </c>
      <c r="F304" s="5">
        <v>7.4999999999999997E-3</v>
      </c>
      <c r="G304" s="25">
        <f t="shared" si="12"/>
        <v>0.54722500000000007</v>
      </c>
      <c r="H304" s="29">
        <f t="shared" si="14"/>
        <v>0.48388066666666663</v>
      </c>
      <c r="I304" s="1">
        <v>11</v>
      </c>
      <c r="J304" s="1">
        <v>77</v>
      </c>
    </row>
    <row r="305" spans="1:10" x14ac:dyDescent="0.2">
      <c r="A305" s="3">
        <v>44059</v>
      </c>
      <c r="B305" s="2">
        <v>0.75868055555555547</v>
      </c>
      <c r="C305" s="1">
        <f t="shared" si="13"/>
        <v>16</v>
      </c>
      <c r="D305" s="1">
        <v>0.05</v>
      </c>
      <c r="F305" s="5">
        <v>7.4000000000000003E-3</v>
      </c>
      <c r="G305" s="25">
        <f t="shared" si="12"/>
        <v>0.5317820000000002</v>
      </c>
      <c r="H305" s="29">
        <f t="shared" si="14"/>
        <v>0.46843766666666675</v>
      </c>
      <c r="I305" s="1">
        <v>11</v>
      </c>
      <c r="J305" s="1">
        <v>77</v>
      </c>
    </row>
    <row r="306" spans="1:10" x14ac:dyDescent="0.2">
      <c r="A306" s="3">
        <v>44059</v>
      </c>
      <c r="B306" s="2">
        <v>0.75902777777777775</v>
      </c>
      <c r="C306" s="1">
        <f t="shared" si="13"/>
        <v>16</v>
      </c>
      <c r="D306" s="1">
        <v>0.05</v>
      </c>
      <c r="F306" s="5">
        <v>7.4999999999999997E-3</v>
      </c>
      <c r="G306" s="25">
        <f t="shared" si="12"/>
        <v>0.54722500000000007</v>
      </c>
      <c r="H306" s="29">
        <f t="shared" si="14"/>
        <v>0.48388066666666663</v>
      </c>
      <c r="I306" s="1">
        <v>10.9</v>
      </c>
      <c r="J306" s="1">
        <v>77</v>
      </c>
    </row>
    <row r="307" spans="1:10" x14ac:dyDescent="0.2">
      <c r="A307" s="3">
        <v>44059</v>
      </c>
      <c r="B307" s="2">
        <v>0.75937500000000002</v>
      </c>
      <c r="C307" s="1">
        <f t="shared" si="13"/>
        <v>16</v>
      </c>
      <c r="D307" s="1">
        <v>0.05</v>
      </c>
      <c r="F307" s="5">
        <v>7.4999999999999997E-3</v>
      </c>
      <c r="G307" s="25">
        <f t="shared" si="12"/>
        <v>0.54722500000000007</v>
      </c>
      <c r="H307" s="29">
        <f t="shared" si="14"/>
        <v>0.48388066666666663</v>
      </c>
      <c r="I307" s="1">
        <v>10.9</v>
      </c>
      <c r="J307" s="1">
        <v>77</v>
      </c>
    </row>
    <row r="308" spans="1:10" x14ac:dyDescent="0.2">
      <c r="A308" s="3">
        <v>44059</v>
      </c>
      <c r="B308" s="2">
        <v>0.7597222222222223</v>
      </c>
      <c r="C308" s="1">
        <f t="shared" si="13"/>
        <v>16</v>
      </c>
      <c r="D308" s="1">
        <v>0.05</v>
      </c>
      <c r="F308" s="5">
        <v>7.4000000000000003E-3</v>
      </c>
      <c r="G308" s="25">
        <f t="shared" si="12"/>
        <v>0.5317820000000002</v>
      </c>
      <c r="H308" s="29">
        <f t="shared" si="14"/>
        <v>0.46843766666666675</v>
      </c>
      <c r="I308" s="1">
        <v>11</v>
      </c>
      <c r="J308" s="1">
        <v>77</v>
      </c>
    </row>
    <row r="309" spans="1:10" x14ac:dyDescent="0.2">
      <c r="A309" s="3">
        <v>44059</v>
      </c>
      <c r="B309" s="2">
        <v>0.76006944444444446</v>
      </c>
      <c r="C309" s="1">
        <f t="shared" si="13"/>
        <v>16</v>
      </c>
      <c r="D309" s="1">
        <v>0.05</v>
      </c>
      <c r="F309" s="5">
        <v>7.4000000000000003E-3</v>
      </c>
      <c r="G309" s="25">
        <f t="shared" si="12"/>
        <v>0.5317820000000002</v>
      </c>
      <c r="H309" s="29">
        <f t="shared" si="14"/>
        <v>0.46843766666666675</v>
      </c>
      <c r="I309" s="1">
        <v>11</v>
      </c>
      <c r="J309" s="1">
        <v>77</v>
      </c>
    </row>
    <row r="310" spans="1:10" x14ac:dyDescent="0.2">
      <c r="A310" s="3">
        <v>44059</v>
      </c>
      <c r="B310" s="2">
        <v>0.76041666666666663</v>
      </c>
      <c r="C310" s="1">
        <f t="shared" si="13"/>
        <v>16</v>
      </c>
      <c r="D310" s="1">
        <v>0.05</v>
      </c>
      <c r="F310" s="5">
        <v>7.4000000000000003E-3</v>
      </c>
      <c r="G310" s="25">
        <f t="shared" si="12"/>
        <v>0.5317820000000002</v>
      </c>
      <c r="H310" s="29">
        <f t="shared" si="14"/>
        <v>0.46843766666666675</v>
      </c>
      <c r="I310" s="1">
        <v>10.9</v>
      </c>
      <c r="J310" s="1">
        <v>76</v>
      </c>
    </row>
    <row r="311" spans="1:10" x14ac:dyDescent="0.2">
      <c r="A311" s="3">
        <v>44059</v>
      </c>
      <c r="B311" s="2">
        <v>0.76076388888888891</v>
      </c>
      <c r="C311" s="1">
        <f t="shared" si="13"/>
        <v>16</v>
      </c>
      <c r="D311" s="1">
        <v>0.05</v>
      </c>
      <c r="F311" s="5">
        <v>7.3000000000000001E-3</v>
      </c>
      <c r="G311" s="25">
        <f t="shared" si="12"/>
        <v>0.5163390000000001</v>
      </c>
      <c r="H311" s="29">
        <f t="shared" si="14"/>
        <v>0.45299466666666666</v>
      </c>
      <c r="I311" s="1">
        <v>10.9</v>
      </c>
      <c r="J311" s="1">
        <v>76</v>
      </c>
    </row>
    <row r="312" spans="1:10" x14ac:dyDescent="0.2">
      <c r="A312" s="3">
        <v>44059</v>
      </c>
      <c r="B312" s="2">
        <v>0.76111111111111107</v>
      </c>
      <c r="C312" s="1">
        <f t="shared" si="13"/>
        <v>16</v>
      </c>
      <c r="D312" s="1">
        <v>0.05</v>
      </c>
      <c r="F312" s="5">
        <v>7.3000000000000001E-3</v>
      </c>
      <c r="G312" s="25">
        <f t="shared" si="12"/>
        <v>0.5163390000000001</v>
      </c>
      <c r="H312" s="29">
        <f t="shared" si="14"/>
        <v>0.45299466666666666</v>
      </c>
      <c r="I312" s="1">
        <v>10.9</v>
      </c>
      <c r="J312" s="1">
        <v>76</v>
      </c>
    </row>
    <row r="313" spans="1:10" x14ac:dyDescent="0.2">
      <c r="A313" s="3">
        <v>44059</v>
      </c>
      <c r="B313" s="2">
        <v>0.76145833333333324</v>
      </c>
      <c r="C313" s="1">
        <f t="shared" si="13"/>
        <v>16</v>
      </c>
      <c r="D313" s="1">
        <v>0.05</v>
      </c>
      <c r="F313" s="5">
        <v>7.3000000000000001E-3</v>
      </c>
      <c r="G313" s="25">
        <f t="shared" si="12"/>
        <v>0.5163390000000001</v>
      </c>
      <c r="H313" s="29">
        <f t="shared" si="14"/>
        <v>0.45299466666666666</v>
      </c>
      <c r="I313" s="1">
        <v>10.9</v>
      </c>
      <c r="J313" s="1">
        <v>76</v>
      </c>
    </row>
    <row r="314" spans="1:10" x14ac:dyDescent="0.2">
      <c r="A314" s="3">
        <v>44059</v>
      </c>
      <c r="B314" s="2">
        <v>0.76180555555555562</v>
      </c>
      <c r="C314" s="1">
        <f t="shared" si="13"/>
        <v>16</v>
      </c>
      <c r="D314" s="1">
        <v>0.05</v>
      </c>
      <c r="F314" s="5">
        <v>7.3000000000000001E-3</v>
      </c>
      <c r="G314" s="25">
        <f t="shared" si="12"/>
        <v>0.5163390000000001</v>
      </c>
      <c r="H314" s="29">
        <f t="shared" si="14"/>
        <v>0.45299466666666666</v>
      </c>
      <c r="I314" s="1">
        <v>10.9</v>
      </c>
      <c r="J314" s="1">
        <v>76</v>
      </c>
    </row>
    <row r="315" spans="1:10" x14ac:dyDescent="0.2">
      <c r="A315" s="3">
        <v>44059</v>
      </c>
      <c r="B315" s="2">
        <v>0.76215277777777779</v>
      </c>
      <c r="C315" s="1">
        <f t="shared" si="13"/>
        <v>16</v>
      </c>
      <c r="D315" s="1">
        <v>0.05</v>
      </c>
      <c r="F315" s="5">
        <v>7.3000000000000001E-3</v>
      </c>
      <c r="G315" s="25">
        <f t="shared" si="12"/>
        <v>0.5163390000000001</v>
      </c>
      <c r="H315" s="29">
        <f t="shared" si="14"/>
        <v>0.45299466666666666</v>
      </c>
      <c r="I315" s="1">
        <v>10.9</v>
      </c>
      <c r="J315" s="1">
        <v>76</v>
      </c>
    </row>
    <row r="316" spans="1:10" x14ac:dyDescent="0.2">
      <c r="A316" s="3">
        <v>44059</v>
      </c>
      <c r="B316" s="2">
        <v>0.76250000000000007</v>
      </c>
      <c r="C316" s="1">
        <f t="shared" si="13"/>
        <v>16</v>
      </c>
      <c r="D316" s="1">
        <v>0.05</v>
      </c>
      <c r="F316" s="5">
        <v>7.3000000000000001E-3</v>
      </c>
      <c r="G316" s="25">
        <f t="shared" si="12"/>
        <v>0.5163390000000001</v>
      </c>
      <c r="H316" s="29">
        <f t="shared" si="14"/>
        <v>0.45299466666666666</v>
      </c>
      <c r="I316" s="1">
        <v>10.9</v>
      </c>
      <c r="J316" s="1">
        <v>76</v>
      </c>
    </row>
    <row r="317" spans="1:10" x14ac:dyDescent="0.2">
      <c r="A317" s="3">
        <v>44059</v>
      </c>
      <c r="B317" s="2">
        <v>0.76284722222222223</v>
      </c>
      <c r="C317" s="1">
        <f t="shared" si="13"/>
        <v>16</v>
      </c>
      <c r="D317" s="1">
        <v>0.05</v>
      </c>
      <c r="F317" s="5">
        <v>7.1999999999999998E-3</v>
      </c>
      <c r="G317" s="25">
        <f t="shared" si="12"/>
        <v>0.50089600000000001</v>
      </c>
      <c r="H317" s="29">
        <f t="shared" si="14"/>
        <v>0.43755166666666656</v>
      </c>
      <c r="I317" s="1">
        <v>10.9</v>
      </c>
      <c r="J317" s="1">
        <v>76</v>
      </c>
    </row>
    <row r="318" spans="1:10" x14ac:dyDescent="0.2">
      <c r="A318" s="3">
        <v>44059</v>
      </c>
      <c r="B318" s="2">
        <v>0.7631944444444444</v>
      </c>
      <c r="C318" s="1">
        <f t="shared" si="13"/>
        <v>16</v>
      </c>
      <c r="D318" s="1">
        <v>0.05</v>
      </c>
      <c r="F318" s="5">
        <v>7.1999999999999998E-3</v>
      </c>
      <c r="G318" s="25">
        <f t="shared" si="12"/>
        <v>0.50089600000000001</v>
      </c>
      <c r="H318" s="29">
        <f t="shared" si="14"/>
        <v>0.43755166666666656</v>
      </c>
      <c r="I318" s="1">
        <v>10.9</v>
      </c>
      <c r="J318" s="1">
        <v>76</v>
      </c>
    </row>
    <row r="319" spans="1:10" x14ac:dyDescent="0.2">
      <c r="A319" s="3">
        <v>44059</v>
      </c>
      <c r="B319" s="2">
        <v>0.76354166666666667</v>
      </c>
      <c r="C319" s="1">
        <f t="shared" si="13"/>
        <v>16</v>
      </c>
      <c r="D319" s="1">
        <v>0.05</v>
      </c>
      <c r="F319" s="5">
        <v>7.1999999999999998E-3</v>
      </c>
      <c r="G319" s="25">
        <f t="shared" si="12"/>
        <v>0.50089600000000001</v>
      </c>
      <c r="H319" s="29">
        <f t="shared" si="14"/>
        <v>0.43755166666666656</v>
      </c>
      <c r="I319" s="1">
        <v>10.9</v>
      </c>
      <c r="J319" s="1">
        <v>76</v>
      </c>
    </row>
    <row r="320" spans="1:10" x14ac:dyDescent="0.2">
      <c r="A320" s="3">
        <v>44059</v>
      </c>
      <c r="B320" s="2">
        <v>0.76388888888888884</v>
      </c>
      <c r="C320" s="1">
        <f t="shared" si="13"/>
        <v>16</v>
      </c>
      <c r="D320" s="1">
        <v>0.05</v>
      </c>
      <c r="F320" s="5">
        <v>7.1000000000000004E-3</v>
      </c>
      <c r="G320" s="25">
        <f t="shared" si="12"/>
        <v>0.48545300000000013</v>
      </c>
      <c r="H320" s="29">
        <f t="shared" si="14"/>
        <v>0.42210866666666669</v>
      </c>
      <c r="I320" s="1">
        <v>10.9</v>
      </c>
      <c r="J320" s="1">
        <v>76</v>
      </c>
    </row>
    <row r="321" spans="1:10" x14ac:dyDescent="0.2">
      <c r="A321" s="3">
        <v>44059</v>
      </c>
      <c r="B321" s="2">
        <v>0.76423611111111101</v>
      </c>
      <c r="C321" s="1">
        <f t="shared" si="13"/>
        <v>16</v>
      </c>
      <c r="D321" s="1">
        <v>0.05</v>
      </c>
      <c r="F321" s="5">
        <v>7.1999999999999998E-3</v>
      </c>
      <c r="G321" s="25">
        <f t="shared" si="12"/>
        <v>0.50089600000000001</v>
      </c>
      <c r="H321" s="29">
        <f t="shared" si="14"/>
        <v>0.43755166666666656</v>
      </c>
      <c r="I321" s="1">
        <v>10.9</v>
      </c>
      <c r="J321" s="1">
        <v>76</v>
      </c>
    </row>
    <row r="322" spans="1:10" x14ac:dyDescent="0.2">
      <c r="A322" s="3">
        <v>44059</v>
      </c>
      <c r="B322" s="2">
        <v>0.76458333333333339</v>
      </c>
      <c r="C322" s="1">
        <f t="shared" si="13"/>
        <v>16</v>
      </c>
      <c r="D322" s="1">
        <v>0.05</v>
      </c>
      <c r="F322" s="5">
        <v>7.1999999999999998E-3</v>
      </c>
      <c r="G322" s="25">
        <f t="shared" si="12"/>
        <v>0.50089600000000001</v>
      </c>
      <c r="H322" s="29">
        <f t="shared" si="14"/>
        <v>0.43755166666666656</v>
      </c>
      <c r="I322" s="1">
        <v>10.9</v>
      </c>
      <c r="J322" s="1">
        <v>76</v>
      </c>
    </row>
    <row r="323" spans="1:10" x14ac:dyDescent="0.2">
      <c r="A323" s="3">
        <v>44059</v>
      </c>
      <c r="B323" s="2">
        <v>0.76493055555555556</v>
      </c>
      <c r="C323" s="1">
        <f t="shared" si="13"/>
        <v>16</v>
      </c>
      <c r="D323" s="1">
        <v>0.05</v>
      </c>
      <c r="F323" s="5">
        <v>7.1999999999999998E-3</v>
      </c>
      <c r="G323" s="25">
        <f t="shared" si="12"/>
        <v>0.50089600000000001</v>
      </c>
      <c r="H323" s="29">
        <f t="shared" si="14"/>
        <v>0.43755166666666656</v>
      </c>
      <c r="I323" s="1">
        <v>10.9</v>
      </c>
      <c r="J323" s="1">
        <v>76</v>
      </c>
    </row>
    <row r="324" spans="1:10" x14ac:dyDescent="0.2">
      <c r="A324" s="3">
        <v>44059</v>
      </c>
      <c r="B324" s="2">
        <v>0.76527777777777783</v>
      </c>
      <c r="C324" s="1">
        <f t="shared" si="13"/>
        <v>16</v>
      </c>
      <c r="D324" s="1">
        <v>0.05</v>
      </c>
      <c r="F324" s="5">
        <v>7.1000000000000004E-3</v>
      </c>
      <c r="G324" s="25">
        <f t="shared" si="12"/>
        <v>0.48545300000000013</v>
      </c>
      <c r="H324" s="29">
        <f t="shared" si="14"/>
        <v>0.42210866666666669</v>
      </c>
      <c r="I324" s="1">
        <v>10.9</v>
      </c>
      <c r="J324" s="1">
        <v>76</v>
      </c>
    </row>
    <row r="325" spans="1:10" x14ac:dyDescent="0.2">
      <c r="A325" s="3">
        <v>44059</v>
      </c>
      <c r="B325" s="2">
        <v>0.765625</v>
      </c>
      <c r="C325" s="1">
        <f t="shared" si="13"/>
        <v>16</v>
      </c>
      <c r="D325" s="1">
        <v>0.05</v>
      </c>
      <c r="F325" s="5">
        <v>7.1000000000000004E-3</v>
      </c>
      <c r="G325" s="25">
        <f t="shared" si="12"/>
        <v>0.48545300000000013</v>
      </c>
      <c r="H325" s="29">
        <f t="shared" si="14"/>
        <v>0.42210866666666669</v>
      </c>
      <c r="I325" s="1">
        <v>10.9</v>
      </c>
      <c r="J325" s="1">
        <v>76</v>
      </c>
    </row>
    <row r="326" spans="1:10" x14ac:dyDescent="0.2">
      <c r="A326" s="3">
        <v>44059</v>
      </c>
      <c r="B326" s="2">
        <v>0.76597222222222217</v>
      </c>
      <c r="C326" s="1">
        <f t="shared" si="13"/>
        <v>16</v>
      </c>
      <c r="D326" s="1">
        <v>0.05</v>
      </c>
      <c r="F326" s="5">
        <v>7.1000000000000004E-3</v>
      </c>
      <c r="G326" s="25">
        <f t="shared" si="12"/>
        <v>0.48545300000000013</v>
      </c>
      <c r="H326" s="29">
        <f t="shared" si="14"/>
        <v>0.42210866666666669</v>
      </c>
      <c r="I326" s="1">
        <v>10.9</v>
      </c>
      <c r="J326" s="1">
        <v>76</v>
      </c>
    </row>
    <row r="327" spans="1:10" x14ac:dyDescent="0.2">
      <c r="A327" s="3">
        <v>44059</v>
      </c>
      <c r="B327" s="2">
        <v>0.76631944444444444</v>
      </c>
      <c r="C327" s="1">
        <f t="shared" si="13"/>
        <v>16</v>
      </c>
      <c r="D327" s="1">
        <v>0.05</v>
      </c>
      <c r="F327" s="5">
        <v>7.1000000000000004E-3</v>
      </c>
      <c r="G327" s="25">
        <f t="shared" si="12"/>
        <v>0.48545300000000013</v>
      </c>
      <c r="H327" s="29">
        <f t="shared" si="14"/>
        <v>0.42210866666666669</v>
      </c>
      <c r="I327" s="1">
        <v>10.9</v>
      </c>
      <c r="J327" s="1">
        <v>76</v>
      </c>
    </row>
    <row r="328" spans="1:10" x14ac:dyDescent="0.2">
      <c r="A328" s="3">
        <v>44059</v>
      </c>
      <c r="B328" s="2">
        <v>0.76666666666666661</v>
      </c>
      <c r="C328" s="1">
        <f t="shared" si="13"/>
        <v>16</v>
      </c>
      <c r="D328" s="1">
        <v>0.05</v>
      </c>
      <c r="F328" s="5">
        <v>7.1000000000000004E-3</v>
      </c>
      <c r="G328" s="25">
        <f t="shared" si="12"/>
        <v>0.48545300000000013</v>
      </c>
      <c r="H328" s="29">
        <f t="shared" si="14"/>
        <v>0.42210866666666669</v>
      </c>
      <c r="I328" s="1">
        <v>10.9</v>
      </c>
      <c r="J328" s="1">
        <v>74</v>
      </c>
    </row>
    <row r="329" spans="1:10" x14ac:dyDescent="0.2">
      <c r="A329" s="3">
        <v>44059</v>
      </c>
      <c r="B329" s="2">
        <v>0.76701388888888899</v>
      </c>
      <c r="C329" s="1">
        <f t="shared" si="13"/>
        <v>16</v>
      </c>
      <c r="D329" s="1">
        <v>0.04</v>
      </c>
      <c r="F329" s="5">
        <v>7.0000000000000001E-3</v>
      </c>
      <c r="G329" s="25">
        <f t="shared" si="12"/>
        <v>0.47001000000000004</v>
      </c>
      <c r="H329" s="29">
        <f t="shared" si="14"/>
        <v>0.40666566666666659</v>
      </c>
      <c r="I329" s="1">
        <v>10.9</v>
      </c>
      <c r="J329" s="1">
        <v>76</v>
      </c>
    </row>
    <row r="330" spans="1:10" x14ac:dyDescent="0.2">
      <c r="A330" s="3">
        <v>44059</v>
      </c>
      <c r="B330" s="2">
        <v>0.76736111111111116</v>
      </c>
      <c r="C330" s="1">
        <f t="shared" si="13"/>
        <v>16</v>
      </c>
      <c r="D330" s="1">
        <v>0.04</v>
      </c>
      <c r="F330" s="5">
        <v>7.0000000000000001E-3</v>
      </c>
      <c r="G330" s="25">
        <f t="shared" si="12"/>
        <v>0.47001000000000004</v>
      </c>
      <c r="H330" s="29">
        <f t="shared" si="14"/>
        <v>0.40666566666666659</v>
      </c>
      <c r="I330" s="1">
        <v>10.8</v>
      </c>
      <c r="J330" s="1">
        <v>76</v>
      </c>
    </row>
    <row r="331" spans="1:10" x14ac:dyDescent="0.2">
      <c r="A331" s="3">
        <v>44059</v>
      </c>
      <c r="B331" s="2">
        <v>0.76770833333333333</v>
      </c>
      <c r="C331" s="1">
        <f t="shared" si="13"/>
        <v>16</v>
      </c>
      <c r="D331" s="1">
        <v>0.04</v>
      </c>
      <c r="F331" s="5">
        <v>7.0000000000000001E-3</v>
      </c>
      <c r="G331" s="25">
        <f t="shared" si="12"/>
        <v>0.47001000000000004</v>
      </c>
      <c r="H331" s="29">
        <f t="shared" si="14"/>
        <v>0.40666566666666659</v>
      </c>
      <c r="I331" s="1">
        <v>10.9</v>
      </c>
      <c r="J331" s="1">
        <v>74</v>
      </c>
    </row>
    <row r="332" spans="1:10" x14ac:dyDescent="0.2">
      <c r="A332" s="3">
        <v>44059</v>
      </c>
      <c r="B332" s="2">
        <v>0.7680555555555556</v>
      </c>
      <c r="C332" s="1">
        <f t="shared" si="13"/>
        <v>16</v>
      </c>
      <c r="D332" s="1">
        <v>0.04</v>
      </c>
      <c r="F332" s="5">
        <v>7.0000000000000001E-3</v>
      </c>
      <c r="G332" s="25">
        <f t="shared" si="12"/>
        <v>0.47001000000000004</v>
      </c>
      <c r="H332" s="29">
        <f t="shared" si="14"/>
        <v>0.40666566666666659</v>
      </c>
      <c r="I332" s="1">
        <v>10.8</v>
      </c>
      <c r="J332" s="1">
        <v>74</v>
      </c>
    </row>
    <row r="333" spans="1:10" x14ac:dyDescent="0.2">
      <c r="A333" s="3">
        <v>44059</v>
      </c>
      <c r="B333" s="2">
        <v>0.76840277777777777</v>
      </c>
      <c r="C333" s="1">
        <f t="shared" si="13"/>
        <v>16</v>
      </c>
      <c r="D333" s="1">
        <v>0.04</v>
      </c>
      <c r="F333" s="5">
        <v>7.0000000000000001E-3</v>
      </c>
      <c r="G333" s="25">
        <f t="shared" si="12"/>
        <v>0.47001000000000004</v>
      </c>
      <c r="H333" s="29">
        <f t="shared" si="14"/>
        <v>0.40666566666666659</v>
      </c>
      <c r="I333" s="1">
        <v>10.8</v>
      </c>
      <c r="J333" s="1">
        <v>74</v>
      </c>
    </row>
    <row r="334" spans="1:10" s="81" customFormat="1" x14ac:dyDescent="0.2">
      <c r="A334" s="79">
        <v>44059</v>
      </c>
      <c r="B334" s="80">
        <v>0.76874999999999993</v>
      </c>
      <c r="C334" s="1">
        <f t="shared" si="13"/>
        <v>16</v>
      </c>
      <c r="D334" s="81">
        <v>0.04</v>
      </c>
      <c r="F334" s="81">
        <v>6.8999999999999999E-3</v>
      </c>
      <c r="G334" s="82">
        <f t="shared" si="12"/>
        <v>0.45456699999999994</v>
      </c>
      <c r="H334" s="82">
        <f t="shared" si="14"/>
        <v>0.3912226666666665</v>
      </c>
      <c r="I334" s="81">
        <v>10.8</v>
      </c>
      <c r="J334" s="81">
        <v>74</v>
      </c>
    </row>
    <row r="335" spans="1:10" x14ac:dyDescent="0.2">
      <c r="A335" s="3">
        <v>44059</v>
      </c>
      <c r="B335" s="2">
        <v>0.76909722222222221</v>
      </c>
      <c r="C335" s="1">
        <f t="shared" si="13"/>
        <v>16</v>
      </c>
      <c r="D335" s="1">
        <v>0.04</v>
      </c>
      <c r="F335" s="5">
        <v>6.8999999999999999E-3</v>
      </c>
      <c r="G335" s="25">
        <f t="shared" si="12"/>
        <v>0.45456699999999994</v>
      </c>
      <c r="H335" s="29">
        <f t="shared" si="14"/>
        <v>0.3912226666666665</v>
      </c>
      <c r="I335" s="1">
        <v>10.8</v>
      </c>
      <c r="J335" s="1">
        <v>74</v>
      </c>
    </row>
    <row r="336" spans="1:10" x14ac:dyDescent="0.2">
      <c r="A336" s="3">
        <v>44059</v>
      </c>
      <c r="B336" s="2">
        <v>0.76944444444444438</v>
      </c>
      <c r="C336" s="1">
        <f t="shared" si="13"/>
        <v>16</v>
      </c>
      <c r="D336" s="1">
        <v>0.04</v>
      </c>
      <c r="F336" s="5">
        <v>7.0000000000000001E-3</v>
      </c>
      <c r="G336" s="25">
        <f t="shared" ref="G336:G399" si="15">154.43*(F336)-0.611</f>
        <v>0.47001000000000004</v>
      </c>
      <c r="H336" s="29">
        <f t="shared" si="14"/>
        <v>0.40666566666666659</v>
      </c>
      <c r="I336" s="1">
        <v>10.8</v>
      </c>
      <c r="J336" s="1">
        <v>74</v>
      </c>
    </row>
    <row r="337" spans="1:10" x14ac:dyDescent="0.2">
      <c r="A337" s="3">
        <v>44059</v>
      </c>
      <c r="B337" s="2">
        <v>0.76979166666666676</v>
      </c>
      <c r="C337" s="1">
        <f t="shared" ref="C337:C400" si="16">DAY(A337)</f>
        <v>16</v>
      </c>
      <c r="D337" s="1">
        <v>0.04</v>
      </c>
      <c r="F337" s="5">
        <v>6.8999999999999999E-3</v>
      </c>
      <c r="G337" s="25">
        <f t="shared" si="15"/>
        <v>0.45456699999999994</v>
      </c>
      <c r="H337" s="29">
        <f t="shared" ref="H337:H400" si="17">G337-$J$9</f>
        <v>0.3912226666666665</v>
      </c>
      <c r="I337" s="1">
        <v>10.8</v>
      </c>
      <c r="J337" s="1">
        <v>74</v>
      </c>
    </row>
    <row r="338" spans="1:10" x14ac:dyDescent="0.2">
      <c r="A338" s="3">
        <v>44059</v>
      </c>
      <c r="B338" s="2">
        <v>0.77013888888888893</v>
      </c>
      <c r="C338" s="1">
        <f t="shared" si="16"/>
        <v>16</v>
      </c>
      <c r="D338" s="1">
        <v>0.04</v>
      </c>
      <c r="F338" s="5">
        <v>6.8999999999999999E-3</v>
      </c>
      <c r="G338" s="25">
        <f t="shared" si="15"/>
        <v>0.45456699999999994</v>
      </c>
      <c r="H338" s="29">
        <f t="shared" si="17"/>
        <v>0.3912226666666665</v>
      </c>
      <c r="I338" s="1">
        <v>10.8</v>
      </c>
      <c r="J338" s="1">
        <v>74</v>
      </c>
    </row>
    <row r="339" spans="1:10" x14ac:dyDescent="0.2">
      <c r="A339" s="3">
        <v>44059</v>
      </c>
      <c r="B339" s="2">
        <v>0.77048611111111109</v>
      </c>
      <c r="C339" s="1">
        <f t="shared" si="16"/>
        <v>16</v>
      </c>
      <c r="D339" s="1">
        <v>0.04</v>
      </c>
      <c r="F339" s="5">
        <v>6.8999999999999999E-3</v>
      </c>
      <c r="G339" s="25">
        <f t="shared" si="15"/>
        <v>0.45456699999999994</v>
      </c>
      <c r="H339" s="29">
        <f t="shared" si="17"/>
        <v>0.3912226666666665</v>
      </c>
      <c r="I339" s="1">
        <v>10.8</v>
      </c>
      <c r="J339" s="1">
        <v>74</v>
      </c>
    </row>
    <row r="340" spans="1:10" x14ac:dyDescent="0.2">
      <c r="A340" s="3">
        <v>44059</v>
      </c>
      <c r="B340" s="2">
        <v>0.77083333333333337</v>
      </c>
      <c r="C340" s="1">
        <f t="shared" si="16"/>
        <v>16</v>
      </c>
      <c r="D340" s="1">
        <v>0.04</v>
      </c>
      <c r="F340" s="5">
        <v>6.8999999999999999E-3</v>
      </c>
      <c r="G340" s="25">
        <f t="shared" si="15"/>
        <v>0.45456699999999994</v>
      </c>
      <c r="H340" s="29">
        <f t="shared" si="17"/>
        <v>0.3912226666666665</v>
      </c>
      <c r="I340" s="1">
        <v>10.8</v>
      </c>
      <c r="J340" s="1">
        <v>74</v>
      </c>
    </row>
    <row r="341" spans="1:10" x14ac:dyDescent="0.2">
      <c r="A341" s="3">
        <v>44059</v>
      </c>
      <c r="B341" s="2">
        <v>0.77118055555555554</v>
      </c>
      <c r="C341" s="1">
        <f t="shared" si="16"/>
        <v>16</v>
      </c>
      <c r="D341" s="1">
        <v>0.04</v>
      </c>
      <c r="F341" s="5">
        <v>6.8999999999999999E-3</v>
      </c>
      <c r="G341" s="25">
        <f t="shared" si="15"/>
        <v>0.45456699999999994</v>
      </c>
      <c r="H341" s="29">
        <f t="shared" si="17"/>
        <v>0.3912226666666665</v>
      </c>
      <c r="I341" s="1">
        <v>10.8</v>
      </c>
      <c r="J341" s="1">
        <v>74</v>
      </c>
    </row>
    <row r="342" spans="1:10" x14ac:dyDescent="0.2">
      <c r="A342" s="3">
        <v>44059</v>
      </c>
      <c r="B342" s="2">
        <v>0.7715277777777777</v>
      </c>
      <c r="C342" s="1">
        <f t="shared" si="16"/>
        <v>16</v>
      </c>
      <c r="D342" s="1">
        <v>0.04</v>
      </c>
      <c r="F342" s="5">
        <v>6.7999999999999996E-3</v>
      </c>
      <c r="G342" s="25">
        <f t="shared" si="15"/>
        <v>0.43912400000000007</v>
      </c>
      <c r="H342" s="29">
        <f t="shared" si="17"/>
        <v>0.37577966666666662</v>
      </c>
      <c r="I342" s="1">
        <v>10.8</v>
      </c>
      <c r="J342" s="1">
        <v>74</v>
      </c>
    </row>
    <row r="343" spans="1:10" x14ac:dyDescent="0.2">
      <c r="A343" s="3">
        <v>44059</v>
      </c>
      <c r="B343" s="2">
        <v>0.77187499999999998</v>
      </c>
      <c r="C343" s="1">
        <f t="shared" si="16"/>
        <v>16</v>
      </c>
      <c r="D343" s="1">
        <v>0.04</v>
      </c>
      <c r="F343" s="5">
        <v>6.7999999999999996E-3</v>
      </c>
      <c r="G343" s="25">
        <f t="shared" si="15"/>
        <v>0.43912400000000007</v>
      </c>
      <c r="H343" s="29">
        <f t="shared" si="17"/>
        <v>0.37577966666666662</v>
      </c>
      <c r="I343" s="1">
        <v>10.8</v>
      </c>
      <c r="J343" s="1">
        <v>74</v>
      </c>
    </row>
    <row r="344" spans="1:10" x14ac:dyDescent="0.2">
      <c r="A344" s="3">
        <v>44059</v>
      </c>
      <c r="B344" s="2">
        <v>0.77222222222222225</v>
      </c>
      <c r="C344" s="1">
        <f t="shared" si="16"/>
        <v>16</v>
      </c>
      <c r="D344" s="1">
        <v>0.04</v>
      </c>
      <c r="F344" s="5">
        <v>6.7999999999999996E-3</v>
      </c>
      <c r="G344" s="25">
        <f t="shared" si="15"/>
        <v>0.43912400000000007</v>
      </c>
      <c r="H344" s="29">
        <f t="shared" si="17"/>
        <v>0.37577966666666662</v>
      </c>
      <c r="I344" s="1">
        <v>10.8</v>
      </c>
      <c r="J344" s="1">
        <v>74</v>
      </c>
    </row>
    <row r="345" spans="1:10" x14ac:dyDescent="0.2">
      <c r="A345" s="3">
        <v>44059</v>
      </c>
      <c r="B345" s="2">
        <v>0.77256944444444453</v>
      </c>
      <c r="C345" s="1">
        <f t="shared" si="16"/>
        <v>16</v>
      </c>
      <c r="D345" s="1">
        <v>0.04</v>
      </c>
      <c r="F345" s="5">
        <v>6.7999999999999996E-3</v>
      </c>
      <c r="G345" s="25">
        <f t="shared" si="15"/>
        <v>0.43912400000000007</v>
      </c>
      <c r="H345" s="29">
        <f t="shared" si="17"/>
        <v>0.37577966666666662</v>
      </c>
      <c r="I345" s="1">
        <v>10.8</v>
      </c>
      <c r="J345" s="1">
        <v>74</v>
      </c>
    </row>
    <row r="346" spans="1:10" x14ac:dyDescent="0.2">
      <c r="A346" s="3">
        <v>44059</v>
      </c>
      <c r="B346" s="2">
        <v>0.7729166666666667</v>
      </c>
      <c r="C346" s="1">
        <f t="shared" si="16"/>
        <v>16</v>
      </c>
      <c r="D346" s="1">
        <v>0.04</v>
      </c>
      <c r="F346" s="5">
        <v>6.7999999999999996E-3</v>
      </c>
      <c r="G346" s="25">
        <f t="shared" si="15"/>
        <v>0.43912400000000007</v>
      </c>
      <c r="H346" s="29">
        <f t="shared" si="17"/>
        <v>0.37577966666666662</v>
      </c>
      <c r="I346" s="1">
        <v>10.8</v>
      </c>
      <c r="J346" s="1">
        <v>74</v>
      </c>
    </row>
    <row r="347" spans="1:10" x14ac:dyDescent="0.2">
      <c r="A347" s="3">
        <v>44059</v>
      </c>
      <c r="B347" s="2">
        <v>0.77326388888888886</v>
      </c>
      <c r="C347" s="1">
        <f t="shared" si="16"/>
        <v>16</v>
      </c>
      <c r="D347" s="1">
        <v>0.04</v>
      </c>
      <c r="F347" s="5">
        <v>6.7999999999999996E-3</v>
      </c>
      <c r="G347" s="25">
        <f t="shared" si="15"/>
        <v>0.43912400000000007</v>
      </c>
      <c r="H347" s="29">
        <f t="shared" si="17"/>
        <v>0.37577966666666662</v>
      </c>
      <c r="I347" s="1">
        <v>10.8</v>
      </c>
      <c r="J347" s="1">
        <v>74</v>
      </c>
    </row>
    <row r="348" spans="1:10" x14ac:dyDescent="0.2">
      <c r="A348" s="3">
        <v>44059</v>
      </c>
      <c r="B348" s="2">
        <v>0.77361111111111114</v>
      </c>
      <c r="C348" s="1">
        <f t="shared" si="16"/>
        <v>16</v>
      </c>
      <c r="D348" s="1">
        <v>0.04</v>
      </c>
      <c r="F348" s="5">
        <v>6.7999999999999996E-3</v>
      </c>
      <c r="G348" s="25">
        <f t="shared" si="15"/>
        <v>0.43912400000000007</v>
      </c>
      <c r="H348" s="29">
        <f t="shared" si="17"/>
        <v>0.37577966666666662</v>
      </c>
      <c r="I348" s="1">
        <v>10.8</v>
      </c>
      <c r="J348" s="1">
        <v>74</v>
      </c>
    </row>
    <row r="349" spans="1:10" x14ac:dyDescent="0.2">
      <c r="A349" s="3">
        <v>44059</v>
      </c>
      <c r="B349" s="2">
        <v>0.7739583333333333</v>
      </c>
      <c r="C349" s="1">
        <f t="shared" si="16"/>
        <v>16</v>
      </c>
      <c r="D349" s="1">
        <v>0.04</v>
      </c>
      <c r="F349" s="5">
        <v>6.7000000000000002E-3</v>
      </c>
      <c r="G349" s="25">
        <f t="shared" si="15"/>
        <v>0.4236810000000002</v>
      </c>
      <c r="H349" s="29">
        <f t="shared" si="17"/>
        <v>0.36033666666666675</v>
      </c>
      <c r="I349" s="1">
        <v>10.8</v>
      </c>
      <c r="J349" s="1">
        <v>74</v>
      </c>
    </row>
    <row r="350" spans="1:10" x14ac:dyDescent="0.2">
      <c r="A350" s="3">
        <v>44059</v>
      </c>
      <c r="B350" s="2">
        <v>0.77430555555555547</v>
      </c>
      <c r="C350" s="1">
        <f t="shared" si="16"/>
        <v>16</v>
      </c>
      <c r="D350" s="1">
        <v>0.04</v>
      </c>
      <c r="F350" s="5">
        <v>6.7000000000000002E-3</v>
      </c>
      <c r="G350" s="25">
        <f t="shared" si="15"/>
        <v>0.4236810000000002</v>
      </c>
      <c r="H350" s="29">
        <f t="shared" si="17"/>
        <v>0.36033666666666675</v>
      </c>
      <c r="I350" s="1">
        <v>10.8</v>
      </c>
      <c r="J350" s="1">
        <v>74</v>
      </c>
    </row>
    <row r="351" spans="1:10" x14ac:dyDescent="0.2">
      <c r="A351" s="3">
        <v>44059</v>
      </c>
      <c r="B351" s="2">
        <v>0.77465277777777775</v>
      </c>
      <c r="C351" s="1">
        <f t="shared" si="16"/>
        <v>16</v>
      </c>
      <c r="D351" s="1">
        <v>0.04</v>
      </c>
      <c r="F351" s="5">
        <v>6.7000000000000002E-3</v>
      </c>
      <c r="G351" s="25">
        <f t="shared" si="15"/>
        <v>0.4236810000000002</v>
      </c>
      <c r="H351" s="29">
        <f t="shared" si="17"/>
        <v>0.36033666666666675</v>
      </c>
      <c r="I351" s="1">
        <v>10.8</v>
      </c>
      <c r="J351" s="1">
        <v>74</v>
      </c>
    </row>
    <row r="352" spans="1:10" x14ac:dyDescent="0.2">
      <c r="A352" s="3">
        <v>44059</v>
      </c>
      <c r="B352" s="2">
        <v>0.77500000000000002</v>
      </c>
      <c r="C352" s="1">
        <f t="shared" si="16"/>
        <v>16</v>
      </c>
      <c r="D352" s="1">
        <v>0.04</v>
      </c>
      <c r="F352" s="5">
        <v>6.7000000000000002E-3</v>
      </c>
      <c r="G352" s="25">
        <f t="shared" si="15"/>
        <v>0.4236810000000002</v>
      </c>
      <c r="H352" s="29">
        <f t="shared" si="17"/>
        <v>0.36033666666666675</v>
      </c>
      <c r="I352" s="1">
        <v>10.8</v>
      </c>
      <c r="J352" s="1">
        <v>74</v>
      </c>
    </row>
    <row r="353" spans="1:10" x14ac:dyDescent="0.2">
      <c r="A353" s="3">
        <v>44059</v>
      </c>
      <c r="B353" s="2">
        <v>0.7753472222222223</v>
      </c>
      <c r="C353" s="1">
        <f t="shared" si="16"/>
        <v>16</v>
      </c>
      <c r="D353" s="1">
        <v>0.04</v>
      </c>
      <c r="F353" s="5">
        <v>6.7000000000000002E-3</v>
      </c>
      <c r="G353" s="25">
        <f t="shared" si="15"/>
        <v>0.4236810000000002</v>
      </c>
      <c r="H353" s="29">
        <f t="shared" si="17"/>
        <v>0.36033666666666675</v>
      </c>
      <c r="I353" s="1">
        <v>10.8</v>
      </c>
      <c r="J353" s="1">
        <v>74</v>
      </c>
    </row>
    <row r="354" spans="1:10" x14ac:dyDescent="0.2">
      <c r="A354" s="3">
        <v>44059</v>
      </c>
      <c r="B354" s="2">
        <v>0.77569444444444446</v>
      </c>
      <c r="C354" s="1">
        <f t="shared" si="16"/>
        <v>16</v>
      </c>
      <c r="D354" s="1">
        <v>0.04</v>
      </c>
      <c r="F354" s="5">
        <v>6.7000000000000002E-3</v>
      </c>
      <c r="G354" s="25">
        <f t="shared" si="15"/>
        <v>0.4236810000000002</v>
      </c>
      <c r="H354" s="29">
        <f t="shared" si="17"/>
        <v>0.36033666666666675</v>
      </c>
      <c r="I354" s="1">
        <v>10.8</v>
      </c>
      <c r="J354" s="1">
        <v>74</v>
      </c>
    </row>
    <row r="355" spans="1:10" x14ac:dyDescent="0.2">
      <c r="A355" s="3">
        <v>44059</v>
      </c>
      <c r="B355" s="2">
        <v>0.77604166666666663</v>
      </c>
      <c r="C355" s="1">
        <f t="shared" si="16"/>
        <v>16</v>
      </c>
      <c r="D355" s="1">
        <v>0.04</v>
      </c>
      <c r="F355" s="5">
        <v>6.7000000000000002E-3</v>
      </c>
      <c r="G355" s="25">
        <f t="shared" si="15"/>
        <v>0.4236810000000002</v>
      </c>
      <c r="H355" s="29">
        <f t="shared" si="17"/>
        <v>0.36033666666666675</v>
      </c>
      <c r="I355" s="1">
        <v>10.8</v>
      </c>
      <c r="J355" s="1">
        <v>74</v>
      </c>
    </row>
    <row r="356" spans="1:10" x14ac:dyDescent="0.2">
      <c r="A356" s="3">
        <v>44059</v>
      </c>
      <c r="B356" s="2">
        <v>0.77638888888888891</v>
      </c>
      <c r="C356" s="1">
        <f t="shared" si="16"/>
        <v>16</v>
      </c>
      <c r="D356" s="1">
        <v>0.04</v>
      </c>
      <c r="F356" s="5">
        <v>6.7000000000000002E-3</v>
      </c>
      <c r="G356" s="25">
        <f t="shared" si="15"/>
        <v>0.4236810000000002</v>
      </c>
      <c r="H356" s="29">
        <f t="shared" si="17"/>
        <v>0.36033666666666675</v>
      </c>
      <c r="I356" s="1">
        <v>10.8</v>
      </c>
      <c r="J356" s="1">
        <v>74</v>
      </c>
    </row>
    <row r="357" spans="1:10" x14ac:dyDescent="0.2">
      <c r="A357" s="3">
        <v>44059</v>
      </c>
      <c r="B357" s="2">
        <v>0.77673611111111107</v>
      </c>
      <c r="C357" s="1">
        <f t="shared" si="16"/>
        <v>16</v>
      </c>
      <c r="D357" s="1">
        <v>0.04</v>
      </c>
      <c r="F357" s="5">
        <v>6.7000000000000002E-3</v>
      </c>
      <c r="G357" s="25">
        <f t="shared" si="15"/>
        <v>0.4236810000000002</v>
      </c>
      <c r="H357" s="29">
        <f t="shared" si="17"/>
        <v>0.36033666666666675</v>
      </c>
      <c r="I357" s="1">
        <v>10.8</v>
      </c>
      <c r="J357" s="1">
        <v>74</v>
      </c>
    </row>
    <row r="358" spans="1:10" x14ac:dyDescent="0.2">
      <c r="A358" s="3">
        <v>44059</v>
      </c>
      <c r="B358" s="2">
        <v>0.77708333333333324</v>
      </c>
      <c r="C358" s="1">
        <f t="shared" si="16"/>
        <v>16</v>
      </c>
      <c r="D358" s="1">
        <v>0.04</v>
      </c>
      <c r="F358" s="5">
        <v>6.6E-3</v>
      </c>
      <c r="G358" s="25">
        <f t="shared" si="15"/>
        <v>0.4082380000000001</v>
      </c>
      <c r="H358" s="29">
        <f t="shared" si="17"/>
        <v>0.34489366666666665</v>
      </c>
      <c r="I358" s="1">
        <v>10.8</v>
      </c>
      <c r="J358" s="1">
        <v>74</v>
      </c>
    </row>
    <row r="359" spans="1:10" x14ac:dyDescent="0.2">
      <c r="A359" s="3">
        <v>44059</v>
      </c>
      <c r="B359" s="2">
        <v>0.77743055555555562</v>
      </c>
      <c r="C359" s="1">
        <f t="shared" si="16"/>
        <v>16</v>
      </c>
      <c r="D359" s="1">
        <v>0.04</v>
      </c>
      <c r="F359" s="5">
        <v>6.6E-3</v>
      </c>
      <c r="G359" s="25">
        <f t="shared" si="15"/>
        <v>0.4082380000000001</v>
      </c>
      <c r="H359" s="29">
        <f t="shared" si="17"/>
        <v>0.34489366666666665</v>
      </c>
      <c r="I359" s="1">
        <v>10.8</v>
      </c>
      <c r="J359" s="1">
        <v>74</v>
      </c>
    </row>
    <row r="360" spans="1:10" x14ac:dyDescent="0.2">
      <c r="A360" s="3">
        <v>44059</v>
      </c>
      <c r="B360" s="2">
        <v>0.77777777777777779</v>
      </c>
      <c r="C360" s="1">
        <f t="shared" si="16"/>
        <v>16</v>
      </c>
      <c r="D360" s="1">
        <v>0.04</v>
      </c>
      <c r="F360" s="5">
        <v>6.6E-3</v>
      </c>
      <c r="G360" s="25">
        <f t="shared" si="15"/>
        <v>0.4082380000000001</v>
      </c>
      <c r="H360" s="29">
        <f t="shared" si="17"/>
        <v>0.34489366666666665</v>
      </c>
      <c r="I360" s="1">
        <v>10.8</v>
      </c>
      <c r="J360" s="1">
        <v>74</v>
      </c>
    </row>
    <row r="361" spans="1:10" x14ac:dyDescent="0.2">
      <c r="A361" s="3">
        <v>44059</v>
      </c>
      <c r="B361" s="2">
        <v>0.77812500000000007</v>
      </c>
      <c r="C361" s="1">
        <f t="shared" si="16"/>
        <v>16</v>
      </c>
      <c r="D361" s="1">
        <v>0.04</v>
      </c>
      <c r="F361" s="5">
        <v>6.6E-3</v>
      </c>
      <c r="G361" s="25">
        <f t="shared" si="15"/>
        <v>0.4082380000000001</v>
      </c>
      <c r="H361" s="29">
        <f t="shared" si="17"/>
        <v>0.34489366666666665</v>
      </c>
      <c r="I361" s="1">
        <v>10.8</v>
      </c>
      <c r="J361" s="1">
        <v>74</v>
      </c>
    </row>
    <row r="362" spans="1:10" x14ac:dyDescent="0.2">
      <c r="A362" s="3">
        <v>44059</v>
      </c>
      <c r="B362" s="2">
        <v>0.77847222222222223</v>
      </c>
      <c r="C362" s="1">
        <f t="shared" si="16"/>
        <v>16</v>
      </c>
      <c r="D362" s="1">
        <v>0.04</v>
      </c>
      <c r="F362" s="5">
        <v>6.6E-3</v>
      </c>
      <c r="G362" s="25">
        <f t="shared" si="15"/>
        <v>0.4082380000000001</v>
      </c>
      <c r="H362" s="29">
        <f t="shared" si="17"/>
        <v>0.34489366666666665</v>
      </c>
      <c r="I362" s="1">
        <v>10.8</v>
      </c>
      <c r="J362" s="1">
        <v>74</v>
      </c>
    </row>
    <row r="363" spans="1:10" x14ac:dyDescent="0.2">
      <c r="A363" s="3">
        <v>44059</v>
      </c>
      <c r="B363" s="2">
        <v>0.7788194444444444</v>
      </c>
      <c r="C363" s="1">
        <f t="shared" si="16"/>
        <v>16</v>
      </c>
      <c r="D363" s="1">
        <v>0.04</v>
      </c>
      <c r="F363" s="5">
        <v>6.6E-3</v>
      </c>
      <c r="G363" s="25">
        <f t="shared" si="15"/>
        <v>0.4082380000000001</v>
      </c>
      <c r="H363" s="29">
        <f t="shared" si="17"/>
        <v>0.34489366666666665</v>
      </c>
      <c r="I363" s="1">
        <v>10.8</v>
      </c>
      <c r="J363" s="1">
        <v>74</v>
      </c>
    </row>
    <row r="364" spans="1:10" x14ac:dyDescent="0.2">
      <c r="A364" s="3">
        <v>44059</v>
      </c>
      <c r="B364" s="2">
        <v>0.77916666666666667</v>
      </c>
      <c r="C364" s="1">
        <f t="shared" si="16"/>
        <v>16</v>
      </c>
      <c r="D364" s="1">
        <v>0.04</v>
      </c>
      <c r="F364" s="5">
        <v>6.6E-3</v>
      </c>
      <c r="G364" s="25">
        <f t="shared" si="15"/>
        <v>0.4082380000000001</v>
      </c>
      <c r="H364" s="29">
        <f t="shared" si="17"/>
        <v>0.34489366666666665</v>
      </c>
      <c r="I364" s="1">
        <v>10.8</v>
      </c>
      <c r="J364" s="1">
        <v>74</v>
      </c>
    </row>
    <row r="365" spans="1:10" x14ac:dyDescent="0.2">
      <c r="A365" s="3">
        <v>44059</v>
      </c>
      <c r="B365" s="2">
        <v>0.77951388888888884</v>
      </c>
      <c r="C365" s="1">
        <f t="shared" si="16"/>
        <v>16</v>
      </c>
      <c r="D365" s="1">
        <v>0.04</v>
      </c>
      <c r="F365" s="5">
        <v>6.6E-3</v>
      </c>
      <c r="G365" s="25">
        <f t="shared" si="15"/>
        <v>0.4082380000000001</v>
      </c>
      <c r="H365" s="29">
        <f t="shared" si="17"/>
        <v>0.34489366666666665</v>
      </c>
      <c r="I365" s="1">
        <v>10.8</v>
      </c>
      <c r="J365" s="1">
        <v>74</v>
      </c>
    </row>
    <row r="366" spans="1:10" x14ac:dyDescent="0.2">
      <c r="A366" s="3">
        <v>44059</v>
      </c>
      <c r="B366" s="2">
        <v>0.77986111111111101</v>
      </c>
      <c r="C366" s="1">
        <f t="shared" si="16"/>
        <v>16</v>
      </c>
      <c r="D366" s="1">
        <v>0.04</v>
      </c>
      <c r="F366" s="5">
        <v>6.4999999999999997E-3</v>
      </c>
      <c r="G366" s="25">
        <f t="shared" si="15"/>
        <v>0.39279500000000001</v>
      </c>
      <c r="H366" s="29">
        <f t="shared" si="17"/>
        <v>0.32945066666666656</v>
      </c>
      <c r="I366" s="1">
        <v>10.8</v>
      </c>
      <c r="J366" s="1">
        <v>74</v>
      </c>
    </row>
    <row r="367" spans="1:10" x14ac:dyDescent="0.2">
      <c r="A367" s="3">
        <v>44059</v>
      </c>
      <c r="B367" s="2">
        <v>0.78020833333333339</v>
      </c>
      <c r="C367" s="1">
        <f t="shared" si="16"/>
        <v>16</v>
      </c>
      <c r="D367" s="1">
        <v>0.04</v>
      </c>
      <c r="F367" s="5">
        <v>6.6E-3</v>
      </c>
      <c r="G367" s="25">
        <f t="shared" si="15"/>
        <v>0.4082380000000001</v>
      </c>
      <c r="H367" s="29">
        <f t="shared" si="17"/>
        <v>0.34489366666666665</v>
      </c>
      <c r="I367" s="1">
        <v>10.8</v>
      </c>
      <c r="J367" s="1">
        <v>74</v>
      </c>
    </row>
    <row r="368" spans="1:10" x14ac:dyDescent="0.2">
      <c r="A368" s="3">
        <v>44059</v>
      </c>
      <c r="B368" s="2">
        <v>0.78055555555555556</v>
      </c>
      <c r="C368" s="1">
        <f t="shared" si="16"/>
        <v>16</v>
      </c>
      <c r="D368" s="1">
        <v>0.04</v>
      </c>
      <c r="F368" s="5">
        <v>6.4999999999999997E-3</v>
      </c>
      <c r="G368" s="25">
        <f t="shared" si="15"/>
        <v>0.39279500000000001</v>
      </c>
      <c r="H368" s="29">
        <f t="shared" si="17"/>
        <v>0.32945066666666656</v>
      </c>
      <c r="I368" s="1">
        <v>10.8</v>
      </c>
      <c r="J368" s="1">
        <v>74</v>
      </c>
    </row>
    <row r="369" spans="1:10" x14ac:dyDescent="0.2">
      <c r="A369" s="3">
        <v>44059</v>
      </c>
      <c r="B369" s="2">
        <v>0.78090277777777783</v>
      </c>
      <c r="C369" s="1">
        <f t="shared" si="16"/>
        <v>16</v>
      </c>
      <c r="D369" s="1">
        <v>0.04</v>
      </c>
      <c r="F369" s="5">
        <v>6.4999999999999997E-3</v>
      </c>
      <c r="G369" s="25">
        <f t="shared" si="15"/>
        <v>0.39279500000000001</v>
      </c>
      <c r="H369" s="29">
        <f t="shared" si="17"/>
        <v>0.32945066666666656</v>
      </c>
      <c r="I369" s="1">
        <v>10.8</v>
      </c>
      <c r="J369" s="1">
        <v>74</v>
      </c>
    </row>
    <row r="370" spans="1:10" x14ac:dyDescent="0.2">
      <c r="A370" s="3">
        <v>44059</v>
      </c>
      <c r="B370" s="2">
        <v>0.78125</v>
      </c>
      <c r="C370" s="1">
        <f t="shared" si="16"/>
        <v>16</v>
      </c>
      <c r="D370" s="1">
        <v>0.04</v>
      </c>
      <c r="F370" s="5">
        <v>6.4999999999999997E-3</v>
      </c>
      <c r="G370" s="25">
        <f t="shared" si="15"/>
        <v>0.39279500000000001</v>
      </c>
      <c r="H370" s="29">
        <f t="shared" si="17"/>
        <v>0.32945066666666656</v>
      </c>
      <c r="I370" s="1">
        <v>10.8</v>
      </c>
      <c r="J370" s="1">
        <v>74</v>
      </c>
    </row>
    <row r="371" spans="1:10" x14ac:dyDescent="0.2">
      <c r="A371" s="3">
        <v>44059</v>
      </c>
      <c r="B371" s="2">
        <v>0.78159722222222217</v>
      </c>
      <c r="C371" s="1">
        <f t="shared" si="16"/>
        <v>16</v>
      </c>
      <c r="D371" s="1">
        <v>0.04</v>
      </c>
      <c r="F371" s="5">
        <v>6.4999999999999997E-3</v>
      </c>
      <c r="G371" s="25">
        <f t="shared" si="15"/>
        <v>0.39279500000000001</v>
      </c>
      <c r="H371" s="29">
        <f t="shared" si="17"/>
        <v>0.32945066666666656</v>
      </c>
      <c r="I371" s="1">
        <v>10.8</v>
      </c>
      <c r="J371" s="1">
        <v>74</v>
      </c>
    </row>
    <row r="372" spans="1:10" x14ac:dyDescent="0.2">
      <c r="A372" s="3">
        <v>44059</v>
      </c>
      <c r="B372" s="2">
        <v>0.78194444444444444</v>
      </c>
      <c r="C372" s="1">
        <f t="shared" si="16"/>
        <v>16</v>
      </c>
      <c r="D372" s="1">
        <v>0.04</v>
      </c>
      <c r="F372" s="5">
        <v>6.4999999999999997E-3</v>
      </c>
      <c r="G372" s="25">
        <f t="shared" si="15"/>
        <v>0.39279500000000001</v>
      </c>
      <c r="H372" s="29">
        <f t="shared" si="17"/>
        <v>0.32945066666666656</v>
      </c>
      <c r="I372" s="1">
        <v>10.8</v>
      </c>
      <c r="J372" s="1">
        <v>74</v>
      </c>
    </row>
    <row r="373" spans="1:10" x14ac:dyDescent="0.2">
      <c r="A373" s="3">
        <v>44059</v>
      </c>
      <c r="B373" s="2">
        <v>0.78229166666666661</v>
      </c>
      <c r="C373" s="1">
        <f t="shared" si="16"/>
        <v>16</v>
      </c>
      <c r="D373" s="1">
        <v>0.04</v>
      </c>
      <c r="F373" s="5">
        <v>6.4000000000000003E-3</v>
      </c>
      <c r="G373" s="25">
        <f t="shared" si="15"/>
        <v>0.37735200000000013</v>
      </c>
      <c r="H373" s="29">
        <f t="shared" si="17"/>
        <v>0.31400766666666668</v>
      </c>
      <c r="I373" s="1">
        <v>10.8</v>
      </c>
      <c r="J373" s="1">
        <v>74</v>
      </c>
    </row>
    <row r="374" spans="1:10" x14ac:dyDescent="0.2">
      <c r="A374" s="3">
        <v>44059</v>
      </c>
      <c r="B374" s="2">
        <v>0.78263888888888899</v>
      </c>
      <c r="C374" s="1">
        <f t="shared" si="16"/>
        <v>16</v>
      </c>
      <c r="D374" s="1">
        <v>0.04</v>
      </c>
      <c r="F374" s="5">
        <v>6.4000000000000003E-3</v>
      </c>
      <c r="G374" s="25">
        <f t="shared" si="15"/>
        <v>0.37735200000000013</v>
      </c>
      <c r="H374" s="29">
        <f t="shared" si="17"/>
        <v>0.31400766666666668</v>
      </c>
      <c r="I374" s="1">
        <v>10.8</v>
      </c>
      <c r="J374" s="1">
        <v>74</v>
      </c>
    </row>
    <row r="375" spans="1:10" x14ac:dyDescent="0.2">
      <c r="A375" s="3">
        <v>44059</v>
      </c>
      <c r="B375" s="2">
        <v>0.78298611111111116</v>
      </c>
      <c r="C375" s="1">
        <f t="shared" si="16"/>
        <v>16</v>
      </c>
      <c r="D375" s="1">
        <v>0.04</v>
      </c>
      <c r="F375" s="5">
        <v>6.4999999999999997E-3</v>
      </c>
      <c r="G375" s="25">
        <f t="shared" si="15"/>
        <v>0.39279500000000001</v>
      </c>
      <c r="H375" s="29">
        <f t="shared" si="17"/>
        <v>0.32945066666666656</v>
      </c>
      <c r="I375" s="1">
        <v>10.8</v>
      </c>
      <c r="J375" s="1">
        <v>74</v>
      </c>
    </row>
    <row r="376" spans="1:10" x14ac:dyDescent="0.2">
      <c r="A376" s="3">
        <v>44059</v>
      </c>
      <c r="B376" s="2">
        <v>0.78333333333333333</v>
      </c>
      <c r="C376" s="1">
        <f t="shared" si="16"/>
        <v>16</v>
      </c>
      <c r="D376" s="1">
        <v>0.04</v>
      </c>
      <c r="F376" s="5">
        <v>6.4000000000000003E-3</v>
      </c>
      <c r="G376" s="25">
        <f t="shared" si="15"/>
        <v>0.37735200000000013</v>
      </c>
      <c r="H376" s="29">
        <f t="shared" si="17"/>
        <v>0.31400766666666668</v>
      </c>
      <c r="I376" s="1">
        <v>10.8</v>
      </c>
      <c r="J376" s="1">
        <v>74</v>
      </c>
    </row>
    <row r="377" spans="1:10" x14ac:dyDescent="0.2">
      <c r="A377" s="3">
        <v>44059</v>
      </c>
      <c r="B377" s="2">
        <v>0.7836805555555556</v>
      </c>
      <c r="C377" s="1">
        <f t="shared" si="16"/>
        <v>16</v>
      </c>
      <c r="D377" s="1">
        <v>0.04</v>
      </c>
      <c r="F377" s="5">
        <v>6.4000000000000003E-3</v>
      </c>
      <c r="G377" s="25">
        <f t="shared" si="15"/>
        <v>0.37735200000000013</v>
      </c>
      <c r="H377" s="29">
        <f t="shared" si="17"/>
        <v>0.31400766666666668</v>
      </c>
      <c r="I377" s="1">
        <v>10.8</v>
      </c>
      <c r="J377" s="1">
        <v>72</v>
      </c>
    </row>
    <row r="378" spans="1:10" x14ac:dyDescent="0.2">
      <c r="A378" s="3">
        <v>44059</v>
      </c>
      <c r="B378" s="2">
        <v>0.78402777777777777</v>
      </c>
      <c r="C378" s="1">
        <f t="shared" si="16"/>
        <v>16</v>
      </c>
      <c r="D378" s="1">
        <v>0.04</v>
      </c>
      <c r="F378" s="5">
        <v>6.4000000000000003E-3</v>
      </c>
      <c r="G378" s="25">
        <f t="shared" si="15"/>
        <v>0.37735200000000013</v>
      </c>
      <c r="H378" s="29">
        <f t="shared" si="17"/>
        <v>0.31400766666666668</v>
      </c>
      <c r="I378" s="1">
        <v>10.8</v>
      </c>
      <c r="J378" s="1">
        <v>72</v>
      </c>
    </row>
    <row r="379" spans="1:10" x14ac:dyDescent="0.2">
      <c r="A379" s="3">
        <v>44059</v>
      </c>
      <c r="B379" s="2">
        <v>0.78437499999999993</v>
      </c>
      <c r="C379" s="1">
        <f t="shared" si="16"/>
        <v>16</v>
      </c>
      <c r="D379" s="1">
        <v>0.04</v>
      </c>
      <c r="F379" s="5">
        <v>6.4000000000000003E-3</v>
      </c>
      <c r="G379" s="25">
        <f t="shared" si="15"/>
        <v>0.37735200000000013</v>
      </c>
      <c r="H379" s="29">
        <f t="shared" si="17"/>
        <v>0.31400766666666668</v>
      </c>
      <c r="I379" s="1">
        <v>10.8</v>
      </c>
      <c r="J379" s="1">
        <v>72</v>
      </c>
    </row>
    <row r="380" spans="1:10" x14ac:dyDescent="0.2">
      <c r="A380" s="3">
        <v>44059</v>
      </c>
      <c r="B380" s="2">
        <v>0.78472222222222221</v>
      </c>
      <c r="C380" s="1">
        <f t="shared" si="16"/>
        <v>16</v>
      </c>
      <c r="D380" s="1">
        <v>0.04</v>
      </c>
      <c r="F380" s="5">
        <v>6.4000000000000003E-3</v>
      </c>
      <c r="G380" s="25">
        <f t="shared" si="15"/>
        <v>0.37735200000000013</v>
      </c>
      <c r="H380" s="29">
        <f t="shared" si="17"/>
        <v>0.31400766666666668</v>
      </c>
      <c r="I380" s="1">
        <v>10.8</v>
      </c>
      <c r="J380" s="1">
        <v>74</v>
      </c>
    </row>
    <row r="381" spans="1:10" x14ac:dyDescent="0.2">
      <c r="A381" s="3">
        <v>44059</v>
      </c>
      <c r="B381" s="2">
        <v>0.78506944444444438</v>
      </c>
      <c r="C381" s="1">
        <f t="shared" si="16"/>
        <v>16</v>
      </c>
      <c r="D381" s="1">
        <v>0.04</v>
      </c>
      <c r="F381" s="5">
        <v>6.3E-3</v>
      </c>
      <c r="G381" s="25">
        <f t="shared" si="15"/>
        <v>0.36190900000000004</v>
      </c>
      <c r="H381" s="29">
        <f t="shared" si="17"/>
        <v>0.29856466666666659</v>
      </c>
      <c r="I381" s="1">
        <v>10.8</v>
      </c>
      <c r="J381" s="1">
        <v>72</v>
      </c>
    </row>
    <row r="382" spans="1:10" x14ac:dyDescent="0.2">
      <c r="A382" s="3">
        <v>44059</v>
      </c>
      <c r="B382" s="2">
        <v>0.78541666666666676</v>
      </c>
      <c r="C382" s="1">
        <f t="shared" si="16"/>
        <v>16</v>
      </c>
      <c r="D382" s="1">
        <v>0.04</v>
      </c>
      <c r="F382" s="5">
        <v>6.4000000000000003E-3</v>
      </c>
      <c r="G382" s="25">
        <f t="shared" si="15"/>
        <v>0.37735200000000013</v>
      </c>
      <c r="H382" s="29">
        <f t="shared" si="17"/>
        <v>0.31400766666666668</v>
      </c>
      <c r="I382" s="1">
        <v>10.8</v>
      </c>
      <c r="J382" s="1">
        <v>72</v>
      </c>
    </row>
    <row r="383" spans="1:10" x14ac:dyDescent="0.2">
      <c r="A383" s="3">
        <v>44059</v>
      </c>
      <c r="B383" s="2">
        <v>0.78576388888888893</v>
      </c>
      <c r="C383" s="1">
        <f t="shared" si="16"/>
        <v>16</v>
      </c>
      <c r="D383" s="1">
        <v>0.04</v>
      </c>
      <c r="F383" s="5">
        <v>6.4000000000000003E-3</v>
      </c>
      <c r="G383" s="25">
        <f t="shared" si="15"/>
        <v>0.37735200000000013</v>
      </c>
      <c r="H383" s="29">
        <f t="shared" si="17"/>
        <v>0.31400766666666668</v>
      </c>
      <c r="I383" s="1">
        <v>10.8</v>
      </c>
      <c r="J383" s="1">
        <v>72</v>
      </c>
    </row>
    <row r="384" spans="1:10" x14ac:dyDescent="0.2">
      <c r="A384" s="3">
        <v>44059</v>
      </c>
      <c r="B384" s="2">
        <v>0.78611111111111109</v>
      </c>
      <c r="C384" s="1">
        <f t="shared" si="16"/>
        <v>16</v>
      </c>
      <c r="D384" s="1">
        <v>0.04</v>
      </c>
      <c r="F384" s="5">
        <v>6.3E-3</v>
      </c>
      <c r="G384" s="25">
        <f t="shared" si="15"/>
        <v>0.36190900000000004</v>
      </c>
      <c r="H384" s="29">
        <f t="shared" si="17"/>
        <v>0.29856466666666659</v>
      </c>
      <c r="I384" s="1">
        <v>10.8</v>
      </c>
      <c r="J384" s="1">
        <v>72</v>
      </c>
    </row>
    <row r="385" spans="1:10" x14ac:dyDescent="0.2">
      <c r="A385" s="3">
        <v>44059</v>
      </c>
      <c r="B385" s="2">
        <v>0.78645833333333337</v>
      </c>
      <c r="C385" s="1">
        <f t="shared" si="16"/>
        <v>16</v>
      </c>
      <c r="D385" s="1">
        <v>0.04</v>
      </c>
      <c r="F385" s="5">
        <v>6.4000000000000003E-3</v>
      </c>
      <c r="G385" s="25">
        <f t="shared" si="15"/>
        <v>0.37735200000000013</v>
      </c>
      <c r="H385" s="29">
        <f t="shared" si="17"/>
        <v>0.31400766666666668</v>
      </c>
      <c r="I385" s="1">
        <v>10.8</v>
      </c>
      <c r="J385" s="1">
        <v>72</v>
      </c>
    </row>
    <row r="386" spans="1:10" x14ac:dyDescent="0.2">
      <c r="A386" s="3">
        <v>44059</v>
      </c>
      <c r="B386" s="2">
        <v>0.78680555555555554</v>
      </c>
      <c r="C386" s="1">
        <f t="shared" si="16"/>
        <v>16</v>
      </c>
      <c r="D386" s="1">
        <v>0.04</v>
      </c>
      <c r="F386" s="5">
        <v>6.3E-3</v>
      </c>
      <c r="G386" s="25">
        <f t="shared" si="15"/>
        <v>0.36190900000000004</v>
      </c>
      <c r="H386" s="29">
        <f t="shared" si="17"/>
        <v>0.29856466666666659</v>
      </c>
      <c r="I386" s="1">
        <v>10.8</v>
      </c>
      <c r="J386" s="1">
        <v>72</v>
      </c>
    </row>
    <row r="387" spans="1:10" x14ac:dyDescent="0.2">
      <c r="A387" s="3">
        <v>44059</v>
      </c>
      <c r="B387" s="2">
        <v>0.7871527777777777</v>
      </c>
      <c r="C387" s="1">
        <f t="shared" si="16"/>
        <v>16</v>
      </c>
      <c r="D387" s="1">
        <v>0.04</v>
      </c>
      <c r="F387" s="5">
        <v>6.3E-3</v>
      </c>
      <c r="G387" s="25">
        <f t="shared" si="15"/>
        <v>0.36190900000000004</v>
      </c>
      <c r="H387" s="29">
        <f t="shared" si="17"/>
        <v>0.29856466666666659</v>
      </c>
      <c r="I387" s="1">
        <v>10.8</v>
      </c>
      <c r="J387" s="1">
        <v>72</v>
      </c>
    </row>
    <row r="388" spans="1:10" x14ac:dyDescent="0.2">
      <c r="A388" s="3">
        <v>44059</v>
      </c>
      <c r="B388" s="2">
        <v>0.78749999999999998</v>
      </c>
      <c r="C388" s="1">
        <f t="shared" si="16"/>
        <v>16</v>
      </c>
      <c r="D388" s="1">
        <v>0.04</v>
      </c>
      <c r="F388" s="5">
        <v>6.3E-3</v>
      </c>
      <c r="G388" s="25">
        <f t="shared" si="15"/>
        <v>0.36190900000000004</v>
      </c>
      <c r="H388" s="29">
        <f t="shared" si="17"/>
        <v>0.29856466666666659</v>
      </c>
      <c r="I388" s="1">
        <v>10.8</v>
      </c>
      <c r="J388" s="1">
        <v>72</v>
      </c>
    </row>
    <row r="389" spans="1:10" x14ac:dyDescent="0.2">
      <c r="A389" s="3">
        <v>44059</v>
      </c>
      <c r="B389" s="2">
        <v>0.78784722222222225</v>
      </c>
      <c r="C389" s="1">
        <f t="shared" si="16"/>
        <v>16</v>
      </c>
      <c r="D389" s="1">
        <v>0.04</v>
      </c>
      <c r="F389" s="5">
        <v>6.3E-3</v>
      </c>
      <c r="G389" s="25">
        <f t="shared" si="15"/>
        <v>0.36190900000000004</v>
      </c>
      <c r="H389" s="29">
        <f t="shared" si="17"/>
        <v>0.29856466666666659</v>
      </c>
      <c r="I389" s="1">
        <v>10.8</v>
      </c>
      <c r="J389" s="1">
        <v>72</v>
      </c>
    </row>
    <row r="390" spans="1:10" x14ac:dyDescent="0.2">
      <c r="A390" s="3">
        <v>44059</v>
      </c>
      <c r="B390" s="2">
        <v>0.78819444444444453</v>
      </c>
      <c r="C390" s="1">
        <f t="shared" si="16"/>
        <v>16</v>
      </c>
      <c r="D390" s="1">
        <v>0.04</v>
      </c>
      <c r="F390" s="5">
        <v>6.4000000000000003E-3</v>
      </c>
      <c r="G390" s="25">
        <f t="shared" si="15"/>
        <v>0.37735200000000013</v>
      </c>
      <c r="H390" s="29">
        <f t="shared" si="17"/>
        <v>0.31400766666666668</v>
      </c>
      <c r="I390" s="1">
        <v>10.8</v>
      </c>
      <c r="J390" s="1">
        <v>72</v>
      </c>
    </row>
    <row r="391" spans="1:10" x14ac:dyDescent="0.2">
      <c r="A391" s="3">
        <v>44059</v>
      </c>
      <c r="B391" s="2">
        <v>0.7885416666666667</v>
      </c>
      <c r="C391" s="1">
        <f t="shared" si="16"/>
        <v>16</v>
      </c>
      <c r="D391" s="1">
        <v>0.04</v>
      </c>
      <c r="F391" s="5">
        <v>6.3E-3</v>
      </c>
      <c r="G391" s="25">
        <f t="shared" si="15"/>
        <v>0.36190900000000004</v>
      </c>
      <c r="H391" s="29">
        <f t="shared" si="17"/>
        <v>0.29856466666666659</v>
      </c>
      <c r="I391" s="1">
        <v>10.8</v>
      </c>
      <c r="J391" s="1">
        <v>72</v>
      </c>
    </row>
    <row r="392" spans="1:10" x14ac:dyDescent="0.2">
      <c r="A392" s="3">
        <v>44059</v>
      </c>
      <c r="B392" s="2">
        <v>0.78888888888888886</v>
      </c>
      <c r="C392" s="1">
        <f t="shared" si="16"/>
        <v>16</v>
      </c>
      <c r="D392" s="1">
        <v>0.03</v>
      </c>
      <c r="F392" s="5">
        <v>6.3E-3</v>
      </c>
      <c r="G392" s="25">
        <f t="shared" si="15"/>
        <v>0.36190900000000004</v>
      </c>
      <c r="H392" s="29">
        <f t="shared" si="17"/>
        <v>0.29856466666666659</v>
      </c>
      <c r="I392" s="1">
        <v>10.8</v>
      </c>
      <c r="J392" s="1">
        <v>72</v>
      </c>
    </row>
    <row r="393" spans="1:10" x14ac:dyDescent="0.2">
      <c r="A393" s="3">
        <v>44059</v>
      </c>
      <c r="B393" s="2">
        <v>0.78923611111111114</v>
      </c>
      <c r="C393" s="1">
        <f t="shared" si="16"/>
        <v>16</v>
      </c>
      <c r="D393" s="1">
        <v>0.04</v>
      </c>
      <c r="F393" s="5">
        <v>6.3E-3</v>
      </c>
      <c r="G393" s="25">
        <f t="shared" si="15"/>
        <v>0.36190900000000004</v>
      </c>
      <c r="H393" s="29">
        <f t="shared" si="17"/>
        <v>0.29856466666666659</v>
      </c>
      <c r="I393" s="1">
        <v>10.8</v>
      </c>
      <c r="J393" s="1">
        <v>72</v>
      </c>
    </row>
    <row r="394" spans="1:10" x14ac:dyDescent="0.2">
      <c r="A394" s="3">
        <v>44059</v>
      </c>
      <c r="B394" s="2">
        <v>0.7895833333333333</v>
      </c>
      <c r="C394" s="1">
        <f t="shared" si="16"/>
        <v>16</v>
      </c>
      <c r="D394" s="1">
        <v>0.04</v>
      </c>
      <c r="F394" s="5">
        <v>6.3E-3</v>
      </c>
      <c r="G394" s="25">
        <f t="shared" si="15"/>
        <v>0.36190900000000004</v>
      </c>
      <c r="H394" s="29">
        <f t="shared" si="17"/>
        <v>0.29856466666666659</v>
      </c>
      <c r="I394" s="1">
        <v>10.8</v>
      </c>
      <c r="J394" s="1">
        <v>72</v>
      </c>
    </row>
    <row r="395" spans="1:10" x14ac:dyDescent="0.2">
      <c r="A395" s="3">
        <v>44059</v>
      </c>
      <c r="B395" s="2">
        <v>0.78993055555555547</v>
      </c>
      <c r="C395" s="1">
        <f t="shared" si="16"/>
        <v>16</v>
      </c>
      <c r="D395" s="1">
        <v>0.04</v>
      </c>
      <c r="F395" s="5">
        <v>6.3E-3</v>
      </c>
      <c r="G395" s="25">
        <f t="shared" si="15"/>
        <v>0.36190900000000004</v>
      </c>
      <c r="H395" s="29">
        <f t="shared" si="17"/>
        <v>0.29856466666666659</v>
      </c>
      <c r="I395" s="1">
        <v>10.8</v>
      </c>
      <c r="J395" s="1">
        <v>72</v>
      </c>
    </row>
    <row r="396" spans="1:10" x14ac:dyDescent="0.2">
      <c r="A396" s="3">
        <v>44059</v>
      </c>
      <c r="B396" s="2">
        <v>0.79027777777777775</v>
      </c>
      <c r="C396" s="1">
        <f t="shared" si="16"/>
        <v>16</v>
      </c>
      <c r="D396" s="1">
        <v>0.03</v>
      </c>
      <c r="F396" s="5">
        <v>6.3E-3</v>
      </c>
      <c r="G396" s="25">
        <f t="shared" si="15"/>
        <v>0.36190900000000004</v>
      </c>
      <c r="H396" s="29">
        <f t="shared" si="17"/>
        <v>0.29856466666666659</v>
      </c>
      <c r="I396" s="1">
        <v>10.8</v>
      </c>
      <c r="J396" s="1">
        <v>72</v>
      </c>
    </row>
    <row r="397" spans="1:10" x14ac:dyDescent="0.2">
      <c r="A397" s="3">
        <v>44059</v>
      </c>
      <c r="B397" s="2">
        <v>0.79062500000000002</v>
      </c>
      <c r="C397" s="1">
        <f t="shared" si="16"/>
        <v>16</v>
      </c>
      <c r="D397" s="1">
        <v>0.03</v>
      </c>
      <c r="F397" s="5">
        <v>6.1999999999999998E-3</v>
      </c>
      <c r="G397" s="25">
        <f t="shared" si="15"/>
        <v>0.34646600000000005</v>
      </c>
      <c r="H397" s="29">
        <f t="shared" si="17"/>
        <v>0.2831216666666666</v>
      </c>
      <c r="I397" s="1">
        <v>10.8</v>
      </c>
      <c r="J397" s="1">
        <v>72</v>
      </c>
    </row>
    <row r="398" spans="1:10" x14ac:dyDescent="0.2">
      <c r="A398" s="3">
        <v>44059</v>
      </c>
      <c r="B398" s="2">
        <v>0.7909722222222223</v>
      </c>
      <c r="C398" s="1">
        <f t="shared" si="16"/>
        <v>16</v>
      </c>
      <c r="D398" s="1">
        <v>0.03</v>
      </c>
      <c r="F398" s="5">
        <v>6.3E-3</v>
      </c>
      <c r="G398" s="25">
        <f t="shared" si="15"/>
        <v>0.36190900000000004</v>
      </c>
      <c r="H398" s="29">
        <f t="shared" si="17"/>
        <v>0.29856466666666659</v>
      </c>
      <c r="I398" s="1">
        <v>10.8</v>
      </c>
      <c r="J398" s="1">
        <v>72</v>
      </c>
    </row>
    <row r="399" spans="1:10" x14ac:dyDescent="0.2">
      <c r="A399" s="3">
        <v>44059</v>
      </c>
      <c r="B399" s="2">
        <v>0.79131944444444446</v>
      </c>
      <c r="C399" s="1">
        <f t="shared" si="16"/>
        <v>16</v>
      </c>
      <c r="D399" s="1">
        <v>0.03</v>
      </c>
      <c r="F399" s="5">
        <v>6.1999999999999998E-3</v>
      </c>
      <c r="G399" s="25">
        <f t="shared" si="15"/>
        <v>0.34646600000000005</v>
      </c>
      <c r="H399" s="29">
        <f t="shared" si="17"/>
        <v>0.2831216666666666</v>
      </c>
      <c r="I399" s="1">
        <v>10.8</v>
      </c>
      <c r="J399" s="1">
        <v>72</v>
      </c>
    </row>
    <row r="400" spans="1:10" x14ac:dyDescent="0.2">
      <c r="A400" s="3">
        <v>44059</v>
      </c>
      <c r="B400" s="2">
        <v>0.79166666666666663</v>
      </c>
      <c r="C400" s="1">
        <f t="shared" si="16"/>
        <v>16</v>
      </c>
      <c r="D400" s="1">
        <v>0.03</v>
      </c>
      <c r="F400" s="5">
        <v>6.1999999999999998E-3</v>
      </c>
      <c r="G400" s="25">
        <f t="shared" ref="G400" si="18">154.43*(F400)-0.611</f>
        <v>0.34646600000000005</v>
      </c>
      <c r="H400" s="29">
        <f t="shared" si="17"/>
        <v>0.2831216666666666</v>
      </c>
      <c r="I400" s="1">
        <v>10.8</v>
      </c>
      <c r="J400" s="1">
        <v>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6E9-722A-EC4D-BAB4-1E1EA963387C}">
  <dimension ref="A1:O616"/>
  <sheetViews>
    <sheetView workbookViewId="0">
      <selection activeCell="C16" sqref="C16"/>
    </sheetView>
  </sheetViews>
  <sheetFormatPr baseColWidth="10" defaultColWidth="8.83203125" defaultRowHeight="15" x14ac:dyDescent="0.2"/>
  <cols>
    <col min="1" max="3" width="8.83203125" style="1"/>
    <col min="4" max="4" width="16.1640625" style="1" customWidth="1"/>
    <col min="5" max="5" width="14.1640625" style="1" customWidth="1"/>
    <col min="6" max="8" width="8.83203125" style="1"/>
    <col min="9" max="9" width="12.5" style="1" customWidth="1"/>
    <col min="10" max="16384" width="8.83203125" style="1"/>
  </cols>
  <sheetData>
    <row r="1" spans="1:15" x14ac:dyDescent="0.2">
      <c r="A1" s="1" t="s">
        <v>73</v>
      </c>
      <c r="E1" s="1" t="s">
        <v>31</v>
      </c>
      <c r="F1" s="8" t="s">
        <v>70</v>
      </c>
      <c r="L1" s="5" t="s">
        <v>92</v>
      </c>
      <c r="M1" s="5"/>
      <c r="N1" s="5"/>
      <c r="O1" s="5"/>
    </row>
    <row r="2" spans="1:15" x14ac:dyDescent="0.2">
      <c r="A2" s="1" t="s">
        <v>91</v>
      </c>
      <c r="B2" s="5"/>
      <c r="C2" s="5"/>
      <c r="D2" s="5"/>
      <c r="E2" s="1" t="s">
        <v>28</v>
      </c>
      <c r="F2" s="26">
        <v>0.60416666666666663</v>
      </c>
    </row>
    <row r="3" spans="1:15" x14ac:dyDescent="0.2">
      <c r="A3" s="1" t="s">
        <v>80</v>
      </c>
      <c r="E3" s="1" t="s">
        <v>26</v>
      </c>
      <c r="F3" s="8" t="s">
        <v>25</v>
      </c>
    </row>
    <row r="4" spans="1:15" x14ac:dyDescent="0.2">
      <c r="A4" s="1" t="s">
        <v>90</v>
      </c>
      <c r="E4" s="1" t="s">
        <v>23</v>
      </c>
      <c r="F4" s="34" t="s">
        <v>68</v>
      </c>
      <c r="G4" s="34"/>
    </row>
    <row r="5" spans="1:15" ht="16" x14ac:dyDescent="0.2">
      <c r="A5" s="1" t="s">
        <v>78</v>
      </c>
      <c r="E5" s="34" t="s">
        <v>67</v>
      </c>
      <c r="F5" s="33" t="s">
        <v>19</v>
      </c>
      <c r="G5" s="32"/>
      <c r="H5" s="6"/>
      <c r="I5" s="39"/>
    </row>
    <row r="6" spans="1:15" ht="16" x14ac:dyDescent="0.2">
      <c r="A6" s="1" t="s">
        <v>77</v>
      </c>
      <c r="E6" s="1" t="s">
        <v>125</v>
      </c>
      <c r="F6" s="91">
        <v>0.9</v>
      </c>
      <c r="H6" s="6"/>
      <c r="I6" s="39"/>
    </row>
    <row r="7" spans="1:15" ht="16" x14ac:dyDescent="0.2">
      <c r="A7" s="1" t="s">
        <v>76</v>
      </c>
      <c r="E7" s="1" t="s">
        <v>126</v>
      </c>
      <c r="F7" s="91">
        <v>0.94</v>
      </c>
      <c r="G7" s="28"/>
      <c r="H7" s="38"/>
    </row>
    <row r="8" spans="1:15" ht="16" x14ac:dyDescent="0.2">
      <c r="A8" s="1" t="s">
        <v>53</v>
      </c>
      <c r="E8" s="1" t="s">
        <v>127</v>
      </c>
      <c r="F8" s="91">
        <v>0.97</v>
      </c>
      <c r="G8" s="28"/>
      <c r="H8" s="38"/>
    </row>
    <row r="9" spans="1:15" ht="16" x14ac:dyDescent="0.2">
      <c r="A9" s="1" t="s">
        <v>15</v>
      </c>
      <c r="E9" s="1" t="s">
        <v>128</v>
      </c>
      <c r="F9" s="91">
        <f>AVERAGE(F6:F8:J6)</f>
        <v>0.93666666666666654</v>
      </c>
      <c r="G9" s="28"/>
      <c r="H9" s="38"/>
      <c r="I9" s="55">
        <f>AVERAGE(F174:F203)</f>
        <v>9.9166666666666674E-3</v>
      </c>
      <c r="J9" s="77">
        <f>(I9*161.06)-0.7515</f>
        <v>0.84567833333333342</v>
      </c>
    </row>
    <row r="10" spans="1:15" ht="16" x14ac:dyDescent="0.2">
      <c r="A10" s="1" t="s">
        <v>33</v>
      </c>
      <c r="E10" t="s">
        <v>120</v>
      </c>
      <c r="F10" s="53">
        <v>0.6069444444444444</v>
      </c>
      <c r="G10" s="30"/>
      <c r="H10" s="37"/>
    </row>
    <row r="11" spans="1:15" ht="16" x14ac:dyDescent="0.2">
      <c r="A11" s="1" t="s">
        <v>13</v>
      </c>
      <c r="E11" t="s">
        <v>122</v>
      </c>
      <c r="F11" s="80">
        <v>0.66111111111111109</v>
      </c>
    </row>
    <row r="12" spans="1:15" x14ac:dyDescent="0.2">
      <c r="F12" s="8" t="s">
        <v>12</v>
      </c>
    </row>
    <row r="13" spans="1:15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/>
      <c r="I13" s="1" t="s">
        <v>5</v>
      </c>
      <c r="J13" s="1" t="s">
        <v>5</v>
      </c>
    </row>
    <row r="14" spans="1:15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57</v>
      </c>
    </row>
    <row r="15" spans="1:15" x14ac:dyDescent="0.2">
      <c r="F15" s="5"/>
      <c r="G15" s="4"/>
      <c r="L15" s="1" t="s">
        <v>131</v>
      </c>
      <c r="M15" s="1" t="s">
        <v>138</v>
      </c>
    </row>
    <row r="16" spans="1:15" x14ac:dyDescent="0.2">
      <c r="A16" s="3">
        <v>44059</v>
      </c>
      <c r="B16" s="2">
        <v>0.54166666666666663</v>
      </c>
      <c r="C16" s="1">
        <f>DAY(A16)</f>
        <v>16</v>
      </c>
      <c r="D16" s="1">
        <v>0.3</v>
      </c>
      <c r="F16" s="5">
        <v>0.01</v>
      </c>
      <c r="G16" s="25">
        <f t="shared" ref="G16:G79" si="0">161.06*(F16)-0.7515</f>
        <v>0.85910000000000009</v>
      </c>
      <c r="H16" s="29">
        <f>G16-$J$9</f>
        <v>1.3421666666666665E-2</v>
      </c>
      <c r="I16" s="1">
        <v>12.2</v>
      </c>
      <c r="J16" s="1">
        <v>100</v>
      </c>
      <c r="L16" s="1" t="s">
        <v>132</v>
      </c>
      <c r="M16" s="1">
        <f>C16</f>
        <v>16</v>
      </c>
    </row>
    <row r="17" spans="1:13" x14ac:dyDescent="0.2">
      <c r="A17" s="3">
        <v>44059</v>
      </c>
      <c r="B17" s="2">
        <v>0.54201388888888891</v>
      </c>
      <c r="C17" s="1">
        <f t="shared" ref="C17:C80" si="1">DAY(A17)</f>
        <v>16</v>
      </c>
      <c r="D17" s="1">
        <v>0.28999999999999998</v>
      </c>
      <c r="F17" s="5">
        <v>0.01</v>
      </c>
      <c r="G17" s="25">
        <f t="shared" si="0"/>
        <v>0.85910000000000009</v>
      </c>
      <c r="H17" s="29">
        <f t="shared" ref="H17:H80" si="2">G17-$J$9</f>
        <v>1.3421666666666665E-2</v>
      </c>
      <c r="I17" s="1">
        <v>12.2</v>
      </c>
      <c r="J17" s="1">
        <v>100</v>
      </c>
      <c r="L17" s="1" t="s">
        <v>133</v>
      </c>
      <c r="M17" s="1">
        <f>C182</f>
        <v>16</v>
      </c>
    </row>
    <row r="18" spans="1:13" x14ac:dyDescent="0.2">
      <c r="A18" s="3">
        <v>44059</v>
      </c>
      <c r="B18" s="2">
        <v>0.54236111111111118</v>
      </c>
      <c r="C18" s="1">
        <f t="shared" si="1"/>
        <v>16</v>
      </c>
      <c r="D18" s="1">
        <v>0.3</v>
      </c>
      <c r="F18" s="5">
        <v>1.01E-2</v>
      </c>
      <c r="G18" s="25">
        <f t="shared" si="0"/>
        <v>0.87520600000000004</v>
      </c>
      <c r="H18" s="29">
        <f t="shared" si="2"/>
        <v>2.9527666666666619E-2</v>
      </c>
      <c r="I18" s="1">
        <v>12.1</v>
      </c>
      <c r="J18" s="1">
        <v>100</v>
      </c>
    </row>
    <row r="19" spans="1:13" x14ac:dyDescent="0.2">
      <c r="A19" s="3">
        <v>44059</v>
      </c>
      <c r="B19" s="2">
        <v>0.54270833333333335</v>
      </c>
      <c r="C19" s="1">
        <f t="shared" si="1"/>
        <v>16</v>
      </c>
      <c r="D19" s="1">
        <v>0.28999999999999998</v>
      </c>
      <c r="F19" s="5">
        <v>0.01</v>
      </c>
      <c r="G19" s="25">
        <f t="shared" si="0"/>
        <v>0.85910000000000009</v>
      </c>
      <c r="H19" s="29">
        <f t="shared" si="2"/>
        <v>1.3421666666666665E-2</v>
      </c>
      <c r="I19" s="1">
        <v>12.1</v>
      </c>
      <c r="J19" s="1">
        <v>100</v>
      </c>
    </row>
    <row r="20" spans="1:13" x14ac:dyDescent="0.2">
      <c r="A20" s="3">
        <v>44059</v>
      </c>
      <c r="B20" s="2">
        <v>0.54305555555555551</v>
      </c>
      <c r="C20" s="1">
        <f t="shared" si="1"/>
        <v>16</v>
      </c>
      <c r="D20" s="1">
        <v>0.3</v>
      </c>
      <c r="F20" s="5">
        <v>0.01</v>
      </c>
      <c r="G20" s="25">
        <f t="shared" si="0"/>
        <v>0.85910000000000009</v>
      </c>
      <c r="H20" s="29">
        <f t="shared" si="2"/>
        <v>1.3421666666666665E-2</v>
      </c>
      <c r="I20" s="1">
        <v>12.1</v>
      </c>
      <c r="J20" s="1">
        <v>100</v>
      </c>
    </row>
    <row r="21" spans="1:13" x14ac:dyDescent="0.2">
      <c r="A21" s="3">
        <v>44059</v>
      </c>
      <c r="B21" s="2">
        <v>0.54340277777777779</v>
      </c>
      <c r="C21" s="1">
        <f t="shared" si="1"/>
        <v>16</v>
      </c>
      <c r="D21" s="1">
        <v>0.31</v>
      </c>
      <c r="F21" s="5">
        <v>1.0200000000000001E-2</v>
      </c>
      <c r="G21" s="25">
        <f t="shared" si="0"/>
        <v>0.89131200000000022</v>
      </c>
      <c r="H21" s="29">
        <f t="shared" si="2"/>
        <v>4.5633666666666794E-2</v>
      </c>
      <c r="I21" s="1">
        <v>12.1</v>
      </c>
      <c r="J21" s="1">
        <v>100</v>
      </c>
    </row>
    <row r="22" spans="1:13" x14ac:dyDescent="0.2">
      <c r="A22" s="3">
        <v>44059</v>
      </c>
      <c r="B22" s="2">
        <v>0.54375000000000007</v>
      </c>
      <c r="C22" s="1">
        <f t="shared" si="1"/>
        <v>16</v>
      </c>
      <c r="D22" s="1">
        <v>0.3</v>
      </c>
      <c r="F22" s="5">
        <v>1.01E-2</v>
      </c>
      <c r="G22" s="25">
        <f t="shared" si="0"/>
        <v>0.87520600000000004</v>
      </c>
      <c r="H22" s="29">
        <f t="shared" si="2"/>
        <v>2.9527666666666619E-2</v>
      </c>
      <c r="I22" s="1">
        <v>12.1</v>
      </c>
      <c r="J22" s="1">
        <v>100</v>
      </c>
    </row>
    <row r="23" spans="1:13" x14ac:dyDescent="0.2">
      <c r="A23" s="3">
        <v>44059</v>
      </c>
      <c r="B23" s="2">
        <v>0.54409722222222223</v>
      </c>
      <c r="C23" s="1">
        <f t="shared" si="1"/>
        <v>16</v>
      </c>
      <c r="D23" s="1">
        <v>0.28999999999999998</v>
      </c>
      <c r="F23" s="5">
        <v>0.01</v>
      </c>
      <c r="G23" s="25">
        <f t="shared" si="0"/>
        <v>0.85910000000000009</v>
      </c>
      <c r="H23" s="29">
        <f t="shared" si="2"/>
        <v>1.3421666666666665E-2</v>
      </c>
      <c r="I23" s="1">
        <v>12.1</v>
      </c>
      <c r="J23" s="1">
        <v>100</v>
      </c>
    </row>
    <row r="24" spans="1:13" x14ac:dyDescent="0.2">
      <c r="A24" s="3">
        <v>44059</v>
      </c>
      <c r="B24" s="2">
        <v>0.5444444444444444</v>
      </c>
      <c r="C24" s="1">
        <f t="shared" si="1"/>
        <v>16</v>
      </c>
      <c r="D24" s="1">
        <v>0.32</v>
      </c>
      <c r="F24" s="5">
        <v>1.04E-2</v>
      </c>
      <c r="G24" s="25">
        <f t="shared" si="0"/>
        <v>0.9235239999999999</v>
      </c>
      <c r="H24" s="29">
        <f t="shared" si="2"/>
        <v>7.784566666666648E-2</v>
      </c>
      <c r="I24" s="1">
        <v>12.1</v>
      </c>
      <c r="J24" s="1">
        <v>100</v>
      </c>
    </row>
    <row r="25" spans="1:13" x14ac:dyDescent="0.2">
      <c r="A25" s="3">
        <v>44059</v>
      </c>
      <c r="B25" s="2">
        <v>0.54479166666666667</v>
      </c>
      <c r="C25" s="1">
        <f t="shared" si="1"/>
        <v>16</v>
      </c>
      <c r="D25" s="1">
        <v>0.36</v>
      </c>
      <c r="F25" s="5">
        <v>1.0999999999999999E-2</v>
      </c>
      <c r="G25" s="25">
        <f t="shared" si="0"/>
        <v>1.0201600000000002</v>
      </c>
      <c r="H25" s="29">
        <f t="shared" si="2"/>
        <v>0.17448166666666676</v>
      </c>
      <c r="I25" s="1">
        <v>12.1</v>
      </c>
      <c r="J25" s="1">
        <v>100</v>
      </c>
    </row>
    <row r="26" spans="1:13" x14ac:dyDescent="0.2">
      <c r="A26" s="3">
        <v>44059</v>
      </c>
      <c r="B26" s="2">
        <v>0.54513888888888895</v>
      </c>
      <c r="C26" s="1">
        <f t="shared" si="1"/>
        <v>16</v>
      </c>
      <c r="D26" s="1">
        <v>0.34</v>
      </c>
      <c r="F26" s="5">
        <v>1.0800000000000001E-2</v>
      </c>
      <c r="G26" s="25">
        <f t="shared" si="0"/>
        <v>0.98794800000000016</v>
      </c>
      <c r="H26" s="29">
        <f t="shared" si="2"/>
        <v>0.14226966666666674</v>
      </c>
      <c r="I26" s="1">
        <v>12.1</v>
      </c>
      <c r="J26" s="1">
        <v>100</v>
      </c>
    </row>
    <row r="27" spans="1:13" x14ac:dyDescent="0.2">
      <c r="A27" s="3">
        <v>44059</v>
      </c>
      <c r="B27" s="2">
        <v>0.54548611111111112</v>
      </c>
      <c r="C27" s="1">
        <f t="shared" si="1"/>
        <v>16</v>
      </c>
      <c r="D27" s="1">
        <v>0.35</v>
      </c>
      <c r="F27" s="5">
        <v>1.11E-2</v>
      </c>
      <c r="G27" s="25">
        <f t="shared" si="0"/>
        <v>1.0362660000000004</v>
      </c>
      <c r="H27" s="29">
        <f t="shared" si="2"/>
        <v>0.19058766666666693</v>
      </c>
      <c r="I27" s="1">
        <v>12</v>
      </c>
      <c r="J27" s="1">
        <v>100</v>
      </c>
    </row>
    <row r="28" spans="1:13" x14ac:dyDescent="0.2">
      <c r="A28" s="3">
        <v>44059</v>
      </c>
      <c r="B28" s="2">
        <v>0.54583333333333328</v>
      </c>
      <c r="C28" s="1">
        <f t="shared" si="1"/>
        <v>16</v>
      </c>
      <c r="D28" s="1">
        <v>0.34</v>
      </c>
      <c r="F28" s="5">
        <v>1.09E-2</v>
      </c>
      <c r="G28" s="25">
        <f t="shared" si="0"/>
        <v>1.004054</v>
      </c>
      <c r="H28" s="29">
        <f t="shared" si="2"/>
        <v>0.15837566666666658</v>
      </c>
      <c r="I28" s="1">
        <v>12</v>
      </c>
      <c r="J28" s="1">
        <v>100</v>
      </c>
    </row>
    <row r="29" spans="1:13" x14ac:dyDescent="0.2">
      <c r="A29" s="3">
        <v>44059</v>
      </c>
      <c r="B29" s="2">
        <v>0.54618055555555556</v>
      </c>
      <c r="C29" s="1">
        <f t="shared" si="1"/>
        <v>16</v>
      </c>
      <c r="D29" s="1">
        <v>0.33</v>
      </c>
      <c r="F29" s="5">
        <v>1.06E-2</v>
      </c>
      <c r="G29" s="25">
        <f t="shared" si="0"/>
        <v>0.95573600000000003</v>
      </c>
      <c r="H29" s="29">
        <f t="shared" si="2"/>
        <v>0.11005766666666661</v>
      </c>
      <c r="I29" s="1">
        <v>12</v>
      </c>
      <c r="J29" s="1">
        <v>100</v>
      </c>
    </row>
    <row r="30" spans="1:13" x14ac:dyDescent="0.2">
      <c r="A30" s="3">
        <v>44059</v>
      </c>
      <c r="B30" s="2">
        <v>0.54652777777777783</v>
      </c>
      <c r="C30" s="1">
        <f t="shared" si="1"/>
        <v>16</v>
      </c>
      <c r="D30" s="1">
        <v>0.34</v>
      </c>
      <c r="F30" s="5">
        <v>1.0699999999999999E-2</v>
      </c>
      <c r="G30" s="25">
        <f t="shared" si="0"/>
        <v>0.97184199999999998</v>
      </c>
      <c r="H30" s="29">
        <f t="shared" si="2"/>
        <v>0.12616366666666656</v>
      </c>
      <c r="I30" s="1">
        <v>12</v>
      </c>
      <c r="J30" s="1">
        <v>100</v>
      </c>
    </row>
    <row r="31" spans="1:13" x14ac:dyDescent="0.2">
      <c r="A31" s="3">
        <v>44059</v>
      </c>
      <c r="B31" s="2">
        <v>0.546875</v>
      </c>
      <c r="C31" s="1">
        <f t="shared" si="1"/>
        <v>16</v>
      </c>
      <c r="D31" s="1">
        <v>0.34</v>
      </c>
      <c r="F31" s="5">
        <v>1.0699999999999999E-2</v>
      </c>
      <c r="G31" s="25">
        <f t="shared" si="0"/>
        <v>0.97184199999999998</v>
      </c>
      <c r="H31" s="29">
        <f t="shared" si="2"/>
        <v>0.12616366666666656</v>
      </c>
      <c r="I31" s="1">
        <v>11.9</v>
      </c>
      <c r="J31" s="1">
        <v>98</v>
      </c>
    </row>
    <row r="32" spans="1:13" x14ac:dyDescent="0.2">
      <c r="A32" s="3">
        <v>44059</v>
      </c>
      <c r="B32" s="2">
        <v>0.54722222222222217</v>
      </c>
      <c r="C32" s="1">
        <f t="shared" si="1"/>
        <v>16</v>
      </c>
      <c r="D32" s="1">
        <v>0.35</v>
      </c>
      <c r="F32" s="5">
        <v>1.0999999999999999E-2</v>
      </c>
      <c r="G32" s="25">
        <f t="shared" si="0"/>
        <v>1.0201600000000002</v>
      </c>
      <c r="H32" s="29">
        <f t="shared" si="2"/>
        <v>0.17448166666666676</v>
      </c>
      <c r="I32" s="1">
        <v>11.9</v>
      </c>
      <c r="J32" s="1">
        <v>98</v>
      </c>
    </row>
    <row r="33" spans="1:10" x14ac:dyDescent="0.2">
      <c r="A33" s="3">
        <v>44059</v>
      </c>
      <c r="B33" s="2">
        <v>0.54756944444444444</v>
      </c>
      <c r="C33" s="1">
        <f t="shared" si="1"/>
        <v>16</v>
      </c>
      <c r="D33" s="1">
        <v>0.35</v>
      </c>
      <c r="F33" s="5">
        <v>1.0999999999999999E-2</v>
      </c>
      <c r="G33" s="25">
        <f t="shared" si="0"/>
        <v>1.0201600000000002</v>
      </c>
      <c r="H33" s="29">
        <f t="shared" si="2"/>
        <v>0.17448166666666676</v>
      </c>
      <c r="I33" s="1">
        <v>11.9</v>
      </c>
      <c r="J33" s="1">
        <v>98</v>
      </c>
    </row>
    <row r="34" spans="1:10" x14ac:dyDescent="0.2">
      <c r="A34" s="3">
        <v>44059</v>
      </c>
      <c r="B34" s="2">
        <v>0.54791666666666672</v>
      </c>
      <c r="C34" s="1">
        <f t="shared" si="1"/>
        <v>16</v>
      </c>
      <c r="D34" s="1">
        <v>0.35</v>
      </c>
      <c r="F34" s="5">
        <v>1.09E-2</v>
      </c>
      <c r="G34" s="25">
        <f t="shared" si="0"/>
        <v>1.004054</v>
      </c>
      <c r="H34" s="29">
        <f t="shared" si="2"/>
        <v>0.15837566666666658</v>
      </c>
      <c r="I34" s="1">
        <v>11.8</v>
      </c>
      <c r="J34" s="1">
        <v>96</v>
      </c>
    </row>
    <row r="35" spans="1:10" x14ac:dyDescent="0.2">
      <c r="A35" s="3">
        <v>44059</v>
      </c>
      <c r="B35" s="2">
        <v>0.54826388888888888</v>
      </c>
      <c r="C35" s="1">
        <f t="shared" si="1"/>
        <v>16</v>
      </c>
      <c r="D35" s="1">
        <v>0.34</v>
      </c>
      <c r="F35" s="5">
        <v>1.09E-2</v>
      </c>
      <c r="G35" s="25">
        <f t="shared" si="0"/>
        <v>1.004054</v>
      </c>
      <c r="H35" s="29">
        <f t="shared" si="2"/>
        <v>0.15837566666666658</v>
      </c>
      <c r="I35" s="1">
        <v>11.8</v>
      </c>
      <c r="J35" s="1">
        <v>96</v>
      </c>
    </row>
    <row r="36" spans="1:10" x14ac:dyDescent="0.2">
      <c r="A36" s="3">
        <v>44059</v>
      </c>
      <c r="B36" s="2">
        <v>0.54861111111111105</v>
      </c>
      <c r="C36" s="1">
        <f t="shared" si="1"/>
        <v>16</v>
      </c>
      <c r="D36" s="1">
        <v>0.35</v>
      </c>
      <c r="F36" s="5">
        <v>1.09E-2</v>
      </c>
      <c r="G36" s="25">
        <f t="shared" si="0"/>
        <v>1.004054</v>
      </c>
      <c r="H36" s="29">
        <f t="shared" si="2"/>
        <v>0.15837566666666658</v>
      </c>
      <c r="I36" s="1">
        <v>11.8</v>
      </c>
      <c r="J36" s="1">
        <v>96</v>
      </c>
    </row>
    <row r="37" spans="1:10" x14ac:dyDescent="0.2">
      <c r="A37" s="3">
        <v>44059</v>
      </c>
      <c r="B37" s="2">
        <v>0.54895833333333333</v>
      </c>
      <c r="C37" s="1">
        <f t="shared" si="1"/>
        <v>16</v>
      </c>
      <c r="D37" s="1">
        <v>0.35</v>
      </c>
      <c r="F37" s="5">
        <v>1.09E-2</v>
      </c>
      <c r="G37" s="25">
        <f t="shared" si="0"/>
        <v>1.004054</v>
      </c>
      <c r="H37" s="29">
        <f t="shared" si="2"/>
        <v>0.15837566666666658</v>
      </c>
      <c r="I37" s="1">
        <v>11.8</v>
      </c>
      <c r="J37" s="1">
        <v>96</v>
      </c>
    </row>
    <row r="38" spans="1:10" x14ac:dyDescent="0.2">
      <c r="A38" s="3">
        <v>44059</v>
      </c>
      <c r="B38" s="2">
        <v>0.5493055555555556</v>
      </c>
      <c r="C38" s="1">
        <f t="shared" si="1"/>
        <v>16</v>
      </c>
      <c r="D38" s="1">
        <v>0.34</v>
      </c>
      <c r="F38" s="5">
        <v>1.0800000000000001E-2</v>
      </c>
      <c r="G38" s="25">
        <f t="shared" si="0"/>
        <v>0.98794800000000016</v>
      </c>
      <c r="H38" s="29">
        <f t="shared" si="2"/>
        <v>0.14226966666666674</v>
      </c>
      <c r="I38" s="1">
        <v>11.8</v>
      </c>
      <c r="J38" s="1">
        <v>96</v>
      </c>
    </row>
    <row r="39" spans="1:10" x14ac:dyDescent="0.2">
      <c r="A39" s="3">
        <v>44059</v>
      </c>
      <c r="B39" s="2">
        <v>0.54965277777777777</v>
      </c>
      <c r="C39" s="1">
        <f t="shared" si="1"/>
        <v>16</v>
      </c>
      <c r="D39" s="1">
        <v>0.36</v>
      </c>
      <c r="F39" s="5">
        <v>1.12E-2</v>
      </c>
      <c r="G39" s="25">
        <f t="shared" si="0"/>
        <v>1.0523720000000001</v>
      </c>
      <c r="H39" s="29">
        <f t="shared" si="2"/>
        <v>0.20669366666666666</v>
      </c>
      <c r="I39" s="1">
        <v>11.8</v>
      </c>
      <c r="J39" s="1">
        <v>96</v>
      </c>
    </row>
    <row r="40" spans="1:10" x14ac:dyDescent="0.2">
      <c r="A40" s="3">
        <v>44059</v>
      </c>
      <c r="B40" s="2">
        <v>0.54999999999999993</v>
      </c>
      <c r="C40" s="1">
        <f t="shared" si="1"/>
        <v>16</v>
      </c>
      <c r="D40" s="1">
        <v>0.34</v>
      </c>
      <c r="F40" s="5">
        <v>1.0699999999999999E-2</v>
      </c>
      <c r="G40" s="25">
        <f t="shared" si="0"/>
        <v>0.97184199999999998</v>
      </c>
      <c r="H40" s="29">
        <f t="shared" si="2"/>
        <v>0.12616366666666656</v>
      </c>
      <c r="I40" s="1">
        <v>11.8</v>
      </c>
      <c r="J40" s="1">
        <v>96</v>
      </c>
    </row>
    <row r="41" spans="1:10" x14ac:dyDescent="0.2">
      <c r="A41" s="3">
        <v>44059</v>
      </c>
      <c r="B41" s="2">
        <v>0.55034722222222221</v>
      </c>
      <c r="C41" s="1">
        <f t="shared" si="1"/>
        <v>16</v>
      </c>
      <c r="D41" s="1">
        <v>0.34</v>
      </c>
      <c r="F41" s="5">
        <v>1.0800000000000001E-2</v>
      </c>
      <c r="G41" s="25">
        <f t="shared" si="0"/>
        <v>0.98794800000000016</v>
      </c>
      <c r="H41" s="29">
        <f t="shared" si="2"/>
        <v>0.14226966666666674</v>
      </c>
      <c r="I41" s="1">
        <v>11.8</v>
      </c>
      <c r="J41" s="1">
        <v>96</v>
      </c>
    </row>
    <row r="42" spans="1:10" x14ac:dyDescent="0.2">
      <c r="A42" s="3">
        <v>44059</v>
      </c>
      <c r="B42" s="2">
        <v>0.55069444444444449</v>
      </c>
      <c r="C42" s="1">
        <f t="shared" si="1"/>
        <v>16</v>
      </c>
      <c r="D42" s="1">
        <v>0.34</v>
      </c>
      <c r="F42" s="5">
        <v>1.09E-2</v>
      </c>
      <c r="G42" s="25">
        <f t="shared" si="0"/>
        <v>1.004054</v>
      </c>
      <c r="H42" s="29">
        <f t="shared" si="2"/>
        <v>0.15837566666666658</v>
      </c>
      <c r="I42" s="1">
        <v>11.8</v>
      </c>
      <c r="J42" s="1">
        <v>96</v>
      </c>
    </row>
    <row r="43" spans="1:10" x14ac:dyDescent="0.2">
      <c r="A43" s="3">
        <v>44059</v>
      </c>
      <c r="B43" s="2">
        <v>0.55104166666666665</v>
      </c>
      <c r="C43" s="1">
        <f t="shared" si="1"/>
        <v>16</v>
      </c>
      <c r="D43" s="1">
        <v>0.34</v>
      </c>
      <c r="F43" s="5">
        <v>1.0800000000000001E-2</v>
      </c>
      <c r="G43" s="25">
        <f t="shared" si="0"/>
        <v>0.98794800000000016</v>
      </c>
      <c r="H43" s="29">
        <f t="shared" si="2"/>
        <v>0.14226966666666674</v>
      </c>
      <c r="I43" s="1">
        <v>11.8</v>
      </c>
      <c r="J43" s="1">
        <v>96</v>
      </c>
    </row>
    <row r="44" spans="1:10" x14ac:dyDescent="0.2">
      <c r="A44" s="3">
        <v>44059</v>
      </c>
      <c r="B44" s="2">
        <v>0.55138888888888882</v>
      </c>
      <c r="C44" s="1">
        <f t="shared" si="1"/>
        <v>16</v>
      </c>
      <c r="D44" s="1">
        <v>0.36</v>
      </c>
      <c r="F44" s="5">
        <v>1.11E-2</v>
      </c>
      <c r="G44" s="25">
        <f t="shared" si="0"/>
        <v>1.0362660000000004</v>
      </c>
      <c r="H44" s="29">
        <f t="shared" si="2"/>
        <v>0.19058766666666693</v>
      </c>
      <c r="I44" s="1">
        <v>11.8</v>
      </c>
      <c r="J44" s="1">
        <v>96</v>
      </c>
    </row>
    <row r="45" spans="1:10" x14ac:dyDescent="0.2">
      <c r="A45" s="3">
        <v>44059</v>
      </c>
      <c r="B45" s="2">
        <v>0.55173611111111109</v>
      </c>
      <c r="C45" s="1">
        <f t="shared" si="1"/>
        <v>16</v>
      </c>
      <c r="D45" s="1">
        <v>0.28000000000000003</v>
      </c>
      <c r="F45" s="5">
        <v>9.9000000000000008E-3</v>
      </c>
      <c r="G45" s="25">
        <f t="shared" si="0"/>
        <v>0.84299400000000013</v>
      </c>
      <c r="H45" s="29">
        <f t="shared" si="2"/>
        <v>-2.6843333333332886E-3</v>
      </c>
      <c r="I45" s="1">
        <v>11.8</v>
      </c>
      <c r="J45" s="1">
        <v>96</v>
      </c>
    </row>
    <row r="46" spans="1:10" x14ac:dyDescent="0.2">
      <c r="A46" s="3">
        <v>44059</v>
      </c>
      <c r="B46" s="2">
        <v>0.55208333333333337</v>
      </c>
      <c r="C46" s="1">
        <f t="shared" si="1"/>
        <v>16</v>
      </c>
      <c r="D46" s="1">
        <v>0.27</v>
      </c>
      <c r="F46" s="5">
        <v>9.5999999999999992E-3</v>
      </c>
      <c r="G46" s="25">
        <f t="shared" si="0"/>
        <v>0.79467600000000005</v>
      </c>
      <c r="H46" s="29">
        <f t="shared" si="2"/>
        <v>-5.1002333333333372E-2</v>
      </c>
      <c r="I46" s="1">
        <v>11.8</v>
      </c>
      <c r="J46" s="1">
        <v>96</v>
      </c>
    </row>
    <row r="47" spans="1:10" x14ac:dyDescent="0.2">
      <c r="A47" s="3">
        <v>44059</v>
      </c>
      <c r="B47" s="2">
        <v>0.55243055555555554</v>
      </c>
      <c r="C47" s="1">
        <f t="shared" si="1"/>
        <v>16</v>
      </c>
      <c r="D47" s="1">
        <v>0.27</v>
      </c>
      <c r="F47" s="5">
        <v>9.5999999999999992E-3</v>
      </c>
      <c r="G47" s="25">
        <f t="shared" si="0"/>
        <v>0.79467600000000005</v>
      </c>
      <c r="H47" s="29">
        <f t="shared" si="2"/>
        <v>-5.1002333333333372E-2</v>
      </c>
      <c r="I47" s="1">
        <v>11.8</v>
      </c>
      <c r="J47" s="1">
        <v>94</v>
      </c>
    </row>
    <row r="48" spans="1:10" x14ac:dyDescent="0.2">
      <c r="A48" s="3">
        <v>44059</v>
      </c>
      <c r="B48" s="2">
        <v>0.55277777777777781</v>
      </c>
      <c r="C48" s="1">
        <f t="shared" si="1"/>
        <v>16</v>
      </c>
      <c r="D48" s="1">
        <v>0.27</v>
      </c>
      <c r="F48" s="5">
        <v>9.7000000000000003E-3</v>
      </c>
      <c r="G48" s="25">
        <f t="shared" si="0"/>
        <v>0.81078200000000022</v>
      </c>
      <c r="H48" s="29">
        <f t="shared" si="2"/>
        <v>-3.4896333333333196E-2</v>
      </c>
      <c r="I48" s="1">
        <v>11.8</v>
      </c>
      <c r="J48" s="1">
        <v>94</v>
      </c>
    </row>
    <row r="49" spans="1:10" x14ac:dyDescent="0.2">
      <c r="A49" s="3">
        <v>44059</v>
      </c>
      <c r="B49" s="2">
        <v>0.55312499999999998</v>
      </c>
      <c r="C49" s="1">
        <f t="shared" si="1"/>
        <v>16</v>
      </c>
      <c r="D49" s="1">
        <v>0.27</v>
      </c>
      <c r="F49" s="5">
        <v>9.5999999999999992E-3</v>
      </c>
      <c r="G49" s="25">
        <f t="shared" si="0"/>
        <v>0.79467600000000005</v>
      </c>
      <c r="H49" s="29">
        <f t="shared" si="2"/>
        <v>-5.1002333333333372E-2</v>
      </c>
      <c r="I49" s="1">
        <v>11.8</v>
      </c>
      <c r="J49" s="1">
        <v>94</v>
      </c>
    </row>
    <row r="50" spans="1:10" x14ac:dyDescent="0.2">
      <c r="A50" s="3">
        <v>44059</v>
      </c>
      <c r="B50" s="2">
        <v>0.55347222222222225</v>
      </c>
      <c r="C50" s="1">
        <f t="shared" si="1"/>
        <v>16</v>
      </c>
      <c r="D50" s="1">
        <v>0.27</v>
      </c>
      <c r="F50" s="5">
        <v>9.5999999999999992E-3</v>
      </c>
      <c r="G50" s="25">
        <f t="shared" si="0"/>
        <v>0.79467600000000005</v>
      </c>
      <c r="H50" s="29">
        <f t="shared" si="2"/>
        <v>-5.1002333333333372E-2</v>
      </c>
      <c r="I50" s="1">
        <v>11.8</v>
      </c>
      <c r="J50" s="1">
        <v>94</v>
      </c>
    </row>
    <row r="51" spans="1:10" x14ac:dyDescent="0.2">
      <c r="A51" s="3">
        <v>44059</v>
      </c>
      <c r="B51" s="2">
        <v>0.55381944444444442</v>
      </c>
      <c r="C51" s="1">
        <f t="shared" si="1"/>
        <v>16</v>
      </c>
      <c r="D51" s="1">
        <v>0.27</v>
      </c>
      <c r="F51" s="5">
        <v>9.5999999999999992E-3</v>
      </c>
      <c r="G51" s="25">
        <f t="shared" si="0"/>
        <v>0.79467600000000005</v>
      </c>
      <c r="H51" s="29">
        <f t="shared" si="2"/>
        <v>-5.1002333333333372E-2</v>
      </c>
      <c r="I51" s="1">
        <v>11.8</v>
      </c>
      <c r="J51" s="1">
        <v>94</v>
      </c>
    </row>
    <row r="52" spans="1:10" x14ac:dyDescent="0.2">
      <c r="A52" s="3">
        <v>44059</v>
      </c>
      <c r="B52" s="2">
        <v>0.5541666666666667</v>
      </c>
      <c r="C52" s="1">
        <f t="shared" si="1"/>
        <v>16</v>
      </c>
      <c r="D52" s="1">
        <v>0.27</v>
      </c>
      <c r="F52" s="5">
        <v>9.5999999999999992E-3</v>
      </c>
      <c r="G52" s="25">
        <f t="shared" si="0"/>
        <v>0.79467600000000005</v>
      </c>
      <c r="H52" s="29">
        <f t="shared" si="2"/>
        <v>-5.1002333333333372E-2</v>
      </c>
      <c r="I52" s="1">
        <v>11.8</v>
      </c>
      <c r="J52" s="1">
        <v>94</v>
      </c>
    </row>
    <row r="53" spans="1:10" x14ac:dyDescent="0.2">
      <c r="A53" s="3">
        <v>44059</v>
      </c>
      <c r="B53" s="2">
        <v>0.55451388888888886</v>
      </c>
      <c r="C53" s="1">
        <f t="shared" si="1"/>
        <v>16</v>
      </c>
      <c r="D53" s="1">
        <v>0.28000000000000003</v>
      </c>
      <c r="F53" s="5">
        <v>9.7000000000000003E-3</v>
      </c>
      <c r="G53" s="25">
        <f t="shared" si="0"/>
        <v>0.81078200000000022</v>
      </c>
      <c r="H53" s="29">
        <f t="shared" si="2"/>
        <v>-3.4896333333333196E-2</v>
      </c>
      <c r="I53" s="1">
        <v>11.8</v>
      </c>
      <c r="J53" s="1">
        <v>94</v>
      </c>
    </row>
    <row r="54" spans="1:10" x14ac:dyDescent="0.2">
      <c r="A54" s="3">
        <v>44059</v>
      </c>
      <c r="B54" s="2">
        <v>0.55486111111111114</v>
      </c>
      <c r="C54" s="1">
        <f t="shared" si="1"/>
        <v>16</v>
      </c>
      <c r="D54" s="1">
        <v>0.28000000000000003</v>
      </c>
      <c r="F54" s="5">
        <v>9.5999999999999992E-3</v>
      </c>
      <c r="G54" s="25">
        <f t="shared" si="0"/>
        <v>0.79467600000000005</v>
      </c>
      <c r="H54" s="29">
        <f t="shared" si="2"/>
        <v>-5.1002333333333372E-2</v>
      </c>
      <c r="I54" s="1">
        <v>11.8</v>
      </c>
      <c r="J54" s="1">
        <v>94</v>
      </c>
    </row>
    <row r="55" spans="1:10" x14ac:dyDescent="0.2">
      <c r="A55" s="3">
        <v>44059</v>
      </c>
      <c r="B55" s="2">
        <v>0.5552083333333333</v>
      </c>
      <c r="C55" s="1">
        <f t="shared" si="1"/>
        <v>16</v>
      </c>
      <c r="D55" s="1">
        <v>0.27</v>
      </c>
      <c r="F55" s="5">
        <v>9.5999999999999992E-3</v>
      </c>
      <c r="G55" s="25">
        <f t="shared" si="0"/>
        <v>0.79467600000000005</v>
      </c>
      <c r="H55" s="29">
        <f t="shared" si="2"/>
        <v>-5.1002333333333372E-2</v>
      </c>
      <c r="I55" s="1">
        <v>11.8</v>
      </c>
      <c r="J55" s="1">
        <v>94</v>
      </c>
    </row>
    <row r="56" spans="1:10" x14ac:dyDescent="0.2">
      <c r="A56" s="3">
        <v>44059</v>
      </c>
      <c r="B56" s="2">
        <v>0.55555555555555558</v>
      </c>
      <c r="C56" s="1">
        <f t="shared" si="1"/>
        <v>16</v>
      </c>
      <c r="D56" s="1">
        <v>0.27</v>
      </c>
      <c r="F56" s="5">
        <v>9.5999999999999992E-3</v>
      </c>
      <c r="G56" s="25">
        <f t="shared" si="0"/>
        <v>0.79467600000000005</v>
      </c>
      <c r="H56" s="29">
        <f t="shared" si="2"/>
        <v>-5.1002333333333372E-2</v>
      </c>
      <c r="I56" s="1">
        <v>11.7</v>
      </c>
      <c r="J56" s="1">
        <v>93</v>
      </c>
    </row>
    <row r="57" spans="1:10" x14ac:dyDescent="0.2">
      <c r="A57" s="3">
        <v>44059</v>
      </c>
      <c r="B57" s="2">
        <v>0.55590277777777775</v>
      </c>
      <c r="C57" s="1">
        <f t="shared" si="1"/>
        <v>16</v>
      </c>
      <c r="D57" s="1">
        <v>0.27</v>
      </c>
      <c r="F57" s="5">
        <v>9.5999999999999992E-3</v>
      </c>
      <c r="G57" s="25">
        <f t="shared" si="0"/>
        <v>0.79467600000000005</v>
      </c>
      <c r="H57" s="29">
        <f t="shared" si="2"/>
        <v>-5.1002333333333372E-2</v>
      </c>
      <c r="I57" s="1">
        <v>11.7</v>
      </c>
      <c r="J57" s="1">
        <v>93</v>
      </c>
    </row>
    <row r="58" spans="1:10" x14ac:dyDescent="0.2">
      <c r="A58" s="3">
        <v>44059</v>
      </c>
      <c r="B58" s="2">
        <v>0.55625000000000002</v>
      </c>
      <c r="C58" s="1">
        <f t="shared" si="1"/>
        <v>16</v>
      </c>
      <c r="D58" s="1">
        <v>0.27</v>
      </c>
      <c r="F58" s="5">
        <v>9.4999999999999998E-3</v>
      </c>
      <c r="G58" s="25">
        <f t="shared" si="0"/>
        <v>0.7785700000000001</v>
      </c>
      <c r="H58" s="29">
        <f t="shared" si="2"/>
        <v>-6.7108333333333325E-2</v>
      </c>
      <c r="I58" s="1">
        <v>11.7</v>
      </c>
      <c r="J58" s="1">
        <v>93</v>
      </c>
    </row>
    <row r="59" spans="1:10" x14ac:dyDescent="0.2">
      <c r="A59" s="3">
        <v>44059</v>
      </c>
      <c r="B59" s="2">
        <v>0.55659722222222219</v>
      </c>
      <c r="C59" s="1">
        <f t="shared" si="1"/>
        <v>16</v>
      </c>
      <c r="D59" s="1">
        <v>0.27</v>
      </c>
      <c r="F59" s="5">
        <v>9.4999999999999998E-3</v>
      </c>
      <c r="G59" s="25">
        <f t="shared" si="0"/>
        <v>0.7785700000000001</v>
      </c>
      <c r="H59" s="29">
        <f t="shared" si="2"/>
        <v>-6.7108333333333325E-2</v>
      </c>
      <c r="I59" s="1">
        <v>11.7</v>
      </c>
      <c r="J59" s="1">
        <v>93</v>
      </c>
    </row>
    <row r="60" spans="1:10" x14ac:dyDescent="0.2">
      <c r="A60" s="3">
        <v>44059</v>
      </c>
      <c r="B60" s="2">
        <v>0.55694444444444446</v>
      </c>
      <c r="C60" s="1">
        <f t="shared" si="1"/>
        <v>16</v>
      </c>
      <c r="D60" s="1">
        <v>0.27</v>
      </c>
      <c r="F60" s="5">
        <v>9.5999999999999992E-3</v>
      </c>
      <c r="G60" s="25">
        <f t="shared" si="0"/>
        <v>0.79467600000000005</v>
      </c>
      <c r="H60" s="29">
        <f t="shared" si="2"/>
        <v>-5.1002333333333372E-2</v>
      </c>
      <c r="I60" s="1">
        <v>11.7</v>
      </c>
      <c r="J60" s="1">
        <v>93</v>
      </c>
    </row>
    <row r="61" spans="1:10" x14ac:dyDescent="0.2">
      <c r="A61" s="3">
        <v>44059</v>
      </c>
      <c r="B61" s="2">
        <v>0.55729166666666663</v>
      </c>
      <c r="C61" s="1">
        <f t="shared" si="1"/>
        <v>16</v>
      </c>
      <c r="D61" s="1">
        <v>0.27</v>
      </c>
      <c r="F61" s="5">
        <v>9.4999999999999998E-3</v>
      </c>
      <c r="G61" s="25">
        <f t="shared" si="0"/>
        <v>0.7785700000000001</v>
      </c>
      <c r="H61" s="29">
        <f t="shared" si="2"/>
        <v>-6.7108333333333325E-2</v>
      </c>
      <c r="I61" s="1">
        <v>11.7</v>
      </c>
      <c r="J61" s="1">
        <v>93</v>
      </c>
    </row>
    <row r="62" spans="1:10" x14ac:dyDescent="0.2">
      <c r="A62" s="3">
        <v>44059</v>
      </c>
      <c r="B62" s="2">
        <v>0.55763888888888891</v>
      </c>
      <c r="C62" s="1">
        <f t="shared" si="1"/>
        <v>16</v>
      </c>
      <c r="D62" s="1">
        <v>0.27</v>
      </c>
      <c r="F62" s="5">
        <v>9.4999999999999998E-3</v>
      </c>
      <c r="G62" s="25">
        <f t="shared" si="0"/>
        <v>0.7785700000000001</v>
      </c>
      <c r="H62" s="29">
        <f t="shared" si="2"/>
        <v>-6.7108333333333325E-2</v>
      </c>
      <c r="I62" s="1">
        <v>11.7</v>
      </c>
      <c r="J62" s="1">
        <v>93</v>
      </c>
    </row>
    <row r="63" spans="1:10" x14ac:dyDescent="0.2">
      <c r="A63" s="3">
        <v>44059</v>
      </c>
      <c r="B63" s="2">
        <v>0.55798611111111118</v>
      </c>
      <c r="C63" s="1">
        <f t="shared" si="1"/>
        <v>16</v>
      </c>
      <c r="D63" s="1">
        <v>0.27</v>
      </c>
      <c r="F63" s="5">
        <v>9.4999999999999998E-3</v>
      </c>
      <c r="G63" s="25">
        <f t="shared" si="0"/>
        <v>0.7785700000000001</v>
      </c>
      <c r="H63" s="29">
        <f t="shared" si="2"/>
        <v>-6.7108333333333325E-2</v>
      </c>
      <c r="I63" s="1">
        <v>11.7</v>
      </c>
      <c r="J63" s="1">
        <v>93</v>
      </c>
    </row>
    <row r="64" spans="1:10" x14ac:dyDescent="0.2">
      <c r="A64" s="3">
        <v>44059</v>
      </c>
      <c r="B64" s="2">
        <v>0.55833333333333335</v>
      </c>
      <c r="C64" s="1">
        <f t="shared" si="1"/>
        <v>16</v>
      </c>
      <c r="D64" s="1">
        <v>0.27</v>
      </c>
      <c r="F64" s="5">
        <v>9.5999999999999992E-3</v>
      </c>
      <c r="G64" s="25">
        <f t="shared" si="0"/>
        <v>0.79467600000000005</v>
      </c>
      <c r="H64" s="29">
        <f t="shared" si="2"/>
        <v>-5.1002333333333372E-2</v>
      </c>
      <c r="I64" s="1">
        <v>11.7</v>
      </c>
      <c r="J64" s="1">
        <v>93</v>
      </c>
    </row>
    <row r="65" spans="1:10" x14ac:dyDescent="0.2">
      <c r="A65" s="3">
        <v>44059</v>
      </c>
      <c r="B65" s="2">
        <v>0.55868055555555551</v>
      </c>
      <c r="C65" s="1">
        <f t="shared" si="1"/>
        <v>16</v>
      </c>
      <c r="D65" s="1">
        <v>0.27</v>
      </c>
      <c r="F65" s="5">
        <v>9.5999999999999992E-3</v>
      </c>
      <c r="G65" s="25">
        <f t="shared" si="0"/>
        <v>0.79467600000000005</v>
      </c>
      <c r="H65" s="29">
        <f t="shared" si="2"/>
        <v>-5.1002333333333372E-2</v>
      </c>
      <c r="I65" s="1">
        <v>11.7</v>
      </c>
      <c r="J65" s="1">
        <v>93</v>
      </c>
    </row>
    <row r="66" spans="1:10" x14ac:dyDescent="0.2">
      <c r="A66" s="3">
        <v>44059</v>
      </c>
      <c r="B66" s="2">
        <v>0.55902777777777779</v>
      </c>
      <c r="C66" s="1">
        <f t="shared" si="1"/>
        <v>16</v>
      </c>
      <c r="D66" s="1">
        <v>0.27</v>
      </c>
      <c r="F66" s="5">
        <v>9.5999999999999992E-3</v>
      </c>
      <c r="G66" s="25">
        <f t="shared" si="0"/>
        <v>0.79467600000000005</v>
      </c>
      <c r="H66" s="29">
        <f t="shared" si="2"/>
        <v>-5.1002333333333372E-2</v>
      </c>
      <c r="I66" s="1">
        <v>11.7</v>
      </c>
      <c r="J66" s="1">
        <v>93</v>
      </c>
    </row>
    <row r="67" spans="1:10" x14ac:dyDescent="0.2">
      <c r="A67" s="3">
        <v>44059</v>
      </c>
      <c r="B67" s="2">
        <v>0.55937500000000007</v>
      </c>
      <c r="C67" s="1">
        <f t="shared" si="1"/>
        <v>16</v>
      </c>
      <c r="D67" s="1">
        <v>0.27</v>
      </c>
      <c r="F67" s="5">
        <v>9.4999999999999998E-3</v>
      </c>
      <c r="G67" s="25">
        <f t="shared" si="0"/>
        <v>0.7785700000000001</v>
      </c>
      <c r="H67" s="29">
        <f t="shared" si="2"/>
        <v>-6.7108333333333325E-2</v>
      </c>
      <c r="I67" s="1">
        <v>11.6</v>
      </c>
      <c r="J67" s="1">
        <v>91</v>
      </c>
    </row>
    <row r="68" spans="1:10" x14ac:dyDescent="0.2">
      <c r="A68" s="3">
        <v>44059</v>
      </c>
      <c r="B68" s="2">
        <v>0.55972222222222223</v>
      </c>
      <c r="C68" s="1">
        <f t="shared" si="1"/>
        <v>16</v>
      </c>
      <c r="D68" s="1">
        <v>0.27</v>
      </c>
      <c r="F68" s="5">
        <v>9.4999999999999998E-3</v>
      </c>
      <c r="G68" s="25">
        <f t="shared" si="0"/>
        <v>0.7785700000000001</v>
      </c>
      <c r="H68" s="29">
        <f t="shared" si="2"/>
        <v>-6.7108333333333325E-2</v>
      </c>
      <c r="I68" s="1">
        <v>11.6</v>
      </c>
      <c r="J68" s="1">
        <v>91</v>
      </c>
    </row>
    <row r="69" spans="1:10" x14ac:dyDescent="0.2">
      <c r="A69" s="3">
        <v>44059</v>
      </c>
      <c r="B69" s="2">
        <v>0.5600694444444444</v>
      </c>
      <c r="C69" s="1">
        <f t="shared" si="1"/>
        <v>16</v>
      </c>
      <c r="D69" s="1">
        <v>0.27</v>
      </c>
      <c r="F69" s="5">
        <v>9.5999999999999992E-3</v>
      </c>
      <c r="G69" s="25">
        <f t="shared" si="0"/>
        <v>0.79467600000000005</v>
      </c>
      <c r="H69" s="29">
        <f t="shared" si="2"/>
        <v>-5.1002333333333372E-2</v>
      </c>
      <c r="I69" s="1">
        <v>11.6</v>
      </c>
      <c r="J69" s="1">
        <v>91</v>
      </c>
    </row>
    <row r="70" spans="1:10" x14ac:dyDescent="0.2">
      <c r="A70" s="3">
        <v>44059</v>
      </c>
      <c r="B70" s="2">
        <v>0.56041666666666667</v>
      </c>
      <c r="C70" s="1">
        <f t="shared" si="1"/>
        <v>16</v>
      </c>
      <c r="D70" s="1">
        <v>0.26</v>
      </c>
      <c r="F70" s="5">
        <v>9.4999999999999998E-3</v>
      </c>
      <c r="G70" s="25">
        <f t="shared" si="0"/>
        <v>0.7785700000000001</v>
      </c>
      <c r="H70" s="29">
        <f t="shared" si="2"/>
        <v>-6.7108333333333325E-2</v>
      </c>
      <c r="I70" s="1">
        <v>11.6</v>
      </c>
      <c r="J70" s="1">
        <v>91</v>
      </c>
    </row>
    <row r="71" spans="1:10" x14ac:dyDescent="0.2">
      <c r="A71" s="3">
        <v>44059</v>
      </c>
      <c r="B71" s="2">
        <v>0.56076388888888895</v>
      </c>
      <c r="C71" s="1">
        <f t="shared" si="1"/>
        <v>16</v>
      </c>
      <c r="D71" s="1">
        <v>0.27</v>
      </c>
      <c r="F71" s="5">
        <v>9.5999999999999992E-3</v>
      </c>
      <c r="G71" s="25">
        <f t="shared" si="0"/>
        <v>0.79467600000000005</v>
      </c>
      <c r="H71" s="29">
        <f t="shared" si="2"/>
        <v>-5.1002333333333372E-2</v>
      </c>
      <c r="I71" s="1">
        <v>11.6</v>
      </c>
      <c r="J71" s="1">
        <v>91</v>
      </c>
    </row>
    <row r="72" spans="1:10" x14ac:dyDescent="0.2">
      <c r="A72" s="3">
        <v>44059</v>
      </c>
      <c r="B72" s="2">
        <v>0.56111111111111112</v>
      </c>
      <c r="C72" s="1">
        <f t="shared" si="1"/>
        <v>16</v>
      </c>
      <c r="D72" s="1">
        <v>0.26</v>
      </c>
      <c r="F72" s="5">
        <v>9.4999999999999998E-3</v>
      </c>
      <c r="G72" s="25">
        <f t="shared" si="0"/>
        <v>0.7785700000000001</v>
      </c>
      <c r="H72" s="29">
        <f t="shared" si="2"/>
        <v>-6.7108333333333325E-2</v>
      </c>
      <c r="I72" s="1">
        <v>11.6</v>
      </c>
      <c r="J72" s="1">
        <v>91</v>
      </c>
    </row>
    <row r="73" spans="1:10" x14ac:dyDescent="0.2">
      <c r="A73" s="3">
        <v>44059</v>
      </c>
      <c r="B73" s="2">
        <v>0.56145833333333328</v>
      </c>
      <c r="C73" s="1">
        <f t="shared" si="1"/>
        <v>16</v>
      </c>
      <c r="D73" s="1">
        <v>0.27</v>
      </c>
      <c r="F73" s="5">
        <v>9.4999999999999998E-3</v>
      </c>
      <c r="G73" s="25">
        <f t="shared" si="0"/>
        <v>0.7785700000000001</v>
      </c>
      <c r="H73" s="29">
        <f t="shared" si="2"/>
        <v>-6.7108333333333325E-2</v>
      </c>
      <c r="I73" s="1">
        <v>11.6</v>
      </c>
      <c r="J73" s="1">
        <v>91</v>
      </c>
    </row>
    <row r="74" spans="1:10" x14ac:dyDescent="0.2">
      <c r="A74" s="3">
        <v>44059</v>
      </c>
      <c r="B74" s="2">
        <v>0.56180555555555556</v>
      </c>
      <c r="C74" s="1">
        <f t="shared" si="1"/>
        <v>16</v>
      </c>
      <c r="D74" s="1">
        <v>0.26</v>
      </c>
      <c r="F74" s="5">
        <v>9.4999999999999998E-3</v>
      </c>
      <c r="G74" s="25">
        <f t="shared" si="0"/>
        <v>0.7785700000000001</v>
      </c>
      <c r="H74" s="29">
        <f t="shared" si="2"/>
        <v>-6.7108333333333325E-2</v>
      </c>
      <c r="I74" s="1">
        <v>11.6</v>
      </c>
      <c r="J74" s="1">
        <v>91</v>
      </c>
    </row>
    <row r="75" spans="1:10" x14ac:dyDescent="0.2">
      <c r="A75" s="3">
        <v>44059</v>
      </c>
      <c r="B75" s="2">
        <v>0.56215277777777783</v>
      </c>
      <c r="C75" s="1">
        <f t="shared" si="1"/>
        <v>16</v>
      </c>
      <c r="D75" s="1">
        <v>0.27</v>
      </c>
      <c r="F75" s="5">
        <v>9.4999999999999998E-3</v>
      </c>
      <c r="G75" s="25">
        <f t="shared" si="0"/>
        <v>0.7785700000000001</v>
      </c>
      <c r="H75" s="29">
        <f t="shared" si="2"/>
        <v>-6.7108333333333325E-2</v>
      </c>
      <c r="I75" s="1">
        <v>11.6</v>
      </c>
      <c r="J75" s="1">
        <v>91</v>
      </c>
    </row>
    <row r="76" spans="1:10" x14ac:dyDescent="0.2">
      <c r="A76" s="3">
        <v>44059</v>
      </c>
      <c r="B76" s="2">
        <v>0.5625</v>
      </c>
      <c r="C76" s="1">
        <f t="shared" si="1"/>
        <v>16</v>
      </c>
      <c r="D76" s="1">
        <v>0.27</v>
      </c>
      <c r="F76" s="5">
        <v>9.5999999999999992E-3</v>
      </c>
      <c r="G76" s="25">
        <f t="shared" si="0"/>
        <v>0.79467600000000005</v>
      </c>
      <c r="H76" s="29">
        <f t="shared" si="2"/>
        <v>-5.1002333333333372E-2</v>
      </c>
      <c r="I76" s="1">
        <v>11.6</v>
      </c>
      <c r="J76" s="1">
        <v>91</v>
      </c>
    </row>
    <row r="77" spans="1:10" x14ac:dyDescent="0.2">
      <c r="A77" s="3">
        <v>44059</v>
      </c>
      <c r="B77" s="2">
        <v>0.56284722222222217</v>
      </c>
      <c r="C77" s="1">
        <f t="shared" si="1"/>
        <v>16</v>
      </c>
      <c r="D77" s="1">
        <v>0.27</v>
      </c>
      <c r="F77" s="5">
        <v>9.4999999999999998E-3</v>
      </c>
      <c r="G77" s="25">
        <f t="shared" si="0"/>
        <v>0.7785700000000001</v>
      </c>
      <c r="H77" s="29">
        <f t="shared" si="2"/>
        <v>-6.7108333333333325E-2</v>
      </c>
      <c r="I77" s="1">
        <v>11.5</v>
      </c>
      <c r="J77" s="1">
        <v>89</v>
      </c>
    </row>
    <row r="78" spans="1:10" x14ac:dyDescent="0.2">
      <c r="A78" s="3">
        <v>44059</v>
      </c>
      <c r="B78" s="2">
        <v>0.56319444444444444</v>
      </c>
      <c r="C78" s="1">
        <f t="shared" si="1"/>
        <v>16</v>
      </c>
      <c r="D78" s="1">
        <v>0.26</v>
      </c>
      <c r="F78" s="5">
        <v>9.4999999999999998E-3</v>
      </c>
      <c r="G78" s="25">
        <f t="shared" si="0"/>
        <v>0.7785700000000001</v>
      </c>
      <c r="H78" s="29">
        <f t="shared" si="2"/>
        <v>-6.7108333333333325E-2</v>
      </c>
      <c r="I78" s="1">
        <v>11.5</v>
      </c>
      <c r="J78" s="1">
        <v>89</v>
      </c>
    </row>
    <row r="79" spans="1:10" x14ac:dyDescent="0.2">
      <c r="A79" s="3">
        <v>44059</v>
      </c>
      <c r="B79" s="2">
        <v>0.56354166666666672</v>
      </c>
      <c r="C79" s="1">
        <f t="shared" si="1"/>
        <v>16</v>
      </c>
      <c r="D79" s="1">
        <v>0.27</v>
      </c>
      <c r="F79" s="5">
        <v>9.4999999999999998E-3</v>
      </c>
      <c r="G79" s="25">
        <f t="shared" si="0"/>
        <v>0.7785700000000001</v>
      </c>
      <c r="H79" s="29">
        <f t="shared" si="2"/>
        <v>-6.7108333333333325E-2</v>
      </c>
      <c r="I79" s="1">
        <v>11.5</v>
      </c>
      <c r="J79" s="1">
        <v>89</v>
      </c>
    </row>
    <row r="80" spans="1:10" x14ac:dyDescent="0.2">
      <c r="A80" s="3">
        <v>44059</v>
      </c>
      <c r="B80" s="2">
        <v>0.56388888888888888</v>
      </c>
      <c r="C80" s="1">
        <f t="shared" si="1"/>
        <v>16</v>
      </c>
      <c r="D80" s="1">
        <v>0.27</v>
      </c>
      <c r="F80" s="5">
        <v>9.4999999999999998E-3</v>
      </c>
      <c r="G80" s="25">
        <f t="shared" ref="G80:G143" si="3">161.06*(F80)-0.7515</f>
        <v>0.7785700000000001</v>
      </c>
      <c r="H80" s="29">
        <f t="shared" si="2"/>
        <v>-6.7108333333333325E-2</v>
      </c>
      <c r="I80" s="1">
        <v>11.5</v>
      </c>
      <c r="J80" s="1">
        <v>89</v>
      </c>
    </row>
    <row r="81" spans="1:10" x14ac:dyDescent="0.2">
      <c r="A81" s="3">
        <v>44059</v>
      </c>
      <c r="B81" s="2">
        <v>0.56423611111111105</v>
      </c>
      <c r="C81" s="1">
        <f t="shared" ref="C81:C144" si="4">DAY(A81)</f>
        <v>16</v>
      </c>
      <c r="D81" s="1">
        <v>0.26</v>
      </c>
      <c r="F81" s="5">
        <v>9.4999999999999998E-3</v>
      </c>
      <c r="G81" s="25">
        <f t="shared" si="3"/>
        <v>0.7785700000000001</v>
      </c>
      <c r="H81" s="29">
        <f t="shared" ref="H81:H144" si="5">G81-$J$9</f>
        <v>-6.7108333333333325E-2</v>
      </c>
      <c r="I81" s="1">
        <v>11.4</v>
      </c>
      <c r="J81" s="1">
        <v>87</v>
      </c>
    </row>
    <row r="82" spans="1:10" x14ac:dyDescent="0.2">
      <c r="A82" s="3">
        <v>44059</v>
      </c>
      <c r="B82" s="2">
        <v>0.56458333333333333</v>
      </c>
      <c r="C82" s="1">
        <f t="shared" si="4"/>
        <v>16</v>
      </c>
      <c r="D82" s="1">
        <v>0.26</v>
      </c>
      <c r="F82" s="5">
        <v>9.4999999999999998E-3</v>
      </c>
      <c r="G82" s="25">
        <f t="shared" si="3"/>
        <v>0.7785700000000001</v>
      </c>
      <c r="H82" s="29">
        <f t="shared" si="5"/>
        <v>-6.7108333333333325E-2</v>
      </c>
      <c r="I82" s="1">
        <v>11.4</v>
      </c>
      <c r="J82" s="1">
        <v>87</v>
      </c>
    </row>
    <row r="83" spans="1:10" x14ac:dyDescent="0.2">
      <c r="A83" s="3">
        <v>44059</v>
      </c>
      <c r="B83" s="2">
        <v>0.5649305555555556</v>
      </c>
      <c r="C83" s="1">
        <f t="shared" si="4"/>
        <v>16</v>
      </c>
      <c r="D83" s="1">
        <v>0.26</v>
      </c>
      <c r="F83" s="5">
        <v>9.4999999999999998E-3</v>
      </c>
      <c r="G83" s="25">
        <f t="shared" si="3"/>
        <v>0.7785700000000001</v>
      </c>
      <c r="H83" s="29">
        <f t="shared" si="5"/>
        <v>-6.7108333333333325E-2</v>
      </c>
      <c r="I83" s="1">
        <v>11.4</v>
      </c>
      <c r="J83" s="1">
        <v>87</v>
      </c>
    </row>
    <row r="84" spans="1:10" x14ac:dyDescent="0.2">
      <c r="A84" s="3">
        <v>44059</v>
      </c>
      <c r="B84" s="2">
        <v>0.56527777777777777</v>
      </c>
      <c r="C84" s="1">
        <f t="shared" si="4"/>
        <v>16</v>
      </c>
      <c r="D84" s="1">
        <v>0.26</v>
      </c>
      <c r="F84" s="5">
        <v>9.4000000000000004E-3</v>
      </c>
      <c r="G84" s="25">
        <f t="shared" si="3"/>
        <v>0.76246400000000014</v>
      </c>
      <c r="H84" s="29">
        <f t="shared" si="5"/>
        <v>-8.3214333333333279E-2</v>
      </c>
      <c r="I84" s="1">
        <v>11.4</v>
      </c>
      <c r="J84" s="1">
        <v>87</v>
      </c>
    </row>
    <row r="85" spans="1:10" x14ac:dyDescent="0.2">
      <c r="A85" s="3">
        <v>44059</v>
      </c>
      <c r="B85" s="2">
        <v>0.56562499999999993</v>
      </c>
      <c r="C85" s="1">
        <f t="shared" si="4"/>
        <v>16</v>
      </c>
      <c r="D85" s="1">
        <v>0.26</v>
      </c>
      <c r="F85" s="5">
        <v>9.4000000000000004E-3</v>
      </c>
      <c r="G85" s="25">
        <f t="shared" si="3"/>
        <v>0.76246400000000014</v>
      </c>
      <c r="H85" s="29">
        <f t="shared" si="5"/>
        <v>-8.3214333333333279E-2</v>
      </c>
      <c r="I85" s="1">
        <v>11.4</v>
      </c>
      <c r="J85" s="1">
        <v>87</v>
      </c>
    </row>
    <row r="86" spans="1:10" x14ac:dyDescent="0.2">
      <c r="A86" s="3">
        <v>44059</v>
      </c>
      <c r="B86" s="2">
        <v>0.56597222222222221</v>
      </c>
      <c r="C86" s="1">
        <f t="shared" si="4"/>
        <v>16</v>
      </c>
      <c r="D86" s="1">
        <v>0.26</v>
      </c>
      <c r="F86" s="5">
        <v>9.4000000000000004E-3</v>
      </c>
      <c r="G86" s="25">
        <f t="shared" si="3"/>
        <v>0.76246400000000014</v>
      </c>
      <c r="H86" s="29">
        <f t="shared" si="5"/>
        <v>-8.3214333333333279E-2</v>
      </c>
      <c r="I86" s="1">
        <v>11.4</v>
      </c>
      <c r="J86" s="1">
        <v>87</v>
      </c>
    </row>
    <row r="87" spans="1:10" x14ac:dyDescent="0.2">
      <c r="A87" s="3">
        <v>44059</v>
      </c>
      <c r="B87" s="2">
        <v>0.56631944444444449</v>
      </c>
      <c r="C87" s="1">
        <f t="shared" si="4"/>
        <v>16</v>
      </c>
      <c r="D87" s="1">
        <v>0.26</v>
      </c>
      <c r="F87" s="5">
        <v>9.4000000000000004E-3</v>
      </c>
      <c r="G87" s="25">
        <f t="shared" si="3"/>
        <v>0.76246400000000014</v>
      </c>
      <c r="H87" s="29">
        <f t="shared" si="5"/>
        <v>-8.3214333333333279E-2</v>
      </c>
      <c r="I87" s="1">
        <v>11.4</v>
      </c>
      <c r="J87" s="1">
        <v>87</v>
      </c>
    </row>
    <row r="88" spans="1:10" x14ac:dyDescent="0.2">
      <c r="A88" s="3">
        <v>44059</v>
      </c>
      <c r="B88" s="2">
        <v>0.56666666666666665</v>
      </c>
      <c r="C88" s="1">
        <f t="shared" si="4"/>
        <v>16</v>
      </c>
      <c r="D88" s="1">
        <v>0.26</v>
      </c>
      <c r="F88" s="5">
        <v>9.4000000000000004E-3</v>
      </c>
      <c r="G88" s="25">
        <f t="shared" si="3"/>
        <v>0.76246400000000014</v>
      </c>
      <c r="H88" s="29">
        <f t="shared" si="5"/>
        <v>-8.3214333333333279E-2</v>
      </c>
      <c r="I88" s="1">
        <v>11.4</v>
      </c>
      <c r="J88" s="1">
        <v>87</v>
      </c>
    </row>
    <row r="89" spans="1:10" x14ac:dyDescent="0.2">
      <c r="A89" s="3">
        <v>44059</v>
      </c>
      <c r="B89" s="2">
        <v>0.56701388888888882</v>
      </c>
      <c r="C89" s="1">
        <f t="shared" si="4"/>
        <v>16</v>
      </c>
      <c r="D89" s="1">
        <v>0.26</v>
      </c>
      <c r="F89" s="5">
        <v>9.2999999999999992E-3</v>
      </c>
      <c r="G89" s="25">
        <f t="shared" si="3"/>
        <v>0.74635799999999997</v>
      </c>
      <c r="H89" s="29">
        <f t="shared" si="5"/>
        <v>-9.9320333333333455E-2</v>
      </c>
      <c r="I89" s="1">
        <v>11.4</v>
      </c>
      <c r="J89" s="1">
        <v>87</v>
      </c>
    </row>
    <row r="90" spans="1:10" x14ac:dyDescent="0.2">
      <c r="A90" s="3">
        <v>44059</v>
      </c>
      <c r="B90" s="2">
        <v>0.56736111111111109</v>
      </c>
      <c r="C90" s="1">
        <f t="shared" si="4"/>
        <v>16</v>
      </c>
      <c r="D90" s="1">
        <v>0.26</v>
      </c>
      <c r="F90" s="5">
        <v>9.4000000000000004E-3</v>
      </c>
      <c r="G90" s="25">
        <f t="shared" si="3"/>
        <v>0.76246400000000014</v>
      </c>
      <c r="H90" s="29">
        <f t="shared" si="5"/>
        <v>-8.3214333333333279E-2</v>
      </c>
      <c r="I90" s="1">
        <v>11.4</v>
      </c>
      <c r="J90" s="1">
        <v>87</v>
      </c>
    </row>
    <row r="91" spans="1:10" x14ac:dyDescent="0.2">
      <c r="A91" s="3">
        <v>44059</v>
      </c>
      <c r="B91" s="2">
        <v>0.56770833333333337</v>
      </c>
      <c r="C91" s="1">
        <f t="shared" si="4"/>
        <v>16</v>
      </c>
      <c r="D91" s="1">
        <v>0.26</v>
      </c>
      <c r="F91" s="5">
        <v>9.4000000000000004E-3</v>
      </c>
      <c r="G91" s="25">
        <f t="shared" si="3"/>
        <v>0.76246400000000014</v>
      </c>
      <c r="H91" s="29">
        <f t="shared" si="5"/>
        <v>-8.3214333333333279E-2</v>
      </c>
      <c r="I91" s="1">
        <v>11.4</v>
      </c>
      <c r="J91" s="1">
        <v>87</v>
      </c>
    </row>
    <row r="92" spans="1:10" x14ac:dyDescent="0.2">
      <c r="A92" s="3">
        <v>44059</v>
      </c>
      <c r="B92" s="2">
        <v>0.56805555555555554</v>
      </c>
      <c r="C92" s="1">
        <f t="shared" si="4"/>
        <v>16</v>
      </c>
      <c r="D92" s="1">
        <v>0.27</v>
      </c>
      <c r="F92" s="5">
        <v>9.4999999999999998E-3</v>
      </c>
      <c r="G92" s="25">
        <f t="shared" si="3"/>
        <v>0.7785700000000001</v>
      </c>
      <c r="H92" s="29">
        <f t="shared" si="5"/>
        <v>-6.7108333333333325E-2</v>
      </c>
      <c r="I92" s="1">
        <v>11.4</v>
      </c>
      <c r="J92" s="1">
        <v>87</v>
      </c>
    </row>
    <row r="93" spans="1:10" x14ac:dyDescent="0.2">
      <c r="A93" s="3">
        <v>44059</v>
      </c>
      <c r="B93" s="2">
        <v>0.56840277777777781</v>
      </c>
      <c r="C93" s="1">
        <f t="shared" si="4"/>
        <v>16</v>
      </c>
      <c r="D93" s="1">
        <v>0.26</v>
      </c>
      <c r="F93" s="5">
        <v>9.4000000000000004E-3</v>
      </c>
      <c r="G93" s="25">
        <f t="shared" si="3"/>
        <v>0.76246400000000014</v>
      </c>
      <c r="H93" s="29">
        <f t="shared" si="5"/>
        <v>-8.3214333333333279E-2</v>
      </c>
      <c r="I93" s="1">
        <v>11.4</v>
      </c>
      <c r="J93" s="1">
        <v>87</v>
      </c>
    </row>
    <row r="94" spans="1:10" x14ac:dyDescent="0.2">
      <c r="A94" s="3">
        <v>44059</v>
      </c>
      <c r="B94" s="2">
        <v>0.56874999999999998</v>
      </c>
      <c r="C94" s="1">
        <f t="shared" si="4"/>
        <v>16</v>
      </c>
      <c r="D94" s="1">
        <v>0.26</v>
      </c>
      <c r="F94" s="5">
        <v>9.4000000000000004E-3</v>
      </c>
      <c r="G94" s="25">
        <f t="shared" si="3"/>
        <v>0.76246400000000014</v>
      </c>
      <c r="H94" s="29">
        <f t="shared" si="5"/>
        <v>-8.3214333333333279E-2</v>
      </c>
      <c r="I94" s="1">
        <v>11.4</v>
      </c>
      <c r="J94" s="1">
        <v>87</v>
      </c>
    </row>
    <row r="95" spans="1:10" x14ac:dyDescent="0.2">
      <c r="A95" s="3">
        <v>44059</v>
      </c>
      <c r="B95" s="2">
        <v>0.56909722222222225</v>
      </c>
      <c r="C95" s="1">
        <f t="shared" si="4"/>
        <v>16</v>
      </c>
      <c r="D95" s="1">
        <v>0.26</v>
      </c>
      <c r="F95" s="5">
        <v>9.4000000000000004E-3</v>
      </c>
      <c r="G95" s="25">
        <f t="shared" si="3"/>
        <v>0.76246400000000014</v>
      </c>
      <c r="H95" s="29">
        <f t="shared" si="5"/>
        <v>-8.3214333333333279E-2</v>
      </c>
      <c r="I95" s="1">
        <v>11.4</v>
      </c>
      <c r="J95" s="1">
        <v>87</v>
      </c>
    </row>
    <row r="96" spans="1:10" x14ac:dyDescent="0.2">
      <c r="A96" s="3">
        <v>44059</v>
      </c>
      <c r="B96" s="2">
        <v>0.56944444444444442</v>
      </c>
      <c r="C96" s="1">
        <f t="shared" si="4"/>
        <v>16</v>
      </c>
      <c r="D96" s="1">
        <v>0.26</v>
      </c>
      <c r="F96" s="5">
        <v>9.4000000000000004E-3</v>
      </c>
      <c r="G96" s="25">
        <f t="shared" si="3"/>
        <v>0.76246400000000014</v>
      </c>
      <c r="H96" s="29">
        <f t="shared" si="5"/>
        <v>-8.3214333333333279E-2</v>
      </c>
      <c r="I96" s="1">
        <v>11.4</v>
      </c>
      <c r="J96" s="1">
        <v>86</v>
      </c>
    </row>
    <row r="97" spans="1:10" x14ac:dyDescent="0.2">
      <c r="A97" s="3">
        <v>44059</v>
      </c>
      <c r="B97" s="2">
        <v>0.5697916666666667</v>
      </c>
      <c r="C97" s="1">
        <f t="shared" si="4"/>
        <v>16</v>
      </c>
      <c r="D97" s="1">
        <v>0.26</v>
      </c>
      <c r="F97" s="5">
        <v>9.4000000000000004E-3</v>
      </c>
      <c r="G97" s="25">
        <f t="shared" si="3"/>
        <v>0.76246400000000014</v>
      </c>
      <c r="H97" s="29">
        <f t="shared" si="5"/>
        <v>-8.3214333333333279E-2</v>
      </c>
      <c r="I97" s="1">
        <v>11.4</v>
      </c>
      <c r="J97" s="1">
        <v>86</v>
      </c>
    </row>
    <row r="98" spans="1:10" x14ac:dyDescent="0.2">
      <c r="A98" s="3">
        <v>44059</v>
      </c>
      <c r="B98" s="2">
        <v>0.57013888888888886</v>
      </c>
      <c r="C98" s="1">
        <f t="shared" si="4"/>
        <v>16</v>
      </c>
      <c r="D98" s="1">
        <v>0.26</v>
      </c>
      <c r="F98" s="5">
        <v>9.4000000000000004E-3</v>
      </c>
      <c r="G98" s="25">
        <f t="shared" si="3"/>
        <v>0.76246400000000014</v>
      </c>
      <c r="H98" s="29">
        <f t="shared" si="5"/>
        <v>-8.3214333333333279E-2</v>
      </c>
      <c r="I98" s="1">
        <v>11.4</v>
      </c>
      <c r="J98" s="1">
        <v>86</v>
      </c>
    </row>
    <row r="99" spans="1:10" x14ac:dyDescent="0.2">
      <c r="A99" s="3">
        <v>44059</v>
      </c>
      <c r="B99" s="2">
        <v>0.57048611111111114</v>
      </c>
      <c r="C99" s="1">
        <f t="shared" si="4"/>
        <v>16</v>
      </c>
      <c r="D99" s="1">
        <v>0.26</v>
      </c>
      <c r="F99" s="5">
        <v>9.2999999999999992E-3</v>
      </c>
      <c r="G99" s="25">
        <f t="shared" si="3"/>
        <v>0.74635799999999997</v>
      </c>
      <c r="H99" s="29">
        <f t="shared" si="5"/>
        <v>-9.9320333333333455E-2</v>
      </c>
      <c r="I99" s="1">
        <v>11.4</v>
      </c>
      <c r="J99" s="1">
        <v>86</v>
      </c>
    </row>
    <row r="100" spans="1:10" x14ac:dyDescent="0.2">
      <c r="A100" s="3">
        <v>44059</v>
      </c>
      <c r="B100" s="2">
        <v>0.5708333333333333</v>
      </c>
      <c r="C100" s="1">
        <f t="shared" si="4"/>
        <v>16</v>
      </c>
      <c r="D100" s="1">
        <v>0.26</v>
      </c>
      <c r="F100" s="5">
        <v>9.4000000000000004E-3</v>
      </c>
      <c r="G100" s="25">
        <f t="shared" si="3"/>
        <v>0.76246400000000014</v>
      </c>
      <c r="H100" s="29">
        <f t="shared" si="5"/>
        <v>-8.3214333333333279E-2</v>
      </c>
      <c r="I100" s="1">
        <v>11.4</v>
      </c>
      <c r="J100" s="1">
        <v>86</v>
      </c>
    </row>
    <row r="101" spans="1:10" x14ac:dyDescent="0.2">
      <c r="A101" s="3">
        <v>44059</v>
      </c>
      <c r="B101" s="2">
        <v>0.57118055555555558</v>
      </c>
      <c r="C101" s="1">
        <f t="shared" si="4"/>
        <v>16</v>
      </c>
      <c r="D101" s="1">
        <v>0.26</v>
      </c>
      <c r="F101" s="5">
        <v>9.4000000000000004E-3</v>
      </c>
      <c r="G101" s="25">
        <f t="shared" si="3"/>
        <v>0.76246400000000014</v>
      </c>
      <c r="H101" s="29">
        <f t="shared" si="5"/>
        <v>-8.3214333333333279E-2</v>
      </c>
      <c r="I101" s="1">
        <v>11.4</v>
      </c>
      <c r="J101" s="1">
        <v>86</v>
      </c>
    </row>
    <row r="102" spans="1:10" x14ac:dyDescent="0.2">
      <c r="A102" s="3">
        <v>44059</v>
      </c>
      <c r="B102" s="2">
        <v>0.57152777777777775</v>
      </c>
      <c r="C102" s="1">
        <f t="shared" si="4"/>
        <v>16</v>
      </c>
      <c r="D102" s="1">
        <v>0.26</v>
      </c>
      <c r="F102" s="5">
        <v>9.4000000000000004E-3</v>
      </c>
      <c r="G102" s="25">
        <f t="shared" si="3"/>
        <v>0.76246400000000014</v>
      </c>
      <c r="H102" s="29">
        <f t="shared" si="5"/>
        <v>-8.3214333333333279E-2</v>
      </c>
      <c r="I102" s="1">
        <v>11.4</v>
      </c>
      <c r="J102" s="1">
        <v>86</v>
      </c>
    </row>
    <row r="103" spans="1:10" x14ac:dyDescent="0.2">
      <c r="A103" s="3">
        <v>44059</v>
      </c>
      <c r="B103" s="2">
        <v>0.57187500000000002</v>
      </c>
      <c r="C103" s="1">
        <f t="shared" si="4"/>
        <v>16</v>
      </c>
      <c r="D103" s="1">
        <v>0.26</v>
      </c>
      <c r="F103" s="5">
        <v>9.4000000000000004E-3</v>
      </c>
      <c r="G103" s="25">
        <f t="shared" si="3"/>
        <v>0.76246400000000014</v>
      </c>
      <c r="H103" s="29">
        <f t="shared" si="5"/>
        <v>-8.3214333333333279E-2</v>
      </c>
      <c r="I103" s="1">
        <v>11.4</v>
      </c>
      <c r="J103" s="1">
        <v>86</v>
      </c>
    </row>
    <row r="104" spans="1:10" x14ac:dyDescent="0.2">
      <c r="A104" s="3">
        <v>44059</v>
      </c>
      <c r="B104" s="2">
        <v>0.57222222222222219</v>
      </c>
      <c r="C104" s="1">
        <f t="shared" si="4"/>
        <v>16</v>
      </c>
      <c r="D104" s="1">
        <v>0.26</v>
      </c>
      <c r="F104" s="5">
        <v>9.2999999999999992E-3</v>
      </c>
      <c r="G104" s="25">
        <f t="shared" si="3"/>
        <v>0.74635799999999997</v>
      </c>
      <c r="H104" s="29">
        <f t="shared" si="5"/>
        <v>-9.9320333333333455E-2</v>
      </c>
      <c r="I104" s="1">
        <v>11.4</v>
      </c>
      <c r="J104" s="1">
        <v>86</v>
      </c>
    </row>
    <row r="105" spans="1:10" x14ac:dyDescent="0.2">
      <c r="A105" s="3">
        <v>44059</v>
      </c>
      <c r="B105" s="2">
        <v>0.57256944444444446</v>
      </c>
      <c r="C105" s="1">
        <f t="shared" si="4"/>
        <v>16</v>
      </c>
      <c r="D105" s="1">
        <v>0.26</v>
      </c>
      <c r="F105" s="5">
        <v>9.2999999999999992E-3</v>
      </c>
      <c r="G105" s="25">
        <f t="shared" si="3"/>
        <v>0.74635799999999997</v>
      </c>
      <c r="H105" s="29">
        <f t="shared" si="5"/>
        <v>-9.9320333333333455E-2</v>
      </c>
      <c r="I105" s="1">
        <v>11.4</v>
      </c>
      <c r="J105" s="1">
        <v>86</v>
      </c>
    </row>
    <row r="106" spans="1:10" x14ac:dyDescent="0.2">
      <c r="A106" s="3">
        <v>44059</v>
      </c>
      <c r="B106" s="2">
        <v>0.57291666666666663</v>
      </c>
      <c r="C106" s="1">
        <f t="shared" si="4"/>
        <v>16</v>
      </c>
      <c r="D106" s="1">
        <v>0.25</v>
      </c>
      <c r="F106" s="5">
        <v>9.2999999999999992E-3</v>
      </c>
      <c r="G106" s="25">
        <f t="shared" si="3"/>
        <v>0.74635799999999997</v>
      </c>
      <c r="H106" s="29">
        <f t="shared" si="5"/>
        <v>-9.9320333333333455E-2</v>
      </c>
      <c r="I106" s="1">
        <v>11.4</v>
      </c>
      <c r="J106" s="1">
        <v>86</v>
      </c>
    </row>
    <row r="107" spans="1:10" x14ac:dyDescent="0.2">
      <c r="A107" s="3">
        <v>44059</v>
      </c>
      <c r="B107" s="2">
        <v>0.57326388888888891</v>
      </c>
      <c r="C107" s="1">
        <f t="shared" si="4"/>
        <v>16</v>
      </c>
      <c r="D107" s="1">
        <v>0.26</v>
      </c>
      <c r="F107" s="5">
        <v>9.2999999999999992E-3</v>
      </c>
      <c r="G107" s="25">
        <f t="shared" si="3"/>
        <v>0.74635799999999997</v>
      </c>
      <c r="H107" s="29">
        <f t="shared" si="5"/>
        <v>-9.9320333333333455E-2</v>
      </c>
      <c r="I107" s="1">
        <v>11.4</v>
      </c>
      <c r="J107" s="1">
        <v>86</v>
      </c>
    </row>
    <row r="108" spans="1:10" x14ac:dyDescent="0.2">
      <c r="A108" s="3">
        <v>44059</v>
      </c>
      <c r="B108" s="2">
        <v>0.57361111111111118</v>
      </c>
      <c r="C108" s="1">
        <f t="shared" si="4"/>
        <v>16</v>
      </c>
      <c r="D108" s="1">
        <v>0.25</v>
      </c>
      <c r="F108" s="5">
        <v>9.1999999999999998E-3</v>
      </c>
      <c r="G108" s="25">
        <f t="shared" si="3"/>
        <v>0.73025200000000001</v>
      </c>
      <c r="H108" s="29">
        <f t="shared" si="5"/>
        <v>-0.11542633333333341</v>
      </c>
      <c r="I108" s="1">
        <v>11.4</v>
      </c>
      <c r="J108" s="1">
        <v>86</v>
      </c>
    </row>
    <row r="109" spans="1:10" x14ac:dyDescent="0.2">
      <c r="A109" s="3">
        <v>44059</v>
      </c>
      <c r="B109" s="2">
        <v>0.57395833333333335</v>
      </c>
      <c r="C109" s="1">
        <f t="shared" si="4"/>
        <v>16</v>
      </c>
      <c r="D109" s="1">
        <v>0.25</v>
      </c>
      <c r="F109" s="5">
        <v>9.2999999999999992E-3</v>
      </c>
      <c r="G109" s="25">
        <f t="shared" si="3"/>
        <v>0.74635799999999997</v>
      </c>
      <c r="H109" s="29">
        <f t="shared" si="5"/>
        <v>-9.9320333333333455E-2</v>
      </c>
      <c r="I109" s="1">
        <v>11.4</v>
      </c>
      <c r="J109" s="1">
        <v>86</v>
      </c>
    </row>
    <row r="110" spans="1:10" x14ac:dyDescent="0.2">
      <c r="A110" s="3">
        <v>44059</v>
      </c>
      <c r="B110" s="2">
        <v>0.57430555555555551</v>
      </c>
      <c r="C110" s="1">
        <f t="shared" si="4"/>
        <v>16</v>
      </c>
      <c r="D110" s="1">
        <v>0.25</v>
      </c>
      <c r="F110" s="5">
        <v>9.1000000000000004E-3</v>
      </c>
      <c r="G110" s="25">
        <f t="shared" si="3"/>
        <v>0.71414600000000006</v>
      </c>
      <c r="H110" s="29">
        <f t="shared" si="5"/>
        <v>-0.13153233333333336</v>
      </c>
      <c r="I110" s="1">
        <v>11.4</v>
      </c>
      <c r="J110" s="1">
        <v>86</v>
      </c>
    </row>
    <row r="111" spans="1:10" x14ac:dyDescent="0.2">
      <c r="A111" s="3">
        <v>44059</v>
      </c>
      <c r="B111" s="2">
        <v>0.57465277777777779</v>
      </c>
      <c r="C111" s="1">
        <f t="shared" si="4"/>
        <v>16</v>
      </c>
      <c r="D111" s="1">
        <v>0.25</v>
      </c>
      <c r="F111" s="5">
        <v>9.1000000000000004E-3</v>
      </c>
      <c r="G111" s="25">
        <f t="shared" si="3"/>
        <v>0.71414600000000006</v>
      </c>
      <c r="H111" s="29">
        <f t="shared" si="5"/>
        <v>-0.13153233333333336</v>
      </c>
      <c r="I111" s="1">
        <v>11.4</v>
      </c>
      <c r="J111" s="1">
        <v>86</v>
      </c>
    </row>
    <row r="112" spans="1:10" x14ac:dyDescent="0.2">
      <c r="A112" s="3">
        <v>44059</v>
      </c>
      <c r="B112" s="2">
        <v>0.57500000000000007</v>
      </c>
      <c r="C112" s="1">
        <f t="shared" si="4"/>
        <v>16</v>
      </c>
      <c r="D112" s="1">
        <v>0.24</v>
      </c>
      <c r="F112" s="5">
        <v>9.1000000000000004E-3</v>
      </c>
      <c r="G112" s="25">
        <f t="shared" si="3"/>
        <v>0.71414600000000006</v>
      </c>
      <c r="H112" s="29">
        <f t="shared" si="5"/>
        <v>-0.13153233333333336</v>
      </c>
      <c r="I112" s="1">
        <v>11.4</v>
      </c>
      <c r="J112" s="1">
        <v>86</v>
      </c>
    </row>
    <row r="113" spans="1:10" x14ac:dyDescent="0.2">
      <c r="A113" s="3">
        <v>44059</v>
      </c>
      <c r="B113" s="2">
        <v>0.57534722222222223</v>
      </c>
      <c r="C113" s="1">
        <f t="shared" si="4"/>
        <v>16</v>
      </c>
      <c r="D113" s="1">
        <v>0.24</v>
      </c>
      <c r="F113" s="5">
        <v>9.1000000000000004E-3</v>
      </c>
      <c r="G113" s="25">
        <f t="shared" si="3"/>
        <v>0.71414600000000006</v>
      </c>
      <c r="H113" s="29">
        <f t="shared" si="5"/>
        <v>-0.13153233333333336</v>
      </c>
      <c r="I113" s="1">
        <v>11.4</v>
      </c>
      <c r="J113" s="1">
        <v>86</v>
      </c>
    </row>
    <row r="114" spans="1:10" x14ac:dyDescent="0.2">
      <c r="A114" s="3">
        <v>44059</v>
      </c>
      <c r="B114" s="2">
        <v>0.5756944444444444</v>
      </c>
      <c r="C114" s="1">
        <f t="shared" si="4"/>
        <v>16</v>
      </c>
      <c r="D114" s="1">
        <v>0.25</v>
      </c>
      <c r="F114" s="5">
        <v>9.1000000000000004E-3</v>
      </c>
      <c r="G114" s="25">
        <f t="shared" si="3"/>
        <v>0.71414600000000006</v>
      </c>
      <c r="H114" s="29">
        <f t="shared" si="5"/>
        <v>-0.13153233333333336</v>
      </c>
      <c r="I114" s="1">
        <v>11.4</v>
      </c>
      <c r="J114" s="1">
        <v>86</v>
      </c>
    </row>
    <row r="115" spans="1:10" x14ac:dyDescent="0.2">
      <c r="A115" s="3">
        <v>44059</v>
      </c>
      <c r="B115" s="2">
        <v>0.57604166666666667</v>
      </c>
      <c r="C115" s="1">
        <f t="shared" si="4"/>
        <v>16</v>
      </c>
      <c r="D115" s="1">
        <v>0.24</v>
      </c>
      <c r="F115" s="5">
        <v>8.9999999999999993E-3</v>
      </c>
      <c r="G115" s="25">
        <f t="shared" si="3"/>
        <v>0.69803999999999988</v>
      </c>
      <c r="H115" s="29">
        <f t="shared" si="5"/>
        <v>-0.14763833333333354</v>
      </c>
      <c r="I115" s="1">
        <v>11.4</v>
      </c>
      <c r="J115" s="1">
        <v>86</v>
      </c>
    </row>
    <row r="116" spans="1:10" x14ac:dyDescent="0.2">
      <c r="A116" s="3">
        <v>44059</v>
      </c>
      <c r="B116" s="2">
        <v>0.57638888888888895</v>
      </c>
      <c r="C116" s="1">
        <f t="shared" si="4"/>
        <v>16</v>
      </c>
      <c r="D116" s="1">
        <v>0.24</v>
      </c>
      <c r="F116" s="5">
        <v>9.1000000000000004E-3</v>
      </c>
      <c r="G116" s="25">
        <f t="shared" si="3"/>
        <v>0.71414600000000006</v>
      </c>
      <c r="H116" s="29">
        <f t="shared" si="5"/>
        <v>-0.13153233333333336</v>
      </c>
      <c r="I116" s="1">
        <v>11.4</v>
      </c>
      <c r="J116" s="1">
        <v>86</v>
      </c>
    </row>
    <row r="117" spans="1:10" x14ac:dyDescent="0.2">
      <c r="A117" s="3">
        <v>44059</v>
      </c>
      <c r="B117" s="2">
        <v>0.57673611111111112</v>
      </c>
      <c r="C117" s="1">
        <f t="shared" si="4"/>
        <v>16</v>
      </c>
      <c r="D117" s="1">
        <v>0.24</v>
      </c>
      <c r="F117" s="5">
        <v>8.9999999999999993E-3</v>
      </c>
      <c r="G117" s="25">
        <f t="shared" si="3"/>
        <v>0.69803999999999988</v>
      </c>
      <c r="H117" s="29">
        <f t="shared" si="5"/>
        <v>-0.14763833333333354</v>
      </c>
      <c r="I117" s="1">
        <v>11.4</v>
      </c>
      <c r="J117" s="1">
        <v>86</v>
      </c>
    </row>
    <row r="118" spans="1:10" x14ac:dyDescent="0.2">
      <c r="A118" s="3">
        <v>44059</v>
      </c>
      <c r="B118" s="2">
        <v>0.57708333333333328</v>
      </c>
      <c r="C118" s="1">
        <f t="shared" si="4"/>
        <v>16</v>
      </c>
      <c r="D118" s="1">
        <v>0.24</v>
      </c>
      <c r="F118" s="5">
        <v>9.1000000000000004E-3</v>
      </c>
      <c r="G118" s="25">
        <f t="shared" si="3"/>
        <v>0.71414600000000006</v>
      </c>
      <c r="H118" s="29">
        <f t="shared" si="5"/>
        <v>-0.13153233333333336</v>
      </c>
      <c r="I118" s="1">
        <v>11.4</v>
      </c>
      <c r="J118" s="1">
        <v>86</v>
      </c>
    </row>
    <row r="119" spans="1:10" x14ac:dyDescent="0.2">
      <c r="A119" s="3">
        <v>44059</v>
      </c>
      <c r="B119" s="2">
        <v>0.57743055555555556</v>
      </c>
      <c r="C119" s="1">
        <f t="shared" si="4"/>
        <v>16</v>
      </c>
      <c r="D119" s="1">
        <v>0.24</v>
      </c>
      <c r="F119" s="5">
        <v>8.9999999999999993E-3</v>
      </c>
      <c r="G119" s="25">
        <f t="shared" si="3"/>
        <v>0.69803999999999988</v>
      </c>
      <c r="H119" s="29">
        <f t="shared" si="5"/>
        <v>-0.14763833333333354</v>
      </c>
      <c r="I119" s="1">
        <v>11.4</v>
      </c>
      <c r="J119" s="1">
        <v>84</v>
      </c>
    </row>
    <row r="120" spans="1:10" x14ac:dyDescent="0.2">
      <c r="A120" s="3">
        <v>44059</v>
      </c>
      <c r="B120" s="2">
        <v>0.57777777777777783</v>
      </c>
      <c r="C120" s="1">
        <f t="shared" si="4"/>
        <v>16</v>
      </c>
      <c r="D120" s="1">
        <v>0.24</v>
      </c>
      <c r="F120" s="5">
        <v>8.9999999999999993E-3</v>
      </c>
      <c r="G120" s="25">
        <f t="shared" si="3"/>
        <v>0.69803999999999988</v>
      </c>
      <c r="H120" s="29">
        <f t="shared" si="5"/>
        <v>-0.14763833333333354</v>
      </c>
      <c r="I120" s="1">
        <v>11.4</v>
      </c>
      <c r="J120" s="1">
        <v>84</v>
      </c>
    </row>
    <row r="121" spans="1:10" x14ac:dyDescent="0.2">
      <c r="A121" s="3">
        <v>44059</v>
      </c>
      <c r="B121" s="2">
        <v>0.578125</v>
      </c>
      <c r="C121" s="1">
        <f t="shared" si="4"/>
        <v>16</v>
      </c>
      <c r="D121" s="1">
        <v>0.24</v>
      </c>
      <c r="F121" s="5">
        <v>8.9999999999999993E-3</v>
      </c>
      <c r="G121" s="25">
        <f t="shared" si="3"/>
        <v>0.69803999999999988</v>
      </c>
      <c r="H121" s="29">
        <f t="shared" si="5"/>
        <v>-0.14763833333333354</v>
      </c>
      <c r="I121" s="1">
        <v>11.3</v>
      </c>
      <c r="J121" s="1">
        <v>84</v>
      </c>
    </row>
    <row r="122" spans="1:10" x14ac:dyDescent="0.2">
      <c r="A122" s="3">
        <v>44059</v>
      </c>
      <c r="B122" s="2">
        <v>0.57847222222222217</v>
      </c>
      <c r="C122" s="1">
        <f t="shared" si="4"/>
        <v>16</v>
      </c>
      <c r="D122" s="1">
        <v>0.24</v>
      </c>
      <c r="F122" s="5">
        <v>8.9999999999999993E-3</v>
      </c>
      <c r="G122" s="25">
        <f t="shared" si="3"/>
        <v>0.69803999999999988</v>
      </c>
      <c r="H122" s="29">
        <f t="shared" si="5"/>
        <v>-0.14763833333333354</v>
      </c>
      <c r="I122" s="1">
        <v>11.3</v>
      </c>
      <c r="J122" s="1">
        <v>84</v>
      </c>
    </row>
    <row r="123" spans="1:10" x14ac:dyDescent="0.2">
      <c r="A123" s="3">
        <v>44059</v>
      </c>
      <c r="B123" s="2">
        <v>0.57881944444444444</v>
      </c>
      <c r="C123" s="1">
        <f t="shared" si="4"/>
        <v>16</v>
      </c>
      <c r="D123" s="1">
        <v>0.24</v>
      </c>
      <c r="F123" s="5">
        <v>8.8999999999999999E-3</v>
      </c>
      <c r="G123" s="25">
        <f t="shared" si="3"/>
        <v>0.68193400000000015</v>
      </c>
      <c r="H123" s="29">
        <f t="shared" si="5"/>
        <v>-0.16374433333333327</v>
      </c>
      <c r="I123" s="1">
        <v>11.3</v>
      </c>
      <c r="J123" s="1">
        <v>84</v>
      </c>
    </row>
    <row r="124" spans="1:10" x14ac:dyDescent="0.2">
      <c r="A124" s="3">
        <v>44059</v>
      </c>
      <c r="B124" s="2">
        <v>0.57916666666666672</v>
      </c>
      <c r="C124" s="1">
        <f t="shared" si="4"/>
        <v>16</v>
      </c>
      <c r="D124" s="1">
        <v>0.24</v>
      </c>
      <c r="F124" s="5">
        <v>8.9999999999999993E-3</v>
      </c>
      <c r="G124" s="25">
        <f t="shared" si="3"/>
        <v>0.69803999999999988</v>
      </c>
      <c r="H124" s="29">
        <f t="shared" si="5"/>
        <v>-0.14763833333333354</v>
      </c>
      <c r="I124" s="1">
        <v>11.3</v>
      </c>
      <c r="J124" s="1">
        <v>84</v>
      </c>
    </row>
    <row r="125" spans="1:10" x14ac:dyDescent="0.2">
      <c r="A125" s="3">
        <v>44059</v>
      </c>
      <c r="B125" s="2">
        <v>0.57951388888888888</v>
      </c>
      <c r="C125" s="1">
        <f t="shared" si="4"/>
        <v>16</v>
      </c>
      <c r="D125" s="1">
        <v>0.23</v>
      </c>
      <c r="F125" s="5">
        <v>8.8999999999999999E-3</v>
      </c>
      <c r="G125" s="25">
        <f t="shared" si="3"/>
        <v>0.68193400000000015</v>
      </c>
      <c r="H125" s="29">
        <f t="shared" si="5"/>
        <v>-0.16374433333333327</v>
      </c>
      <c r="I125" s="1">
        <v>11.3</v>
      </c>
      <c r="J125" s="1">
        <v>84</v>
      </c>
    </row>
    <row r="126" spans="1:10" x14ac:dyDescent="0.2">
      <c r="A126" s="3">
        <v>44059</v>
      </c>
      <c r="B126" s="2">
        <v>0.57986111111111105</v>
      </c>
      <c r="C126" s="1">
        <f t="shared" si="4"/>
        <v>16</v>
      </c>
      <c r="D126" s="1">
        <v>0.23</v>
      </c>
      <c r="F126" s="5">
        <v>8.8999999999999999E-3</v>
      </c>
      <c r="G126" s="25">
        <f t="shared" si="3"/>
        <v>0.68193400000000015</v>
      </c>
      <c r="H126" s="29">
        <f t="shared" si="5"/>
        <v>-0.16374433333333327</v>
      </c>
      <c r="I126" s="1">
        <v>11.3</v>
      </c>
      <c r="J126" s="1">
        <v>84</v>
      </c>
    </row>
    <row r="127" spans="1:10" x14ac:dyDescent="0.2">
      <c r="A127" s="3">
        <v>44059</v>
      </c>
      <c r="B127" s="2">
        <v>0.58020833333333333</v>
      </c>
      <c r="C127" s="1">
        <f t="shared" si="4"/>
        <v>16</v>
      </c>
      <c r="D127" s="1">
        <v>0.23</v>
      </c>
      <c r="F127" s="5">
        <v>8.8999999999999999E-3</v>
      </c>
      <c r="G127" s="25">
        <f t="shared" si="3"/>
        <v>0.68193400000000015</v>
      </c>
      <c r="H127" s="29">
        <f t="shared" si="5"/>
        <v>-0.16374433333333327</v>
      </c>
      <c r="I127" s="1">
        <v>11.3</v>
      </c>
      <c r="J127" s="1">
        <v>84</v>
      </c>
    </row>
    <row r="128" spans="1:10" x14ac:dyDescent="0.2">
      <c r="A128" s="3">
        <v>44059</v>
      </c>
      <c r="B128" s="2">
        <v>0.5805555555555556</v>
      </c>
      <c r="C128" s="1">
        <f t="shared" si="4"/>
        <v>16</v>
      </c>
      <c r="D128" s="1">
        <v>0.24</v>
      </c>
      <c r="F128" s="5">
        <v>8.9999999999999993E-3</v>
      </c>
      <c r="G128" s="25">
        <f t="shared" si="3"/>
        <v>0.69803999999999988</v>
      </c>
      <c r="H128" s="29">
        <f t="shared" si="5"/>
        <v>-0.14763833333333354</v>
      </c>
      <c r="I128" s="1">
        <v>11.3</v>
      </c>
      <c r="J128" s="1">
        <v>84</v>
      </c>
    </row>
    <row r="129" spans="1:10" x14ac:dyDescent="0.2">
      <c r="A129" s="3">
        <v>44059</v>
      </c>
      <c r="B129" s="2">
        <v>0.58090277777777777</v>
      </c>
      <c r="C129" s="1">
        <f t="shared" si="4"/>
        <v>16</v>
      </c>
      <c r="D129" s="1">
        <v>0.24</v>
      </c>
      <c r="F129" s="5">
        <v>8.9999999999999993E-3</v>
      </c>
      <c r="G129" s="25">
        <f t="shared" si="3"/>
        <v>0.69803999999999988</v>
      </c>
      <c r="H129" s="29">
        <f t="shared" si="5"/>
        <v>-0.14763833333333354</v>
      </c>
      <c r="I129" s="1">
        <v>11.3</v>
      </c>
      <c r="J129" s="1">
        <v>84</v>
      </c>
    </row>
    <row r="130" spans="1:10" x14ac:dyDescent="0.2">
      <c r="A130" s="3">
        <v>44059</v>
      </c>
      <c r="B130" s="2">
        <v>0.58124999999999993</v>
      </c>
      <c r="C130" s="1">
        <f t="shared" si="4"/>
        <v>16</v>
      </c>
      <c r="D130" s="1">
        <v>0.24</v>
      </c>
      <c r="F130" s="5">
        <v>8.9999999999999993E-3</v>
      </c>
      <c r="G130" s="25">
        <f t="shared" si="3"/>
        <v>0.69803999999999988</v>
      </c>
      <c r="H130" s="29">
        <f t="shared" si="5"/>
        <v>-0.14763833333333354</v>
      </c>
      <c r="I130" s="1">
        <v>11.3</v>
      </c>
      <c r="J130" s="1">
        <v>84</v>
      </c>
    </row>
    <row r="131" spans="1:10" x14ac:dyDescent="0.2">
      <c r="A131" s="3">
        <v>44059</v>
      </c>
      <c r="B131" s="2">
        <v>0.58159722222222221</v>
      </c>
      <c r="C131" s="1">
        <f t="shared" si="4"/>
        <v>16</v>
      </c>
      <c r="D131" s="1">
        <v>0.23</v>
      </c>
      <c r="F131" s="5">
        <v>8.8999999999999999E-3</v>
      </c>
      <c r="G131" s="25">
        <f t="shared" si="3"/>
        <v>0.68193400000000015</v>
      </c>
      <c r="H131" s="29">
        <f t="shared" si="5"/>
        <v>-0.16374433333333327</v>
      </c>
      <c r="I131" s="1">
        <v>11.3</v>
      </c>
      <c r="J131" s="1">
        <v>84</v>
      </c>
    </row>
    <row r="132" spans="1:10" x14ac:dyDescent="0.2">
      <c r="A132" s="3">
        <v>44059</v>
      </c>
      <c r="B132" s="2">
        <v>0.58194444444444449</v>
      </c>
      <c r="C132" s="1">
        <f t="shared" si="4"/>
        <v>16</v>
      </c>
      <c r="D132" s="1">
        <v>0.24</v>
      </c>
      <c r="F132" s="5">
        <v>8.9999999999999993E-3</v>
      </c>
      <c r="G132" s="25">
        <f t="shared" si="3"/>
        <v>0.69803999999999988</v>
      </c>
      <c r="H132" s="29">
        <f t="shared" si="5"/>
        <v>-0.14763833333333354</v>
      </c>
      <c r="I132" s="1">
        <v>11.3</v>
      </c>
      <c r="J132" s="1">
        <v>84</v>
      </c>
    </row>
    <row r="133" spans="1:10" x14ac:dyDescent="0.2">
      <c r="A133" s="3">
        <v>44059</v>
      </c>
      <c r="B133" s="2">
        <v>0.58229166666666665</v>
      </c>
      <c r="C133" s="1">
        <f t="shared" si="4"/>
        <v>16</v>
      </c>
      <c r="D133" s="1">
        <v>0.23</v>
      </c>
      <c r="F133" s="5">
        <v>8.8999999999999999E-3</v>
      </c>
      <c r="G133" s="25">
        <f t="shared" si="3"/>
        <v>0.68193400000000015</v>
      </c>
      <c r="H133" s="29">
        <f t="shared" si="5"/>
        <v>-0.16374433333333327</v>
      </c>
      <c r="I133" s="1">
        <v>11.3</v>
      </c>
      <c r="J133" s="1">
        <v>82</v>
      </c>
    </row>
    <row r="134" spans="1:10" x14ac:dyDescent="0.2">
      <c r="A134" s="3">
        <v>44059</v>
      </c>
      <c r="B134" s="2">
        <v>0.58263888888888882</v>
      </c>
      <c r="C134" s="1">
        <f t="shared" si="4"/>
        <v>16</v>
      </c>
      <c r="D134" s="1">
        <v>0.23</v>
      </c>
      <c r="F134" s="5">
        <v>8.8999999999999999E-3</v>
      </c>
      <c r="G134" s="25">
        <f t="shared" si="3"/>
        <v>0.68193400000000015</v>
      </c>
      <c r="H134" s="29">
        <f t="shared" si="5"/>
        <v>-0.16374433333333327</v>
      </c>
      <c r="I134" s="1">
        <v>11.2</v>
      </c>
      <c r="J134" s="1">
        <v>82</v>
      </c>
    </row>
    <row r="135" spans="1:10" x14ac:dyDescent="0.2">
      <c r="A135" s="3">
        <v>44059</v>
      </c>
      <c r="B135" s="2">
        <v>0.58298611111111109</v>
      </c>
      <c r="C135" s="1">
        <f t="shared" si="4"/>
        <v>16</v>
      </c>
      <c r="D135" s="1">
        <v>0.27</v>
      </c>
      <c r="F135" s="5">
        <v>9.5999999999999992E-3</v>
      </c>
      <c r="G135" s="25">
        <f t="shared" si="3"/>
        <v>0.79467600000000005</v>
      </c>
      <c r="H135" s="29">
        <f t="shared" si="5"/>
        <v>-5.1002333333333372E-2</v>
      </c>
      <c r="I135" s="1">
        <v>11.2</v>
      </c>
      <c r="J135" s="1">
        <v>84</v>
      </c>
    </row>
    <row r="136" spans="1:10" x14ac:dyDescent="0.2">
      <c r="A136" s="3">
        <v>44059</v>
      </c>
      <c r="B136" s="2">
        <v>0.58333333333333337</v>
      </c>
      <c r="C136" s="1">
        <f t="shared" si="4"/>
        <v>16</v>
      </c>
      <c r="D136" s="1">
        <v>0.28999999999999998</v>
      </c>
      <c r="F136" s="5">
        <v>9.9000000000000008E-3</v>
      </c>
      <c r="G136" s="25">
        <f t="shared" si="3"/>
        <v>0.84299400000000013</v>
      </c>
      <c r="H136" s="29">
        <f t="shared" si="5"/>
        <v>-2.6843333333332886E-3</v>
      </c>
      <c r="I136" s="1">
        <v>11.2</v>
      </c>
      <c r="J136" s="1">
        <v>82</v>
      </c>
    </row>
    <row r="137" spans="1:10" x14ac:dyDescent="0.2">
      <c r="A137" s="3">
        <v>44059</v>
      </c>
      <c r="B137" s="2">
        <v>0.58368055555555554</v>
      </c>
      <c r="C137" s="1">
        <f t="shared" si="4"/>
        <v>16</v>
      </c>
      <c r="D137" s="1">
        <v>0.28999999999999998</v>
      </c>
      <c r="F137" s="5">
        <v>9.9000000000000008E-3</v>
      </c>
      <c r="G137" s="25">
        <f t="shared" si="3"/>
        <v>0.84299400000000013</v>
      </c>
      <c r="H137" s="29">
        <f t="shared" si="5"/>
        <v>-2.6843333333332886E-3</v>
      </c>
      <c r="I137" s="1">
        <v>11.2</v>
      </c>
      <c r="J137" s="1">
        <v>82</v>
      </c>
    </row>
    <row r="138" spans="1:10" x14ac:dyDescent="0.2">
      <c r="A138" s="3">
        <v>44059</v>
      </c>
      <c r="B138" s="2">
        <v>0.58402777777777781</v>
      </c>
      <c r="C138" s="1">
        <f t="shared" si="4"/>
        <v>16</v>
      </c>
      <c r="D138" s="1">
        <v>0.28999999999999998</v>
      </c>
      <c r="F138" s="5">
        <v>9.9000000000000008E-3</v>
      </c>
      <c r="G138" s="25">
        <f t="shared" si="3"/>
        <v>0.84299400000000013</v>
      </c>
      <c r="H138" s="29">
        <f t="shared" si="5"/>
        <v>-2.6843333333332886E-3</v>
      </c>
      <c r="I138" s="1">
        <v>11.2</v>
      </c>
      <c r="J138" s="1">
        <v>82</v>
      </c>
    </row>
    <row r="139" spans="1:10" x14ac:dyDescent="0.2">
      <c r="A139" s="3">
        <v>44059</v>
      </c>
      <c r="B139" s="2">
        <v>0.58437499999999998</v>
      </c>
      <c r="C139" s="1">
        <f t="shared" si="4"/>
        <v>16</v>
      </c>
      <c r="D139" s="1">
        <v>0.28999999999999998</v>
      </c>
      <c r="F139" s="5">
        <v>9.7999999999999997E-3</v>
      </c>
      <c r="G139" s="25">
        <f t="shared" si="3"/>
        <v>0.82688799999999996</v>
      </c>
      <c r="H139" s="29">
        <f t="shared" si="5"/>
        <v>-1.8790333333333464E-2</v>
      </c>
      <c r="I139" s="1">
        <v>11.2</v>
      </c>
      <c r="J139" s="1">
        <v>82</v>
      </c>
    </row>
    <row r="140" spans="1:10" x14ac:dyDescent="0.2">
      <c r="A140" s="3">
        <v>44059</v>
      </c>
      <c r="B140" s="2">
        <v>0.58472222222222225</v>
      </c>
      <c r="C140" s="1">
        <f t="shared" si="4"/>
        <v>16</v>
      </c>
      <c r="D140" s="1">
        <v>0.28000000000000003</v>
      </c>
      <c r="F140" s="5">
        <v>9.7999999999999997E-3</v>
      </c>
      <c r="G140" s="25">
        <f t="shared" si="3"/>
        <v>0.82688799999999996</v>
      </c>
      <c r="H140" s="29">
        <f t="shared" si="5"/>
        <v>-1.8790333333333464E-2</v>
      </c>
      <c r="I140" s="1">
        <v>11.2</v>
      </c>
      <c r="J140" s="1">
        <v>82</v>
      </c>
    </row>
    <row r="141" spans="1:10" x14ac:dyDescent="0.2">
      <c r="A141" s="3">
        <v>44059</v>
      </c>
      <c r="B141" s="2">
        <v>0.58506944444444442</v>
      </c>
      <c r="C141" s="1">
        <f t="shared" si="4"/>
        <v>16</v>
      </c>
      <c r="D141" s="1">
        <v>0.28999999999999998</v>
      </c>
      <c r="F141" s="5">
        <v>9.9000000000000008E-3</v>
      </c>
      <c r="G141" s="25">
        <f t="shared" si="3"/>
        <v>0.84299400000000013</v>
      </c>
      <c r="H141" s="29">
        <f t="shared" si="5"/>
        <v>-2.6843333333332886E-3</v>
      </c>
      <c r="I141" s="1">
        <v>11.2</v>
      </c>
      <c r="J141" s="1">
        <v>82</v>
      </c>
    </row>
    <row r="142" spans="1:10" x14ac:dyDescent="0.2">
      <c r="A142" s="3">
        <v>44059</v>
      </c>
      <c r="B142" s="2">
        <v>0.5854166666666667</v>
      </c>
      <c r="C142" s="1">
        <f t="shared" si="4"/>
        <v>16</v>
      </c>
      <c r="D142" s="1">
        <v>0.28000000000000003</v>
      </c>
      <c r="F142" s="5">
        <v>9.7999999999999997E-3</v>
      </c>
      <c r="G142" s="25">
        <f t="shared" si="3"/>
        <v>0.82688799999999996</v>
      </c>
      <c r="H142" s="29">
        <f t="shared" si="5"/>
        <v>-1.8790333333333464E-2</v>
      </c>
      <c r="I142" s="1">
        <v>11.2</v>
      </c>
      <c r="J142" s="1">
        <v>82</v>
      </c>
    </row>
    <row r="143" spans="1:10" x14ac:dyDescent="0.2">
      <c r="A143" s="3">
        <v>44059</v>
      </c>
      <c r="B143" s="2">
        <v>0.58576388888888886</v>
      </c>
      <c r="C143" s="1">
        <f t="shared" si="4"/>
        <v>16</v>
      </c>
      <c r="D143" s="1">
        <v>0.28000000000000003</v>
      </c>
      <c r="F143" s="5">
        <v>9.7999999999999997E-3</v>
      </c>
      <c r="G143" s="25">
        <f t="shared" si="3"/>
        <v>0.82688799999999996</v>
      </c>
      <c r="H143" s="29">
        <f t="shared" si="5"/>
        <v>-1.8790333333333464E-2</v>
      </c>
      <c r="I143" s="1">
        <v>11.2</v>
      </c>
      <c r="J143" s="1">
        <v>82</v>
      </c>
    </row>
    <row r="144" spans="1:10" x14ac:dyDescent="0.2">
      <c r="A144" s="3">
        <v>44059</v>
      </c>
      <c r="B144" s="2">
        <v>0.58611111111111114</v>
      </c>
      <c r="C144" s="1">
        <f t="shared" si="4"/>
        <v>16</v>
      </c>
      <c r="D144" s="1">
        <v>0.28000000000000003</v>
      </c>
      <c r="F144" s="5">
        <v>9.7999999999999997E-3</v>
      </c>
      <c r="G144" s="25">
        <f t="shared" ref="G144:G207" si="6">161.06*(F144)-0.7515</f>
        <v>0.82688799999999996</v>
      </c>
      <c r="H144" s="29">
        <f t="shared" si="5"/>
        <v>-1.8790333333333464E-2</v>
      </c>
      <c r="I144" s="1">
        <v>11.2</v>
      </c>
      <c r="J144" s="1">
        <v>82</v>
      </c>
    </row>
    <row r="145" spans="1:10" x14ac:dyDescent="0.2">
      <c r="A145" s="3">
        <v>44059</v>
      </c>
      <c r="B145" s="2">
        <v>0.5864583333333333</v>
      </c>
      <c r="C145" s="1">
        <f t="shared" ref="C145:C208" si="7">DAY(A145)</f>
        <v>16</v>
      </c>
      <c r="D145" s="1">
        <v>0.28000000000000003</v>
      </c>
      <c r="F145" s="5">
        <v>9.7999999999999997E-3</v>
      </c>
      <c r="G145" s="25">
        <f t="shared" si="6"/>
        <v>0.82688799999999996</v>
      </c>
      <c r="H145" s="29">
        <f t="shared" ref="H145:H208" si="8">G145-$J$9</f>
        <v>-1.8790333333333464E-2</v>
      </c>
      <c r="I145" s="1">
        <v>11.2</v>
      </c>
      <c r="J145" s="1">
        <v>82</v>
      </c>
    </row>
    <row r="146" spans="1:10" x14ac:dyDescent="0.2">
      <c r="A146" s="3">
        <v>44059</v>
      </c>
      <c r="B146" s="2">
        <v>0.58680555555555558</v>
      </c>
      <c r="C146" s="1">
        <f t="shared" si="7"/>
        <v>16</v>
      </c>
      <c r="D146" s="1">
        <v>0.28000000000000003</v>
      </c>
      <c r="F146" s="5">
        <v>9.7999999999999997E-3</v>
      </c>
      <c r="G146" s="25">
        <f t="shared" si="6"/>
        <v>0.82688799999999996</v>
      </c>
      <c r="H146" s="29">
        <f t="shared" si="8"/>
        <v>-1.8790333333333464E-2</v>
      </c>
      <c r="I146" s="1">
        <v>11.2</v>
      </c>
      <c r="J146" s="1">
        <v>82</v>
      </c>
    </row>
    <row r="147" spans="1:10" x14ac:dyDescent="0.2">
      <c r="A147" s="3">
        <v>44059</v>
      </c>
      <c r="B147" s="2">
        <v>0.58715277777777775</v>
      </c>
      <c r="C147" s="1">
        <f t="shared" si="7"/>
        <v>16</v>
      </c>
      <c r="D147" s="1">
        <v>0.28000000000000003</v>
      </c>
      <c r="F147" s="5">
        <v>9.7999999999999997E-3</v>
      </c>
      <c r="G147" s="25">
        <f t="shared" si="6"/>
        <v>0.82688799999999996</v>
      </c>
      <c r="H147" s="29">
        <f t="shared" si="8"/>
        <v>-1.8790333333333464E-2</v>
      </c>
      <c r="I147" s="1">
        <v>11.2</v>
      </c>
      <c r="J147" s="1">
        <v>82</v>
      </c>
    </row>
    <row r="148" spans="1:10" x14ac:dyDescent="0.2">
      <c r="A148" s="3">
        <v>44059</v>
      </c>
      <c r="B148" s="2">
        <v>0.58750000000000002</v>
      </c>
      <c r="C148" s="1">
        <f t="shared" si="7"/>
        <v>16</v>
      </c>
      <c r="D148" s="1">
        <v>0.28000000000000003</v>
      </c>
      <c r="F148" s="5">
        <v>9.7000000000000003E-3</v>
      </c>
      <c r="G148" s="25">
        <f t="shared" si="6"/>
        <v>0.81078200000000022</v>
      </c>
      <c r="H148" s="29">
        <f t="shared" si="8"/>
        <v>-3.4896333333333196E-2</v>
      </c>
      <c r="I148" s="1">
        <v>11.2</v>
      </c>
      <c r="J148" s="1">
        <v>82</v>
      </c>
    </row>
    <row r="149" spans="1:10" x14ac:dyDescent="0.2">
      <c r="A149" s="3">
        <v>44059</v>
      </c>
      <c r="B149" s="2">
        <v>0.58784722222222219</v>
      </c>
      <c r="C149" s="1">
        <f t="shared" si="7"/>
        <v>16</v>
      </c>
      <c r="D149" s="1">
        <v>0.28000000000000003</v>
      </c>
      <c r="F149" s="5">
        <v>9.7000000000000003E-3</v>
      </c>
      <c r="G149" s="25">
        <f t="shared" si="6"/>
        <v>0.81078200000000022</v>
      </c>
      <c r="H149" s="29">
        <f t="shared" si="8"/>
        <v>-3.4896333333333196E-2</v>
      </c>
      <c r="I149" s="1">
        <v>11.2</v>
      </c>
      <c r="J149" s="1">
        <v>82</v>
      </c>
    </row>
    <row r="150" spans="1:10" x14ac:dyDescent="0.2">
      <c r="A150" s="3">
        <v>44059</v>
      </c>
      <c r="B150" s="2">
        <v>0.58819444444444446</v>
      </c>
      <c r="C150" s="1">
        <f t="shared" si="7"/>
        <v>16</v>
      </c>
      <c r="D150" s="1">
        <v>0.28000000000000003</v>
      </c>
      <c r="F150" s="5">
        <v>9.7999999999999997E-3</v>
      </c>
      <c r="G150" s="25">
        <f t="shared" si="6"/>
        <v>0.82688799999999996</v>
      </c>
      <c r="H150" s="29">
        <f t="shared" si="8"/>
        <v>-1.8790333333333464E-2</v>
      </c>
      <c r="I150" s="1">
        <v>11.2</v>
      </c>
      <c r="J150" s="1">
        <v>82</v>
      </c>
    </row>
    <row r="151" spans="1:10" x14ac:dyDescent="0.2">
      <c r="A151" s="3">
        <v>44059</v>
      </c>
      <c r="B151" s="2">
        <v>0.58854166666666663</v>
      </c>
      <c r="C151" s="1">
        <f t="shared" si="7"/>
        <v>16</v>
      </c>
      <c r="D151" s="1">
        <v>0.28000000000000003</v>
      </c>
      <c r="F151" s="5">
        <v>9.7999999999999997E-3</v>
      </c>
      <c r="G151" s="25">
        <f t="shared" si="6"/>
        <v>0.82688799999999996</v>
      </c>
      <c r="H151" s="29">
        <f t="shared" si="8"/>
        <v>-1.8790333333333464E-2</v>
      </c>
      <c r="I151" s="1">
        <v>11.2</v>
      </c>
      <c r="J151" s="1">
        <v>82</v>
      </c>
    </row>
    <row r="152" spans="1:10" x14ac:dyDescent="0.2">
      <c r="A152" s="3">
        <v>44059</v>
      </c>
      <c r="B152" s="2">
        <v>0.58888888888888891</v>
      </c>
      <c r="C152" s="1">
        <f t="shared" si="7"/>
        <v>16</v>
      </c>
      <c r="D152" s="1">
        <v>0.34</v>
      </c>
      <c r="F152" s="5">
        <v>1.09E-2</v>
      </c>
      <c r="G152" s="25">
        <f t="shared" si="6"/>
        <v>1.004054</v>
      </c>
      <c r="H152" s="29">
        <f t="shared" si="8"/>
        <v>0.15837566666666658</v>
      </c>
      <c r="I152" s="1">
        <v>11.1</v>
      </c>
      <c r="J152" s="1">
        <v>82</v>
      </c>
    </row>
    <row r="153" spans="1:10" x14ac:dyDescent="0.2">
      <c r="A153" s="3">
        <v>44059</v>
      </c>
      <c r="B153" s="2">
        <v>0.58923611111111118</v>
      </c>
      <c r="C153" s="1">
        <f t="shared" si="7"/>
        <v>16</v>
      </c>
      <c r="D153" s="1">
        <v>0.3</v>
      </c>
      <c r="F153" s="5">
        <v>1.01E-2</v>
      </c>
      <c r="G153" s="25">
        <f t="shared" si="6"/>
        <v>0.87520600000000004</v>
      </c>
      <c r="H153" s="29">
        <f t="shared" si="8"/>
        <v>2.9527666666666619E-2</v>
      </c>
      <c r="I153" s="1">
        <v>11.2</v>
      </c>
      <c r="J153" s="1">
        <v>82</v>
      </c>
    </row>
    <row r="154" spans="1:10" x14ac:dyDescent="0.2">
      <c r="A154" s="3">
        <v>44059</v>
      </c>
      <c r="B154" s="2">
        <v>0.58958333333333335</v>
      </c>
      <c r="C154" s="1">
        <f t="shared" si="7"/>
        <v>16</v>
      </c>
      <c r="D154" s="1">
        <v>0.3</v>
      </c>
      <c r="F154" s="5">
        <v>1.01E-2</v>
      </c>
      <c r="G154" s="25">
        <f t="shared" si="6"/>
        <v>0.87520600000000004</v>
      </c>
      <c r="H154" s="29">
        <f t="shared" si="8"/>
        <v>2.9527666666666619E-2</v>
      </c>
      <c r="I154" s="1">
        <v>11.2</v>
      </c>
      <c r="J154" s="1">
        <v>82</v>
      </c>
    </row>
    <row r="155" spans="1:10" x14ac:dyDescent="0.2">
      <c r="A155" s="3">
        <v>44059</v>
      </c>
      <c r="B155" s="2">
        <v>0.58993055555555551</v>
      </c>
      <c r="C155" s="1">
        <f t="shared" si="7"/>
        <v>16</v>
      </c>
      <c r="D155" s="1">
        <v>0.28999999999999998</v>
      </c>
      <c r="F155" s="5">
        <v>9.9000000000000008E-3</v>
      </c>
      <c r="G155" s="25">
        <f t="shared" si="6"/>
        <v>0.84299400000000013</v>
      </c>
      <c r="H155" s="29">
        <f t="shared" si="8"/>
        <v>-2.6843333333332886E-3</v>
      </c>
      <c r="I155" s="1">
        <v>11.2</v>
      </c>
      <c r="J155" s="1">
        <v>81</v>
      </c>
    </row>
    <row r="156" spans="1:10" x14ac:dyDescent="0.2">
      <c r="A156" s="3">
        <v>44059</v>
      </c>
      <c r="B156" s="2">
        <v>0.59027777777777779</v>
      </c>
      <c r="C156" s="1">
        <f t="shared" si="7"/>
        <v>16</v>
      </c>
      <c r="D156" s="1">
        <v>0.28999999999999998</v>
      </c>
      <c r="F156" s="5">
        <v>0.01</v>
      </c>
      <c r="G156" s="25">
        <f t="shared" si="6"/>
        <v>0.85910000000000009</v>
      </c>
      <c r="H156" s="29">
        <f t="shared" si="8"/>
        <v>1.3421666666666665E-2</v>
      </c>
      <c r="I156" s="1">
        <v>11.2</v>
      </c>
      <c r="J156" s="1">
        <v>82</v>
      </c>
    </row>
    <row r="157" spans="1:10" x14ac:dyDescent="0.2">
      <c r="A157" s="3">
        <v>44059</v>
      </c>
      <c r="B157" s="2">
        <v>0.59062500000000007</v>
      </c>
      <c r="C157" s="1">
        <f t="shared" si="7"/>
        <v>16</v>
      </c>
      <c r="D157" s="1">
        <v>0.3</v>
      </c>
      <c r="F157" s="5">
        <v>0.01</v>
      </c>
      <c r="G157" s="25">
        <f t="shared" si="6"/>
        <v>0.85910000000000009</v>
      </c>
      <c r="H157" s="29">
        <f t="shared" si="8"/>
        <v>1.3421666666666665E-2</v>
      </c>
      <c r="I157" s="1">
        <v>11.1</v>
      </c>
      <c r="J157" s="1">
        <v>81</v>
      </c>
    </row>
    <row r="158" spans="1:10" x14ac:dyDescent="0.2">
      <c r="A158" s="3">
        <v>44059</v>
      </c>
      <c r="B158" s="2">
        <v>0.59097222222222223</v>
      </c>
      <c r="C158" s="1">
        <f t="shared" si="7"/>
        <v>16</v>
      </c>
      <c r="D158" s="1">
        <v>0.3</v>
      </c>
      <c r="F158" s="5">
        <v>1.01E-2</v>
      </c>
      <c r="G158" s="25">
        <f t="shared" si="6"/>
        <v>0.87520600000000004</v>
      </c>
      <c r="H158" s="29">
        <f t="shared" si="8"/>
        <v>2.9527666666666619E-2</v>
      </c>
      <c r="I158" s="1">
        <v>11.1</v>
      </c>
      <c r="J158" s="1">
        <v>82</v>
      </c>
    </row>
    <row r="159" spans="1:10" x14ac:dyDescent="0.2">
      <c r="A159" s="3">
        <v>44059</v>
      </c>
      <c r="B159" s="2">
        <v>0.5913194444444444</v>
      </c>
      <c r="C159" s="1">
        <f t="shared" si="7"/>
        <v>16</v>
      </c>
      <c r="D159" s="1">
        <v>0.28999999999999998</v>
      </c>
      <c r="F159" s="5">
        <v>0.01</v>
      </c>
      <c r="G159" s="25">
        <f t="shared" si="6"/>
        <v>0.85910000000000009</v>
      </c>
      <c r="H159" s="29">
        <f t="shared" si="8"/>
        <v>1.3421666666666665E-2</v>
      </c>
      <c r="I159" s="1">
        <v>11.1</v>
      </c>
      <c r="J159" s="1">
        <v>81</v>
      </c>
    </row>
    <row r="160" spans="1:10" x14ac:dyDescent="0.2">
      <c r="A160" s="3">
        <v>44059</v>
      </c>
      <c r="B160" s="2">
        <v>0.59166666666666667</v>
      </c>
      <c r="C160" s="1">
        <f t="shared" si="7"/>
        <v>16</v>
      </c>
      <c r="D160" s="1">
        <v>0.3</v>
      </c>
      <c r="F160" s="5">
        <v>1.01E-2</v>
      </c>
      <c r="G160" s="25">
        <f t="shared" si="6"/>
        <v>0.87520600000000004</v>
      </c>
      <c r="H160" s="29">
        <f t="shared" si="8"/>
        <v>2.9527666666666619E-2</v>
      </c>
      <c r="I160" s="1">
        <v>11.1</v>
      </c>
      <c r="J160" s="1">
        <v>81</v>
      </c>
    </row>
    <row r="161" spans="1:10" x14ac:dyDescent="0.2">
      <c r="A161" s="3">
        <v>44059</v>
      </c>
      <c r="B161" s="2">
        <v>0.59201388888888895</v>
      </c>
      <c r="C161" s="1">
        <f t="shared" si="7"/>
        <v>16</v>
      </c>
      <c r="D161" s="1">
        <v>0.28999999999999998</v>
      </c>
      <c r="F161" s="5">
        <v>0.01</v>
      </c>
      <c r="G161" s="25">
        <f t="shared" si="6"/>
        <v>0.85910000000000009</v>
      </c>
      <c r="H161" s="29">
        <f t="shared" si="8"/>
        <v>1.3421666666666665E-2</v>
      </c>
      <c r="I161" s="1">
        <v>11.1</v>
      </c>
      <c r="J161" s="1">
        <v>81</v>
      </c>
    </row>
    <row r="162" spans="1:10" x14ac:dyDescent="0.2">
      <c r="A162" s="3">
        <v>44059</v>
      </c>
      <c r="B162" s="2">
        <v>0.59236111111111112</v>
      </c>
      <c r="C162" s="1">
        <f t="shared" si="7"/>
        <v>16</v>
      </c>
      <c r="D162" s="1">
        <v>0.28999999999999998</v>
      </c>
      <c r="F162" s="5">
        <v>9.9000000000000008E-3</v>
      </c>
      <c r="G162" s="25">
        <f t="shared" si="6"/>
        <v>0.84299400000000013</v>
      </c>
      <c r="H162" s="29">
        <f t="shared" si="8"/>
        <v>-2.6843333333332886E-3</v>
      </c>
      <c r="I162" s="1">
        <v>11.1</v>
      </c>
      <c r="J162" s="1">
        <v>81</v>
      </c>
    </row>
    <row r="163" spans="1:10" x14ac:dyDescent="0.2">
      <c r="A163" s="3">
        <v>44059</v>
      </c>
      <c r="B163" s="2">
        <v>0.59270833333333328</v>
      </c>
      <c r="C163" s="1">
        <f t="shared" si="7"/>
        <v>16</v>
      </c>
      <c r="D163" s="1">
        <v>0.3</v>
      </c>
      <c r="F163" s="5">
        <v>0.01</v>
      </c>
      <c r="G163" s="25">
        <f t="shared" si="6"/>
        <v>0.85910000000000009</v>
      </c>
      <c r="H163" s="29">
        <f t="shared" si="8"/>
        <v>1.3421666666666665E-2</v>
      </c>
      <c r="I163" s="1">
        <v>11.1</v>
      </c>
      <c r="J163" s="1">
        <v>81</v>
      </c>
    </row>
    <row r="164" spans="1:10" x14ac:dyDescent="0.2">
      <c r="A164" s="3">
        <v>44059</v>
      </c>
      <c r="B164" s="2">
        <v>0.59305555555555556</v>
      </c>
      <c r="C164" s="1">
        <f t="shared" si="7"/>
        <v>16</v>
      </c>
      <c r="D164" s="1">
        <v>0.28999999999999998</v>
      </c>
      <c r="F164" s="5">
        <v>0.01</v>
      </c>
      <c r="G164" s="25">
        <f t="shared" si="6"/>
        <v>0.85910000000000009</v>
      </c>
      <c r="H164" s="29">
        <f t="shared" si="8"/>
        <v>1.3421666666666665E-2</v>
      </c>
      <c r="I164" s="1">
        <v>11.1</v>
      </c>
      <c r="J164" s="1">
        <v>81</v>
      </c>
    </row>
    <row r="165" spans="1:10" x14ac:dyDescent="0.2">
      <c r="A165" s="3">
        <v>44059</v>
      </c>
      <c r="B165" s="2">
        <v>0.59340277777777783</v>
      </c>
      <c r="C165" s="1">
        <f t="shared" si="7"/>
        <v>16</v>
      </c>
      <c r="D165" s="1">
        <v>0.28999999999999998</v>
      </c>
      <c r="F165" s="5">
        <v>0.01</v>
      </c>
      <c r="G165" s="25">
        <f t="shared" si="6"/>
        <v>0.85910000000000009</v>
      </c>
      <c r="H165" s="29">
        <f t="shared" si="8"/>
        <v>1.3421666666666665E-2</v>
      </c>
      <c r="I165" s="1">
        <v>11.1</v>
      </c>
      <c r="J165" s="1">
        <v>81</v>
      </c>
    </row>
    <row r="166" spans="1:10" x14ac:dyDescent="0.2">
      <c r="A166" s="3">
        <v>44059</v>
      </c>
      <c r="B166" s="2">
        <v>0.59375</v>
      </c>
      <c r="C166" s="1">
        <f t="shared" si="7"/>
        <v>16</v>
      </c>
      <c r="D166" s="1">
        <v>0.28999999999999998</v>
      </c>
      <c r="F166" s="5">
        <v>9.9000000000000008E-3</v>
      </c>
      <c r="G166" s="25">
        <f t="shared" si="6"/>
        <v>0.84299400000000013</v>
      </c>
      <c r="H166" s="29">
        <f t="shared" si="8"/>
        <v>-2.6843333333332886E-3</v>
      </c>
      <c r="I166" s="1">
        <v>11.1</v>
      </c>
      <c r="J166" s="1">
        <v>81</v>
      </c>
    </row>
    <row r="167" spans="1:10" x14ac:dyDescent="0.2">
      <c r="A167" s="3">
        <v>44059</v>
      </c>
      <c r="B167" s="2">
        <v>0.59409722222222217</v>
      </c>
      <c r="C167" s="1">
        <f t="shared" si="7"/>
        <v>16</v>
      </c>
      <c r="D167" s="1">
        <v>0.28999999999999998</v>
      </c>
      <c r="F167" s="5">
        <v>9.9000000000000008E-3</v>
      </c>
      <c r="G167" s="25">
        <f t="shared" si="6"/>
        <v>0.84299400000000013</v>
      </c>
      <c r="H167" s="29">
        <f t="shared" si="8"/>
        <v>-2.6843333333332886E-3</v>
      </c>
      <c r="I167" s="1">
        <v>11.1</v>
      </c>
      <c r="J167" s="1">
        <v>81</v>
      </c>
    </row>
    <row r="168" spans="1:10" x14ac:dyDescent="0.2">
      <c r="A168" s="3">
        <v>44059</v>
      </c>
      <c r="B168" s="2">
        <v>0.59444444444444444</v>
      </c>
      <c r="C168" s="1">
        <f t="shared" si="7"/>
        <v>16</v>
      </c>
      <c r="D168" s="1">
        <v>0.28999999999999998</v>
      </c>
      <c r="F168" s="5">
        <v>0.01</v>
      </c>
      <c r="G168" s="25">
        <f t="shared" si="6"/>
        <v>0.85910000000000009</v>
      </c>
      <c r="H168" s="29">
        <f t="shared" si="8"/>
        <v>1.3421666666666665E-2</v>
      </c>
      <c r="I168" s="1">
        <v>11.1</v>
      </c>
      <c r="J168" s="1">
        <v>81</v>
      </c>
    </row>
    <row r="169" spans="1:10" x14ac:dyDescent="0.2">
      <c r="A169" s="3">
        <v>44059</v>
      </c>
      <c r="B169" s="2">
        <v>0.59479166666666672</v>
      </c>
      <c r="C169" s="1">
        <f t="shared" si="7"/>
        <v>16</v>
      </c>
      <c r="D169" s="1">
        <v>0.28999999999999998</v>
      </c>
      <c r="F169" s="5">
        <v>9.9000000000000008E-3</v>
      </c>
      <c r="G169" s="25">
        <f t="shared" si="6"/>
        <v>0.84299400000000013</v>
      </c>
      <c r="H169" s="29">
        <f t="shared" si="8"/>
        <v>-2.6843333333332886E-3</v>
      </c>
      <c r="I169" s="1">
        <v>11.1</v>
      </c>
      <c r="J169" s="1">
        <v>81</v>
      </c>
    </row>
    <row r="170" spans="1:10" x14ac:dyDescent="0.2">
      <c r="A170" s="3">
        <v>44059</v>
      </c>
      <c r="B170" s="2">
        <v>0.59513888888888888</v>
      </c>
      <c r="C170" s="1">
        <f t="shared" si="7"/>
        <v>16</v>
      </c>
      <c r="D170" s="1">
        <v>0.28999999999999998</v>
      </c>
      <c r="F170" s="5">
        <v>0.01</v>
      </c>
      <c r="G170" s="25">
        <f t="shared" si="6"/>
        <v>0.85910000000000009</v>
      </c>
      <c r="H170" s="29">
        <f t="shared" si="8"/>
        <v>1.3421666666666665E-2</v>
      </c>
      <c r="I170" s="1">
        <v>11.1</v>
      </c>
      <c r="J170" s="1">
        <v>81</v>
      </c>
    </row>
    <row r="171" spans="1:10" x14ac:dyDescent="0.2">
      <c r="A171" s="3">
        <v>44059</v>
      </c>
      <c r="B171" s="2">
        <v>0.59548611111111105</v>
      </c>
      <c r="C171" s="1">
        <f t="shared" si="7"/>
        <v>16</v>
      </c>
      <c r="D171" s="1">
        <v>0.3</v>
      </c>
      <c r="F171" s="5">
        <v>0.01</v>
      </c>
      <c r="G171" s="25">
        <f t="shared" si="6"/>
        <v>0.85910000000000009</v>
      </c>
      <c r="H171" s="29">
        <f t="shared" si="8"/>
        <v>1.3421666666666665E-2</v>
      </c>
      <c r="I171" s="1">
        <v>11.1</v>
      </c>
      <c r="J171" s="1">
        <v>81</v>
      </c>
    </row>
    <row r="172" spans="1:10" x14ac:dyDescent="0.2">
      <c r="A172" s="3">
        <v>44059</v>
      </c>
      <c r="B172" s="2">
        <v>0.59583333333333333</v>
      </c>
      <c r="C172" s="1">
        <f t="shared" si="7"/>
        <v>16</v>
      </c>
      <c r="D172" s="1">
        <v>0.28999999999999998</v>
      </c>
      <c r="F172" s="5">
        <v>0.01</v>
      </c>
      <c r="G172" s="25">
        <f t="shared" si="6"/>
        <v>0.85910000000000009</v>
      </c>
      <c r="H172" s="29">
        <f t="shared" si="8"/>
        <v>1.3421666666666665E-2</v>
      </c>
      <c r="I172" s="1">
        <v>11.1</v>
      </c>
      <c r="J172" s="1">
        <v>81</v>
      </c>
    </row>
    <row r="173" spans="1:10" x14ac:dyDescent="0.2">
      <c r="A173" s="3">
        <v>44059</v>
      </c>
      <c r="B173" s="2">
        <v>0.5961805555555556</v>
      </c>
      <c r="C173" s="1">
        <f t="shared" si="7"/>
        <v>16</v>
      </c>
      <c r="D173" s="1">
        <v>0.28999999999999998</v>
      </c>
      <c r="F173" s="5">
        <v>9.9000000000000008E-3</v>
      </c>
      <c r="G173" s="25">
        <f t="shared" si="6"/>
        <v>0.84299400000000013</v>
      </c>
      <c r="H173" s="29">
        <f t="shared" si="8"/>
        <v>-2.6843333333332886E-3</v>
      </c>
      <c r="I173" s="1">
        <v>11.1</v>
      </c>
      <c r="J173" s="1">
        <v>81</v>
      </c>
    </row>
    <row r="174" spans="1:10" x14ac:dyDescent="0.2">
      <c r="A174" s="3">
        <v>44059</v>
      </c>
      <c r="B174" s="2">
        <v>0.59652777777777777</v>
      </c>
      <c r="C174" s="1">
        <f t="shared" si="7"/>
        <v>16</v>
      </c>
      <c r="D174" s="1">
        <v>0.28999999999999998</v>
      </c>
      <c r="F174" s="5">
        <v>0.01</v>
      </c>
      <c r="G174" s="25">
        <f t="shared" si="6"/>
        <v>0.85910000000000009</v>
      </c>
      <c r="H174" s="29">
        <f t="shared" si="8"/>
        <v>1.3421666666666665E-2</v>
      </c>
      <c r="I174" s="1">
        <v>11.1</v>
      </c>
      <c r="J174" s="1">
        <v>81</v>
      </c>
    </row>
    <row r="175" spans="1:10" x14ac:dyDescent="0.2">
      <c r="A175" s="3">
        <v>44059</v>
      </c>
      <c r="B175" s="2">
        <v>0.59687499999999993</v>
      </c>
      <c r="C175" s="1">
        <f t="shared" si="7"/>
        <v>16</v>
      </c>
      <c r="D175" s="1">
        <v>0.28999999999999998</v>
      </c>
      <c r="F175" s="5">
        <v>0.01</v>
      </c>
      <c r="G175" s="25">
        <f t="shared" si="6"/>
        <v>0.85910000000000009</v>
      </c>
      <c r="H175" s="29">
        <f t="shared" si="8"/>
        <v>1.3421666666666665E-2</v>
      </c>
      <c r="I175" s="1">
        <v>11.1</v>
      </c>
      <c r="J175" s="1">
        <v>81</v>
      </c>
    </row>
    <row r="176" spans="1:10" x14ac:dyDescent="0.2">
      <c r="A176" s="3">
        <v>44059</v>
      </c>
      <c r="B176" s="2">
        <v>0.59722222222222221</v>
      </c>
      <c r="C176" s="1">
        <f t="shared" si="7"/>
        <v>16</v>
      </c>
      <c r="D176" s="1">
        <v>0.28999999999999998</v>
      </c>
      <c r="F176" s="5">
        <v>9.9000000000000008E-3</v>
      </c>
      <c r="G176" s="25">
        <f t="shared" si="6"/>
        <v>0.84299400000000013</v>
      </c>
      <c r="H176" s="29">
        <f t="shared" si="8"/>
        <v>-2.6843333333332886E-3</v>
      </c>
      <c r="I176" s="1">
        <v>11.1</v>
      </c>
      <c r="J176" s="1">
        <v>81</v>
      </c>
    </row>
    <row r="177" spans="1:10" x14ac:dyDescent="0.2">
      <c r="A177" s="3">
        <v>44059</v>
      </c>
      <c r="B177" s="2">
        <v>0.59756944444444449</v>
      </c>
      <c r="C177" s="1">
        <f t="shared" si="7"/>
        <v>16</v>
      </c>
      <c r="D177" s="1">
        <v>0.28999999999999998</v>
      </c>
      <c r="F177" s="5">
        <v>9.9000000000000008E-3</v>
      </c>
      <c r="G177" s="25">
        <f t="shared" si="6"/>
        <v>0.84299400000000013</v>
      </c>
      <c r="H177" s="29">
        <f t="shared" si="8"/>
        <v>-2.6843333333332886E-3</v>
      </c>
      <c r="I177" s="1">
        <v>11.1</v>
      </c>
      <c r="J177" s="1">
        <v>81</v>
      </c>
    </row>
    <row r="178" spans="1:10" x14ac:dyDescent="0.2">
      <c r="A178" s="3">
        <v>44059</v>
      </c>
      <c r="B178" s="2">
        <v>0.59791666666666665</v>
      </c>
      <c r="C178" s="1">
        <f t="shared" si="7"/>
        <v>16</v>
      </c>
      <c r="D178" s="1">
        <v>0.28999999999999998</v>
      </c>
      <c r="F178" s="5">
        <v>0.01</v>
      </c>
      <c r="G178" s="25">
        <f t="shared" si="6"/>
        <v>0.85910000000000009</v>
      </c>
      <c r="H178" s="29">
        <f t="shared" si="8"/>
        <v>1.3421666666666665E-2</v>
      </c>
      <c r="I178" s="1">
        <v>11.1</v>
      </c>
      <c r="J178" s="1">
        <v>81</v>
      </c>
    </row>
    <row r="179" spans="1:10" x14ac:dyDescent="0.2">
      <c r="A179" s="3">
        <v>44059</v>
      </c>
      <c r="B179" s="2">
        <v>0.59826388888888882</v>
      </c>
      <c r="C179" s="1">
        <f t="shared" si="7"/>
        <v>16</v>
      </c>
      <c r="D179" s="1">
        <v>0.28999999999999998</v>
      </c>
      <c r="F179" s="5">
        <v>9.9000000000000008E-3</v>
      </c>
      <c r="G179" s="25">
        <f t="shared" si="6"/>
        <v>0.84299400000000013</v>
      </c>
      <c r="H179" s="29">
        <f t="shared" si="8"/>
        <v>-2.6843333333332886E-3</v>
      </c>
      <c r="I179" s="1">
        <v>11.1</v>
      </c>
      <c r="J179" s="1">
        <v>79</v>
      </c>
    </row>
    <row r="180" spans="1:10" x14ac:dyDescent="0.2">
      <c r="A180" s="3">
        <v>44059</v>
      </c>
      <c r="B180" s="2">
        <v>0.59861111111111109</v>
      </c>
      <c r="C180" s="1">
        <f t="shared" si="7"/>
        <v>16</v>
      </c>
      <c r="D180" s="1">
        <v>0.28999999999999998</v>
      </c>
      <c r="F180" s="5">
        <v>9.9000000000000008E-3</v>
      </c>
      <c r="G180" s="25">
        <f t="shared" si="6"/>
        <v>0.84299400000000013</v>
      </c>
      <c r="H180" s="29">
        <f t="shared" si="8"/>
        <v>-2.6843333333332886E-3</v>
      </c>
      <c r="I180" s="1">
        <v>11.1</v>
      </c>
      <c r="J180" s="1">
        <v>79</v>
      </c>
    </row>
    <row r="181" spans="1:10" x14ac:dyDescent="0.2">
      <c r="A181" s="3">
        <v>44059</v>
      </c>
      <c r="B181" s="2">
        <v>0.59895833333333337</v>
      </c>
      <c r="C181" s="1">
        <f t="shared" si="7"/>
        <v>16</v>
      </c>
      <c r="D181" s="1">
        <v>0.28999999999999998</v>
      </c>
      <c r="F181" s="5">
        <v>9.9000000000000008E-3</v>
      </c>
      <c r="G181" s="25">
        <f t="shared" si="6"/>
        <v>0.84299400000000013</v>
      </c>
      <c r="H181" s="29">
        <f t="shared" si="8"/>
        <v>-2.6843333333332886E-3</v>
      </c>
      <c r="I181" s="1">
        <v>11.1</v>
      </c>
      <c r="J181" s="1">
        <v>79</v>
      </c>
    </row>
    <row r="182" spans="1:10" x14ac:dyDescent="0.2">
      <c r="A182" s="3">
        <v>44059</v>
      </c>
      <c r="B182" s="2">
        <v>0.59930555555555554</v>
      </c>
      <c r="C182" s="1">
        <f t="shared" si="7"/>
        <v>16</v>
      </c>
      <c r="D182" s="1">
        <v>0.28999999999999998</v>
      </c>
      <c r="F182" s="5">
        <v>9.9000000000000008E-3</v>
      </c>
      <c r="G182" s="25">
        <f t="shared" si="6"/>
        <v>0.84299400000000013</v>
      </c>
      <c r="H182" s="29">
        <f t="shared" si="8"/>
        <v>-2.6843333333332886E-3</v>
      </c>
      <c r="I182" s="1">
        <v>11.1</v>
      </c>
      <c r="J182" s="1">
        <v>79</v>
      </c>
    </row>
    <row r="183" spans="1:10" x14ac:dyDescent="0.2">
      <c r="A183" s="3">
        <v>44059</v>
      </c>
      <c r="B183" s="2">
        <v>0.59965277777777781</v>
      </c>
      <c r="C183" s="1">
        <f t="shared" si="7"/>
        <v>16</v>
      </c>
      <c r="D183" s="1">
        <v>0.28999999999999998</v>
      </c>
      <c r="F183" s="5">
        <v>9.9000000000000008E-3</v>
      </c>
      <c r="G183" s="25">
        <f t="shared" si="6"/>
        <v>0.84299400000000013</v>
      </c>
      <c r="H183" s="29">
        <f t="shared" si="8"/>
        <v>-2.6843333333332886E-3</v>
      </c>
      <c r="I183" s="1">
        <v>11.1</v>
      </c>
      <c r="J183" s="1">
        <v>79</v>
      </c>
    </row>
    <row r="184" spans="1:10" x14ac:dyDescent="0.2">
      <c r="A184" s="3">
        <v>44059</v>
      </c>
      <c r="B184" s="2">
        <v>0.6</v>
      </c>
      <c r="C184" s="1">
        <f t="shared" si="7"/>
        <v>16</v>
      </c>
      <c r="D184" s="1">
        <v>0.28999999999999998</v>
      </c>
      <c r="F184" s="5">
        <v>9.9000000000000008E-3</v>
      </c>
      <c r="G184" s="25">
        <f t="shared" si="6"/>
        <v>0.84299400000000013</v>
      </c>
      <c r="H184" s="29">
        <f t="shared" si="8"/>
        <v>-2.6843333333332886E-3</v>
      </c>
      <c r="I184" s="1">
        <v>11.1</v>
      </c>
      <c r="J184" s="1">
        <v>79</v>
      </c>
    </row>
    <row r="185" spans="1:10" x14ac:dyDescent="0.2">
      <c r="A185" s="3">
        <v>44059</v>
      </c>
      <c r="B185" s="2">
        <v>0.60034722222222225</v>
      </c>
      <c r="C185" s="1">
        <f t="shared" si="7"/>
        <v>16</v>
      </c>
      <c r="D185" s="1">
        <v>0.28999999999999998</v>
      </c>
      <c r="F185" s="5">
        <v>9.9000000000000008E-3</v>
      </c>
      <c r="G185" s="25">
        <f t="shared" si="6"/>
        <v>0.84299400000000013</v>
      </c>
      <c r="H185" s="29">
        <f t="shared" si="8"/>
        <v>-2.6843333333332886E-3</v>
      </c>
      <c r="I185" s="1">
        <v>11.1</v>
      </c>
      <c r="J185" s="1">
        <v>79</v>
      </c>
    </row>
    <row r="186" spans="1:10" x14ac:dyDescent="0.2">
      <c r="A186" s="3">
        <v>44059</v>
      </c>
      <c r="B186" s="2">
        <v>0.60069444444444442</v>
      </c>
      <c r="C186" s="1">
        <f t="shared" si="7"/>
        <v>16</v>
      </c>
      <c r="D186" s="1">
        <v>0.28000000000000003</v>
      </c>
      <c r="F186" s="5">
        <v>9.7999999999999997E-3</v>
      </c>
      <c r="G186" s="25">
        <f t="shared" si="6"/>
        <v>0.82688799999999996</v>
      </c>
      <c r="H186" s="29">
        <f t="shared" si="8"/>
        <v>-1.8790333333333464E-2</v>
      </c>
      <c r="I186" s="1">
        <v>11.1</v>
      </c>
      <c r="J186" s="1">
        <v>79</v>
      </c>
    </row>
    <row r="187" spans="1:10" x14ac:dyDescent="0.2">
      <c r="A187" s="3">
        <v>44059</v>
      </c>
      <c r="B187" s="2">
        <v>0.6010416666666667</v>
      </c>
      <c r="C187" s="1">
        <f t="shared" si="7"/>
        <v>16</v>
      </c>
      <c r="D187" s="1">
        <v>0.28999999999999998</v>
      </c>
      <c r="F187" s="5">
        <v>9.9000000000000008E-3</v>
      </c>
      <c r="G187" s="25">
        <f t="shared" si="6"/>
        <v>0.84299400000000013</v>
      </c>
      <c r="H187" s="29">
        <f t="shared" si="8"/>
        <v>-2.6843333333332886E-3</v>
      </c>
      <c r="I187" s="1">
        <v>11.1</v>
      </c>
      <c r="J187" s="1">
        <v>79</v>
      </c>
    </row>
    <row r="188" spans="1:10" x14ac:dyDescent="0.2">
      <c r="A188" s="3">
        <v>44059</v>
      </c>
      <c r="B188" s="2">
        <v>0.60138888888888886</v>
      </c>
      <c r="C188" s="1">
        <f t="shared" si="7"/>
        <v>16</v>
      </c>
      <c r="D188" s="1">
        <v>0.28999999999999998</v>
      </c>
      <c r="F188" s="5">
        <v>9.9000000000000008E-3</v>
      </c>
      <c r="G188" s="25">
        <f t="shared" si="6"/>
        <v>0.84299400000000013</v>
      </c>
      <c r="H188" s="29">
        <f t="shared" si="8"/>
        <v>-2.6843333333332886E-3</v>
      </c>
      <c r="I188" s="1">
        <v>11.1</v>
      </c>
      <c r="J188" s="1">
        <v>79</v>
      </c>
    </row>
    <row r="189" spans="1:10" x14ac:dyDescent="0.2">
      <c r="A189" s="3">
        <v>44059</v>
      </c>
      <c r="B189" s="2">
        <v>0.60173611111111114</v>
      </c>
      <c r="C189" s="1">
        <f t="shared" si="7"/>
        <v>16</v>
      </c>
      <c r="D189" s="1">
        <v>0.28999999999999998</v>
      </c>
      <c r="F189" s="5">
        <v>9.9000000000000008E-3</v>
      </c>
      <c r="G189" s="25">
        <f t="shared" si="6"/>
        <v>0.84299400000000013</v>
      </c>
      <c r="H189" s="29">
        <f t="shared" si="8"/>
        <v>-2.6843333333332886E-3</v>
      </c>
      <c r="I189" s="1">
        <v>11.1</v>
      </c>
      <c r="J189" s="1">
        <v>79</v>
      </c>
    </row>
    <row r="190" spans="1:10" x14ac:dyDescent="0.2">
      <c r="A190" s="3">
        <v>44059</v>
      </c>
      <c r="B190" s="2">
        <v>0.6020833333333333</v>
      </c>
      <c r="C190" s="1">
        <f t="shared" si="7"/>
        <v>16</v>
      </c>
      <c r="D190" s="1">
        <v>0.28999999999999998</v>
      </c>
      <c r="F190" s="5">
        <v>9.9000000000000008E-3</v>
      </c>
      <c r="G190" s="25">
        <f t="shared" si="6"/>
        <v>0.84299400000000013</v>
      </c>
      <c r="H190" s="29">
        <f t="shared" si="8"/>
        <v>-2.6843333333332886E-3</v>
      </c>
      <c r="I190" s="1">
        <v>11.1</v>
      </c>
      <c r="J190" s="1">
        <v>79</v>
      </c>
    </row>
    <row r="191" spans="1:10" x14ac:dyDescent="0.2">
      <c r="A191" s="3">
        <v>44059</v>
      </c>
      <c r="B191" s="2">
        <v>0.60243055555555558</v>
      </c>
      <c r="C191" s="1">
        <f t="shared" si="7"/>
        <v>16</v>
      </c>
      <c r="D191" s="1">
        <v>0.28999999999999998</v>
      </c>
      <c r="F191" s="5">
        <v>9.9000000000000008E-3</v>
      </c>
      <c r="G191" s="25">
        <f t="shared" si="6"/>
        <v>0.84299400000000013</v>
      </c>
      <c r="H191" s="29">
        <f t="shared" si="8"/>
        <v>-2.6843333333332886E-3</v>
      </c>
      <c r="I191" s="1">
        <v>11.1</v>
      </c>
      <c r="J191" s="1">
        <v>79</v>
      </c>
    </row>
    <row r="192" spans="1:10" x14ac:dyDescent="0.2">
      <c r="A192" s="3">
        <v>44059</v>
      </c>
      <c r="B192" s="2">
        <v>0.60277777777777775</v>
      </c>
      <c r="C192" s="1">
        <f t="shared" si="7"/>
        <v>16</v>
      </c>
      <c r="D192" s="1">
        <v>0.28999999999999998</v>
      </c>
      <c r="F192" s="5">
        <v>9.9000000000000008E-3</v>
      </c>
      <c r="G192" s="25">
        <f t="shared" si="6"/>
        <v>0.84299400000000013</v>
      </c>
      <c r="H192" s="29">
        <f t="shared" si="8"/>
        <v>-2.6843333333332886E-3</v>
      </c>
      <c r="I192" s="1">
        <v>11.1</v>
      </c>
      <c r="J192" s="1">
        <v>79</v>
      </c>
    </row>
    <row r="193" spans="1:10" x14ac:dyDescent="0.2">
      <c r="A193" s="3">
        <v>44059</v>
      </c>
      <c r="B193" s="2">
        <v>0.60312500000000002</v>
      </c>
      <c r="C193" s="1">
        <f t="shared" si="7"/>
        <v>16</v>
      </c>
      <c r="D193" s="1">
        <v>0.28999999999999998</v>
      </c>
      <c r="F193" s="5">
        <v>9.9000000000000008E-3</v>
      </c>
      <c r="G193" s="25">
        <f t="shared" si="6"/>
        <v>0.84299400000000013</v>
      </c>
      <c r="H193" s="29">
        <f t="shared" si="8"/>
        <v>-2.6843333333332886E-3</v>
      </c>
      <c r="I193" s="1">
        <v>11.1</v>
      </c>
      <c r="J193" s="1">
        <v>79</v>
      </c>
    </row>
    <row r="194" spans="1:10" x14ac:dyDescent="0.2">
      <c r="A194" s="3">
        <v>44059</v>
      </c>
      <c r="B194" s="2">
        <v>0.60347222222222219</v>
      </c>
      <c r="C194" s="1">
        <f t="shared" si="7"/>
        <v>16</v>
      </c>
      <c r="D194" s="1">
        <v>0.28999999999999998</v>
      </c>
      <c r="F194" s="5">
        <v>9.9000000000000008E-3</v>
      </c>
      <c r="G194" s="25">
        <f t="shared" si="6"/>
        <v>0.84299400000000013</v>
      </c>
      <c r="H194" s="29">
        <f t="shared" si="8"/>
        <v>-2.6843333333332886E-3</v>
      </c>
      <c r="I194" s="1">
        <v>11.1</v>
      </c>
      <c r="J194" s="1">
        <v>79</v>
      </c>
    </row>
    <row r="195" spans="1:10" x14ac:dyDescent="0.2">
      <c r="A195" s="3">
        <v>44059</v>
      </c>
      <c r="B195" s="2">
        <v>0.60381944444444446</v>
      </c>
      <c r="C195" s="1">
        <f t="shared" si="7"/>
        <v>16</v>
      </c>
      <c r="D195" s="1">
        <v>0.28999999999999998</v>
      </c>
      <c r="F195" s="5">
        <v>9.9000000000000008E-3</v>
      </c>
      <c r="G195" s="25">
        <f t="shared" si="6"/>
        <v>0.84299400000000013</v>
      </c>
      <c r="H195" s="29">
        <f t="shared" si="8"/>
        <v>-2.6843333333332886E-3</v>
      </c>
      <c r="I195" s="1">
        <v>11.1</v>
      </c>
      <c r="J195" s="1">
        <v>79</v>
      </c>
    </row>
    <row r="196" spans="1:10" x14ac:dyDescent="0.2">
      <c r="A196" s="3">
        <v>44059</v>
      </c>
      <c r="B196" s="2">
        <v>0.60416666666666663</v>
      </c>
      <c r="C196" s="1">
        <f t="shared" si="7"/>
        <v>16</v>
      </c>
      <c r="D196" s="1">
        <v>0.28999999999999998</v>
      </c>
      <c r="F196" s="5">
        <v>9.9000000000000008E-3</v>
      </c>
      <c r="G196" s="25">
        <f t="shared" si="6"/>
        <v>0.84299400000000013</v>
      </c>
      <c r="H196" s="29">
        <f t="shared" si="8"/>
        <v>-2.6843333333332886E-3</v>
      </c>
      <c r="I196" s="1">
        <v>11.1</v>
      </c>
      <c r="J196" s="1">
        <v>77</v>
      </c>
    </row>
    <row r="197" spans="1:10" x14ac:dyDescent="0.2">
      <c r="A197" s="3">
        <v>44059</v>
      </c>
      <c r="B197" s="2">
        <v>0.60451388888888891</v>
      </c>
      <c r="C197" s="1">
        <f t="shared" si="7"/>
        <v>16</v>
      </c>
      <c r="D197" s="1">
        <v>0.28999999999999998</v>
      </c>
      <c r="F197" s="5">
        <v>9.9000000000000008E-3</v>
      </c>
      <c r="G197" s="25">
        <f t="shared" si="6"/>
        <v>0.84299400000000013</v>
      </c>
      <c r="H197" s="29">
        <f t="shared" si="8"/>
        <v>-2.6843333333332886E-3</v>
      </c>
      <c r="I197" s="1">
        <v>11.1</v>
      </c>
      <c r="J197" s="1">
        <v>77</v>
      </c>
    </row>
    <row r="198" spans="1:10" x14ac:dyDescent="0.2">
      <c r="A198" s="3">
        <v>44059</v>
      </c>
      <c r="B198" s="2">
        <v>0.60486111111111118</v>
      </c>
      <c r="C198" s="1">
        <f t="shared" si="7"/>
        <v>16</v>
      </c>
      <c r="D198" s="1">
        <v>0.28999999999999998</v>
      </c>
      <c r="F198" s="5">
        <v>0.01</v>
      </c>
      <c r="G198" s="25">
        <f t="shared" si="6"/>
        <v>0.85910000000000009</v>
      </c>
      <c r="H198" s="29">
        <f t="shared" si="8"/>
        <v>1.3421666666666665E-2</v>
      </c>
      <c r="I198" s="1">
        <v>11</v>
      </c>
      <c r="J198" s="1">
        <v>77</v>
      </c>
    </row>
    <row r="199" spans="1:10" x14ac:dyDescent="0.2">
      <c r="A199" s="3">
        <v>44059</v>
      </c>
      <c r="B199" s="2">
        <v>0.60520833333333335</v>
      </c>
      <c r="C199" s="1">
        <f t="shared" si="7"/>
        <v>16</v>
      </c>
      <c r="D199" s="1">
        <v>0.28999999999999998</v>
      </c>
      <c r="F199" s="5">
        <v>9.9000000000000008E-3</v>
      </c>
      <c r="G199" s="25">
        <f t="shared" si="6"/>
        <v>0.84299400000000013</v>
      </c>
      <c r="H199" s="29">
        <f t="shared" si="8"/>
        <v>-2.6843333333332886E-3</v>
      </c>
      <c r="I199" s="1">
        <v>11</v>
      </c>
      <c r="J199" s="1">
        <v>79</v>
      </c>
    </row>
    <row r="200" spans="1:10" x14ac:dyDescent="0.2">
      <c r="A200" s="3">
        <v>44059</v>
      </c>
      <c r="B200" s="2">
        <v>0.60555555555555551</v>
      </c>
      <c r="C200" s="1">
        <f t="shared" si="7"/>
        <v>16</v>
      </c>
      <c r="D200" s="1">
        <v>0.28999999999999998</v>
      </c>
      <c r="F200" s="5">
        <v>9.9000000000000008E-3</v>
      </c>
      <c r="G200" s="25">
        <f t="shared" si="6"/>
        <v>0.84299400000000013</v>
      </c>
      <c r="H200" s="29">
        <f t="shared" si="8"/>
        <v>-2.6843333333332886E-3</v>
      </c>
      <c r="I200" s="1">
        <v>11</v>
      </c>
      <c r="J200" s="1">
        <v>77</v>
      </c>
    </row>
    <row r="201" spans="1:10" x14ac:dyDescent="0.2">
      <c r="A201" s="3">
        <v>44059</v>
      </c>
      <c r="B201" s="2">
        <v>0.60590277777777779</v>
      </c>
      <c r="C201" s="1">
        <f t="shared" si="7"/>
        <v>16</v>
      </c>
      <c r="D201" s="1">
        <v>0.28999999999999998</v>
      </c>
      <c r="F201" s="5">
        <v>9.9000000000000008E-3</v>
      </c>
      <c r="G201" s="25">
        <f t="shared" si="6"/>
        <v>0.84299400000000013</v>
      </c>
      <c r="H201" s="29">
        <f t="shared" si="8"/>
        <v>-2.6843333333332886E-3</v>
      </c>
      <c r="I201" s="1">
        <v>11.1</v>
      </c>
      <c r="J201" s="1">
        <v>79</v>
      </c>
    </row>
    <row r="202" spans="1:10" x14ac:dyDescent="0.2">
      <c r="A202" s="3">
        <v>44059</v>
      </c>
      <c r="B202" s="2">
        <v>0.60625000000000007</v>
      </c>
      <c r="C202" s="1">
        <f t="shared" si="7"/>
        <v>16</v>
      </c>
      <c r="D202" s="1">
        <v>0.28999999999999998</v>
      </c>
      <c r="F202" s="5">
        <v>9.9000000000000008E-3</v>
      </c>
      <c r="G202" s="25">
        <f t="shared" si="6"/>
        <v>0.84299400000000013</v>
      </c>
      <c r="H202" s="29">
        <f t="shared" si="8"/>
        <v>-2.6843333333332886E-3</v>
      </c>
      <c r="I202" s="1">
        <v>11</v>
      </c>
      <c r="J202" s="1">
        <v>79</v>
      </c>
    </row>
    <row r="203" spans="1:10" x14ac:dyDescent="0.2">
      <c r="A203" s="3">
        <v>44059</v>
      </c>
      <c r="B203" s="2">
        <v>0.60659722222222223</v>
      </c>
      <c r="C203" s="1">
        <f t="shared" si="7"/>
        <v>16</v>
      </c>
      <c r="D203" s="1">
        <v>0.3</v>
      </c>
      <c r="F203" s="5">
        <v>1.01E-2</v>
      </c>
      <c r="G203" s="25">
        <f t="shared" si="6"/>
        <v>0.87520600000000004</v>
      </c>
      <c r="H203" s="29">
        <f t="shared" si="8"/>
        <v>2.9527666666666619E-2</v>
      </c>
      <c r="I203" s="1">
        <v>11.1</v>
      </c>
      <c r="J203" s="1">
        <v>79</v>
      </c>
    </row>
    <row r="204" spans="1:10" s="73" customFormat="1" x14ac:dyDescent="0.2">
      <c r="A204" s="71">
        <v>44059</v>
      </c>
      <c r="B204" s="72">
        <v>0.6069444444444444</v>
      </c>
      <c r="C204" s="1">
        <f t="shared" si="7"/>
        <v>16</v>
      </c>
      <c r="D204" s="73">
        <v>0.47</v>
      </c>
      <c r="F204" s="73">
        <v>1.3599999999999999E-2</v>
      </c>
      <c r="G204" s="76">
        <f t="shared" si="6"/>
        <v>1.4389159999999999</v>
      </c>
      <c r="H204" s="29">
        <f t="shared" si="8"/>
        <v>0.59323766666666644</v>
      </c>
      <c r="I204" s="73">
        <v>11</v>
      </c>
      <c r="J204" s="73">
        <v>77</v>
      </c>
    </row>
    <row r="205" spans="1:10" x14ac:dyDescent="0.2">
      <c r="A205" s="3">
        <v>44059</v>
      </c>
      <c r="B205" s="2">
        <v>0.60729166666666667</v>
      </c>
      <c r="C205" s="1">
        <f t="shared" si="7"/>
        <v>16</v>
      </c>
      <c r="D205" s="1">
        <v>11.44</v>
      </c>
      <c r="F205" s="5">
        <v>0.2102</v>
      </c>
      <c r="G205" s="25">
        <f t="shared" si="6"/>
        <v>33.103312000000003</v>
      </c>
      <c r="H205" s="29">
        <f t="shared" si="8"/>
        <v>32.257633666666671</v>
      </c>
      <c r="I205" s="1">
        <v>11</v>
      </c>
      <c r="J205" s="1">
        <v>79</v>
      </c>
    </row>
    <row r="206" spans="1:10" x14ac:dyDescent="0.2">
      <c r="A206" s="3">
        <v>44059</v>
      </c>
      <c r="B206" s="2">
        <v>0.60763888888888895</v>
      </c>
      <c r="C206" s="1">
        <f t="shared" si="7"/>
        <v>16</v>
      </c>
      <c r="D206" s="1">
        <v>51.3</v>
      </c>
      <c r="F206" s="5">
        <v>0.95189999999999997</v>
      </c>
      <c r="G206" s="25">
        <f t="shared" si="6"/>
        <v>152.56151400000002</v>
      </c>
      <c r="H206" s="29">
        <f t="shared" si="8"/>
        <v>151.71583566666669</v>
      </c>
      <c r="I206" s="1">
        <v>11.1</v>
      </c>
      <c r="J206" s="1">
        <v>77</v>
      </c>
    </row>
    <row r="207" spans="1:10" x14ac:dyDescent="0.2">
      <c r="A207" s="3">
        <v>44059</v>
      </c>
      <c r="B207" s="2">
        <v>0.60798611111111112</v>
      </c>
      <c r="C207" s="1">
        <f t="shared" si="7"/>
        <v>16</v>
      </c>
      <c r="D207" s="1">
        <v>98.59</v>
      </c>
      <c r="F207" s="5">
        <v>1.7749999999999999</v>
      </c>
      <c r="G207" s="25">
        <f t="shared" si="6"/>
        <v>285.13</v>
      </c>
      <c r="H207" s="29">
        <f t="shared" si="8"/>
        <v>284.28432166666664</v>
      </c>
      <c r="I207" s="1">
        <v>11.1</v>
      </c>
      <c r="J207" s="1">
        <v>79</v>
      </c>
    </row>
    <row r="208" spans="1:10" x14ac:dyDescent="0.2">
      <c r="A208" s="3">
        <v>44059</v>
      </c>
      <c r="B208" s="2">
        <v>0.60833333333333328</v>
      </c>
      <c r="C208" s="1">
        <f t="shared" si="7"/>
        <v>16</v>
      </c>
      <c r="D208" s="1">
        <v>121.16</v>
      </c>
      <c r="F208" s="5">
        <v>2.1547999999999998</v>
      </c>
      <c r="G208" s="25">
        <f t="shared" ref="G208:G271" si="9">161.06*(F208)-0.7515</f>
        <v>346.30058799999995</v>
      </c>
      <c r="H208" s="29">
        <f t="shared" si="8"/>
        <v>345.45490966666659</v>
      </c>
      <c r="I208" s="1">
        <v>11</v>
      </c>
      <c r="J208" s="1">
        <v>77</v>
      </c>
    </row>
    <row r="209" spans="1:10" x14ac:dyDescent="0.2">
      <c r="A209" s="3">
        <v>44059</v>
      </c>
      <c r="B209" s="2">
        <v>0.60868055555555556</v>
      </c>
      <c r="C209" s="1">
        <f t="shared" ref="C209:C272" si="10">DAY(A209)</f>
        <v>16</v>
      </c>
      <c r="D209" s="1">
        <v>115.34</v>
      </c>
      <c r="F209" s="5">
        <v>2.0407999999999999</v>
      </c>
      <c r="G209" s="25">
        <f t="shared" si="9"/>
        <v>327.93974799999995</v>
      </c>
      <c r="H209" s="29">
        <f t="shared" ref="H209:H272" si="11">G209-$J$9</f>
        <v>327.0940696666666</v>
      </c>
      <c r="I209" s="1">
        <v>11</v>
      </c>
      <c r="J209" s="1">
        <v>79</v>
      </c>
    </row>
    <row r="210" spans="1:10" x14ac:dyDescent="0.2">
      <c r="A210" s="3">
        <v>44059</v>
      </c>
      <c r="B210" s="2">
        <v>0.60902777777777783</v>
      </c>
      <c r="C210" s="1">
        <f t="shared" si="10"/>
        <v>16</v>
      </c>
      <c r="D210" s="1">
        <v>97.18</v>
      </c>
      <c r="F210" s="5">
        <v>1.7163999999999999</v>
      </c>
      <c r="G210" s="25">
        <f t="shared" si="9"/>
        <v>275.69188399999996</v>
      </c>
      <c r="H210" s="29">
        <f t="shared" si="11"/>
        <v>274.84620566666661</v>
      </c>
      <c r="I210" s="1">
        <v>11</v>
      </c>
      <c r="J210" s="1">
        <v>77</v>
      </c>
    </row>
    <row r="211" spans="1:10" x14ac:dyDescent="0.2">
      <c r="A211" s="3">
        <v>44059</v>
      </c>
      <c r="B211" s="2">
        <v>0.609375</v>
      </c>
      <c r="C211" s="1">
        <f t="shared" si="10"/>
        <v>16</v>
      </c>
      <c r="D211" s="1">
        <v>78.010000000000005</v>
      </c>
      <c r="F211" s="5">
        <v>1.3734</v>
      </c>
      <c r="G211" s="25">
        <f t="shared" si="9"/>
        <v>220.44830400000001</v>
      </c>
      <c r="H211" s="29">
        <f t="shared" si="11"/>
        <v>219.60262566666668</v>
      </c>
      <c r="I211" s="1">
        <v>11</v>
      </c>
      <c r="J211" s="1">
        <v>77</v>
      </c>
    </row>
    <row r="212" spans="1:10" x14ac:dyDescent="0.2">
      <c r="A212" s="3">
        <v>44059</v>
      </c>
      <c r="B212" s="2">
        <v>0.60972222222222217</v>
      </c>
      <c r="C212" s="1">
        <f t="shared" si="10"/>
        <v>16</v>
      </c>
      <c r="D212" s="1">
        <v>61.01</v>
      </c>
      <c r="F212" s="5">
        <v>1.0765</v>
      </c>
      <c r="G212" s="25">
        <f t="shared" si="9"/>
        <v>172.62959000000001</v>
      </c>
      <c r="H212" s="29">
        <f t="shared" si="11"/>
        <v>171.78391166666668</v>
      </c>
      <c r="I212" s="1">
        <v>11.1</v>
      </c>
      <c r="J212" s="1">
        <v>77</v>
      </c>
    </row>
    <row r="213" spans="1:10" x14ac:dyDescent="0.2">
      <c r="A213" s="3">
        <v>44059</v>
      </c>
      <c r="B213" s="2">
        <v>0.61006944444444444</v>
      </c>
      <c r="C213" s="1">
        <f t="shared" si="10"/>
        <v>16</v>
      </c>
      <c r="D213" s="1">
        <v>46.3</v>
      </c>
      <c r="F213" s="5">
        <v>0.81689999999999996</v>
      </c>
      <c r="G213" s="25">
        <f t="shared" si="9"/>
        <v>130.81841399999999</v>
      </c>
      <c r="H213" s="29">
        <f t="shared" si="11"/>
        <v>129.97273566666667</v>
      </c>
      <c r="I213" s="1">
        <v>11</v>
      </c>
      <c r="J213" s="1">
        <v>77</v>
      </c>
    </row>
    <row r="214" spans="1:10" x14ac:dyDescent="0.2">
      <c r="A214" s="3">
        <v>44059</v>
      </c>
      <c r="B214" s="2">
        <v>0.61041666666666672</v>
      </c>
      <c r="C214" s="1">
        <f t="shared" si="10"/>
        <v>16</v>
      </c>
      <c r="D214" s="1">
        <v>35.590000000000003</v>
      </c>
      <c r="F214" s="5">
        <v>0.63029999999999997</v>
      </c>
      <c r="G214" s="25">
        <f t="shared" si="9"/>
        <v>100.764618</v>
      </c>
      <c r="H214" s="29">
        <f t="shared" si="11"/>
        <v>99.91893966666666</v>
      </c>
      <c r="I214" s="1">
        <v>11</v>
      </c>
      <c r="J214" s="1">
        <v>77</v>
      </c>
    </row>
    <row r="215" spans="1:10" x14ac:dyDescent="0.2">
      <c r="A215" s="3">
        <v>44059</v>
      </c>
      <c r="B215" s="2">
        <v>0.61076388888888888</v>
      </c>
      <c r="C215" s="1">
        <f t="shared" si="10"/>
        <v>16</v>
      </c>
      <c r="D215" s="1">
        <v>27.83</v>
      </c>
      <c r="F215" s="5">
        <v>0.49399999999999999</v>
      </c>
      <c r="G215" s="25">
        <f t="shared" si="9"/>
        <v>78.812140000000014</v>
      </c>
      <c r="H215" s="29">
        <f t="shared" si="11"/>
        <v>77.966461666666675</v>
      </c>
      <c r="I215" s="1">
        <v>11</v>
      </c>
      <c r="J215" s="1">
        <v>77</v>
      </c>
    </row>
    <row r="216" spans="1:10" x14ac:dyDescent="0.2">
      <c r="A216" s="3">
        <v>44059</v>
      </c>
      <c r="B216" s="2">
        <v>0.61111111111111105</v>
      </c>
      <c r="C216" s="1">
        <f t="shared" si="10"/>
        <v>16</v>
      </c>
      <c r="D216" s="1">
        <v>22.36</v>
      </c>
      <c r="F216" s="5">
        <v>0.39739999999999998</v>
      </c>
      <c r="G216" s="25">
        <f t="shared" si="9"/>
        <v>63.25374399999999</v>
      </c>
      <c r="H216" s="29">
        <f t="shared" si="11"/>
        <v>62.408065666666658</v>
      </c>
      <c r="I216" s="1">
        <v>11</v>
      </c>
      <c r="J216" s="1">
        <v>77</v>
      </c>
    </row>
    <row r="217" spans="1:10" x14ac:dyDescent="0.2">
      <c r="A217" s="3">
        <v>44059</v>
      </c>
      <c r="B217" s="2">
        <v>0.61145833333333333</v>
      </c>
      <c r="C217" s="1">
        <f t="shared" si="10"/>
        <v>16</v>
      </c>
      <c r="D217" s="1">
        <v>18.04</v>
      </c>
      <c r="F217" s="5">
        <v>0.3221</v>
      </c>
      <c r="G217" s="25">
        <f t="shared" si="9"/>
        <v>51.125926</v>
      </c>
      <c r="H217" s="29">
        <f t="shared" si="11"/>
        <v>50.280247666666668</v>
      </c>
      <c r="I217" s="1">
        <v>11</v>
      </c>
      <c r="J217" s="1">
        <v>77</v>
      </c>
    </row>
    <row r="218" spans="1:10" x14ac:dyDescent="0.2">
      <c r="A218" s="3">
        <v>44059</v>
      </c>
      <c r="B218" s="2">
        <v>0.6118055555555556</v>
      </c>
      <c r="C218" s="1">
        <f t="shared" si="10"/>
        <v>16</v>
      </c>
      <c r="D218" s="1">
        <v>14.81</v>
      </c>
      <c r="F218" s="5">
        <v>0.26590000000000003</v>
      </c>
      <c r="G218" s="25">
        <f t="shared" si="9"/>
        <v>42.074354000000007</v>
      </c>
      <c r="H218" s="29">
        <f t="shared" si="11"/>
        <v>41.228675666666675</v>
      </c>
      <c r="I218" s="1">
        <v>11</v>
      </c>
      <c r="J218" s="1">
        <v>77</v>
      </c>
    </row>
    <row r="219" spans="1:10" x14ac:dyDescent="0.2">
      <c r="A219" s="3">
        <v>44059</v>
      </c>
      <c r="B219" s="2">
        <v>0.61215277777777777</v>
      </c>
      <c r="C219" s="1">
        <f t="shared" si="10"/>
        <v>16</v>
      </c>
      <c r="D219" s="1">
        <v>12.44</v>
      </c>
      <c r="F219" s="5">
        <v>0.2243</v>
      </c>
      <c r="G219" s="25">
        <f t="shared" si="9"/>
        <v>35.374257999999998</v>
      </c>
      <c r="H219" s="29">
        <f t="shared" si="11"/>
        <v>34.528579666666666</v>
      </c>
      <c r="I219" s="1">
        <v>11</v>
      </c>
      <c r="J219" s="1">
        <v>77</v>
      </c>
    </row>
    <row r="220" spans="1:10" x14ac:dyDescent="0.2">
      <c r="A220" s="3">
        <v>44059</v>
      </c>
      <c r="B220" s="2">
        <v>0.61249999999999993</v>
      </c>
      <c r="C220" s="1">
        <f t="shared" si="10"/>
        <v>16</v>
      </c>
      <c r="D220" s="1">
        <v>10.48</v>
      </c>
      <c r="F220" s="5">
        <v>0.18940000000000001</v>
      </c>
      <c r="G220" s="25">
        <f t="shared" si="9"/>
        <v>29.753264000000001</v>
      </c>
      <c r="H220" s="29">
        <f t="shared" si="11"/>
        <v>28.90758566666667</v>
      </c>
      <c r="I220" s="1">
        <v>11</v>
      </c>
      <c r="J220" s="1">
        <v>77</v>
      </c>
    </row>
    <row r="221" spans="1:10" x14ac:dyDescent="0.2">
      <c r="A221" s="3">
        <v>44059</v>
      </c>
      <c r="B221" s="2">
        <v>0.61284722222222221</v>
      </c>
      <c r="C221" s="1">
        <f t="shared" si="10"/>
        <v>16</v>
      </c>
      <c r="D221" s="1">
        <v>9.0399999999999991</v>
      </c>
      <c r="F221" s="5">
        <v>0.16400000000000001</v>
      </c>
      <c r="G221" s="25">
        <f t="shared" si="9"/>
        <v>25.66234</v>
      </c>
      <c r="H221" s="29">
        <f t="shared" si="11"/>
        <v>24.816661666666668</v>
      </c>
      <c r="I221" s="1">
        <v>11</v>
      </c>
      <c r="J221" s="1">
        <v>77</v>
      </c>
    </row>
    <row r="222" spans="1:10" x14ac:dyDescent="0.2">
      <c r="A222" s="3">
        <v>44059</v>
      </c>
      <c r="B222" s="2">
        <v>0.61319444444444449</v>
      </c>
      <c r="C222" s="1">
        <f t="shared" si="10"/>
        <v>16</v>
      </c>
      <c r="D222" s="1">
        <v>7.93</v>
      </c>
      <c r="F222" s="5">
        <v>0.1447</v>
      </c>
      <c r="G222" s="25">
        <f t="shared" si="9"/>
        <v>22.553881999999998</v>
      </c>
      <c r="H222" s="29">
        <f t="shared" si="11"/>
        <v>21.708203666666666</v>
      </c>
      <c r="I222" s="1">
        <v>11</v>
      </c>
      <c r="J222" s="1">
        <v>77</v>
      </c>
    </row>
    <row r="223" spans="1:10" x14ac:dyDescent="0.2">
      <c r="A223" s="3">
        <v>44059</v>
      </c>
      <c r="B223" s="2">
        <v>0.61354166666666665</v>
      </c>
      <c r="C223" s="1">
        <f t="shared" si="10"/>
        <v>16</v>
      </c>
      <c r="D223" s="1">
        <v>6.96</v>
      </c>
      <c r="F223" s="5">
        <v>0.1275</v>
      </c>
      <c r="G223" s="25">
        <f t="shared" si="9"/>
        <v>19.783650000000002</v>
      </c>
      <c r="H223" s="29">
        <f t="shared" si="11"/>
        <v>18.93797166666667</v>
      </c>
      <c r="I223" s="1">
        <v>11</v>
      </c>
      <c r="J223" s="1">
        <v>77</v>
      </c>
    </row>
    <row r="224" spans="1:10" x14ac:dyDescent="0.2">
      <c r="A224" s="3">
        <v>44059</v>
      </c>
      <c r="B224" s="2">
        <v>0.61388888888888882</v>
      </c>
      <c r="C224" s="1">
        <f t="shared" si="10"/>
        <v>16</v>
      </c>
      <c r="D224" s="1">
        <v>6.12</v>
      </c>
      <c r="F224" s="5">
        <v>0.1128</v>
      </c>
      <c r="G224" s="25">
        <f t="shared" si="9"/>
        <v>17.416067999999999</v>
      </c>
      <c r="H224" s="29">
        <f t="shared" si="11"/>
        <v>16.570389666666667</v>
      </c>
      <c r="I224" s="1">
        <v>11</v>
      </c>
      <c r="J224" s="1">
        <v>76</v>
      </c>
    </row>
    <row r="225" spans="1:10" x14ac:dyDescent="0.2">
      <c r="A225" s="3">
        <v>44059</v>
      </c>
      <c r="B225" s="2">
        <v>0.61423611111111109</v>
      </c>
      <c r="C225" s="1">
        <f t="shared" si="10"/>
        <v>16</v>
      </c>
      <c r="D225" s="1">
        <v>5.5</v>
      </c>
      <c r="F225" s="5">
        <v>0.10199999999999999</v>
      </c>
      <c r="G225" s="25">
        <f t="shared" si="9"/>
        <v>15.67662</v>
      </c>
      <c r="H225" s="29">
        <f t="shared" si="11"/>
        <v>14.830941666666666</v>
      </c>
      <c r="I225" s="1">
        <v>11</v>
      </c>
      <c r="J225" s="1">
        <v>77</v>
      </c>
    </row>
    <row r="226" spans="1:10" x14ac:dyDescent="0.2">
      <c r="A226" s="3">
        <v>44059</v>
      </c>
      <c r="B226" s="2">
        <v>0.61458333333333337</v>
      </c>
      <c r="C226" s="1">
        <f t="shared" si="10"/>
        <v>16</v>
      </c>
      <c r="D226" s="1">
        <v>4.92</v>
      </c>
      <c r="F226" s="5">
        <v>9.1800000000000007E-2</v>
      </c>
      <c r="G226" s="25">
        <f t="shared" si="9"/>
        <v>14.033808000000001</v>
      </c>
      <c r="H226" s="29">
        <f t="shared" si="11"/>
        <v>13.188129666666667</v>
      </c>
      <c r="I226" s="1">
        <v>10.9</v>
      </c>
      <c r="J226" s="1">
        <v>76</v>
      </c>
    </row>
    <row r="227" spans="1:10" x14ac:dyDescent="0.2">
      <c r="A227" s="3">
        <v>44059</v>
      </c>
      <c r="B227" s="2">
        <v>0.61493055555555554</v>
      </c>
      <c r="C227" s="1">
        <f t="shared" si="10"/>
        <v>16</v>
      </c>
      <c r="D227" s="1">
        <v>4.49</v>
      </c>
      <c r="F227" s="5">
        <v>8.4199999999999997E-2</v>
      </c>
      <c r="G227" s="25">
        <f t="shared" si="9"/>
        <v>12.809752</v>
      </c>
      <c r="H227" s="29">
        <f t="shared" si="11"/>
        <v>11.964073666666666</v>
      </c>
      <c r="I227" s="1">
        <v>10.8</v>
      </c>
      <c r="J227" s="1">
        <v>74</v>
      </c>
    </row>
    <row r="228" spans="1:10" x14ac:dyDescent="0.2">
      <c r="A228" s="3">
        <v>44059</v>
      </c>
      <c r="B228" s="2">
        <v>0.61527777777777781</v>
      </c>
      <c r="C228" s="1">
        <f t="shared" si="10"/>
        <v>16</v>
      </c>
      <c r="D228" s="1">
        <v>4.0999999999999996</v>
      </c>
      <c r="F228" s="5">
        <v>7.7299999999999994E-2</v>
      </c>
      <c r="G228" s="25">
        <f t="shared" si="9"/>
        <v>11.698437999999999</v>
      </c>
      <c r="H228" s="29">
        <f t="shared" si="11"/>
        <v>10.852759666666666</v>
      </c>
      <c r="I228" s="1">
        <v>10.8</v>
      </c>
      <c r="J228" s="1">
        <v>74</v>
      </c>
    </row>
    <row r="229" spans="1:10" x14ac:dyDescent="0.2">
      <c r="A229" s="3">
        <v>44059</v>
      </c>
      <c r="B229" s="2">
        <v>0.61562499999999998</v>
      </c>
      <c r="C229" s="1">
        <f t="shared" si="10"/>
        <v>16</v>
      </c>
      <c r="D229" s="1">
        <v>3.77</v>
      </c>
      <c r="F229" s="5">
        <v>7.1400000000000005E-2</v>
      </c>
      <c r="G229" s="25">
        <f t="shared" si="9"/>
        <v>10.748184</v>
      </c>
      <c r="H229" s="29">
        <f t="shared" si="11"/>
        <v>9.9025056666666664</v>
      </c>
      <c r="I229" s="1">
        <v>10.8</v>
      </c>
      <c r="J229" s="1">
        <v>74</v>
      </c>
    </row>
    <row r="230" spans="1:10" x14ac:dyDescent="0.2">
      <c r="A230" s="3">
        <v>44059</v>
      </c>
      <c r="B230" s="2">
        <v>0.61597222222222225</v>
      </c>
      <c r="C230" s="1">
        <f t="shared" si="10"/>
        <v>16</v>
      </c>
      <c r="D230" s="1">
        <v>3.48</v>
      </c>
      <c r="F230" s="5">
        <v>6.6299999999999998E-2</v>
      </c>
      <c r="G230" s="25">
        <f t="shared" si="9"/>
        <v>9.9267780000000005</v>
      </c>
      <c r="H230" s="29">
        <f t="shared" si="11"/>
        <v>9.0810996666666668</v>
      </c>
      <c r="I230" s="1">
        <v>10.8</v>
      </c>
      <c r="J230" s="1">
        <v>74</v>
      </c>
    </row>
    <row r="231" spans="1:10" x14ac:dyDescent="0.2">
      <c r="A231" s="3">
        <v>44059</v>
      </c>
      <c r="B231" s="2">
        <v>0.61631944444444442</v>
      </c>
      <c r="C231" s="1">
        <f t="shared" si="10"/>
        <v>16</v>
      </c>
      <c r="D231" s="1">
        <v>3.2</v>
      </c>
      <c r="F231" s="5">
        <v>6.1400000000000003E-2</v>
      </c>
      <c r="G231" s="25">
        <f t="shared" si="9"/>
        <v>9.1375840000000004</v>
      </c>
      <c r="H231" s="29">
        <f t="shared" si="11"/>
        <v>8.2919056666666666</v>
      </c>
      <c r="I231" s="1">
        <v>10.8</v>
      </c>
      <c r="J231" s="1">
        <v>74</v>
      </c>
    </row>
    <row r="232" spans="1:10" x14ac:dyDescent="0.2">
      <c r="A232" s="3">
        <v>44059</v>
      </c>
      <c r="B232" s="2">
        <v>0.6166666666666667</v>
      </c>
      <c r="C232" s="1">
        <f t="shared" si="10"/>
        <v>16</v>
      </c>
      <c r="D232" s="1">
        <v>2.99</v>
      </c>
      <c r="F232" s="5">
        <v>5.7599999999999998E-2</v>
      </c>
      <c r="G232" s="25">
        <f t="shared" si="9"/>
        <v>8.5255559999999999</v>
      </c>
      <c r="H232" s="29">
        <f t="shared" si="11"/>
        <v>7.6798776666666662</v>
      </c>
      <c r="I232" s="1">
        <v>10.8</v>
      </c>
      <c r="J232" s="1">
        <v>74</v>
      </c>
    </row>
    <row r="233" spans="1:10" x14ac:dyDescent="0.2">
      <c r="A233" s="3">
        <v>44059</v>
      </c>
      <c r="B233" s="2">
        <v>0.61701388888888886</v>
      </c>
      <c r="C233" s="1">
        <f t="shared" si="10"/>
        <v>16</v>
      </c>
      <c r="D233" s="1">
        <v>2.78</v>
      </c>
      <c r="F233" s="5">
        <v>5.3999999999999999E-2</v>
      </c>
      <c r="G233" s="25">
        <f t="shared" si="9"/>
        <v>7.9457400000000007</v>
      </c>
      <c r="H233" s="29">
        <f t="shared" si="11"/>
        <v>7.1000616666666669</v>
      </c>
      <c r="I233" s="1">
        <v>10.8</v>
      </c>
      <c r="J233" s="1">
        <v>74</v>
      </c>
    </row>
    <row r="234" spans="1:10" x14ac:dyDescent="0.2">
      <c r="A234" s="3">
        <v>44059</v>
      </c>
      <c r="B234" s="2">
        <v>0.61736111111111114</v>
      </c>
      <c r="C234" s="1">
        <f t="shared" si="10"/>
        <v>16</v>
      </c>
      <c r="D234" s="1">
        <v>2.6</v>
      </c>
      <c r="F234" s="5">
        <v>5.0799999999999998E-2</v>
      </c>
      <c r="G234" s="25">
        <f t="shared" si="9"/>
        <v>7.4303480000000004</v>
      </c>
      <c r="H234" s="29">
        <f t="shared" si="11"/>
        <v>6.5846696666666666</v>
      </c>
      <c r="I234" s="1">
        <v>10.8</v>
      </c>
      <c r="J234" s="1">
        <v>74</v>
      </c>
    </row>
    <row r="235" spans="1:10" x14ac:dyDescent="0.2">
      <c r="A235" s="3">
        <v>44059</v>
      </c>
      <c r="B235" s="2">
        <v>0.6177083333333333</v>
      </c>
      <c r="C235" s="1">
        <f t="shared" si="10"/>
        <v>16</v>
      </c>
      <c r="D235" s="1">
        <v>2.46</v>
      </c>
      <c r="F235" s="5">
        <v>4.82E-2</v>
      </c>
      <c r="G235" s="25">
        <f t="shared" si="9"/>
        <v>7.0115920000000003</v>
      </c>
      <c r="H235" s="29">
        <f t="shared" si="11"/>
        <v>6.1659136666666665</v>
      </c>
      <c r="I235" s="1">
        <v>10.8</v>
      </c>
      <c r="J235" s="1">
        <v>74</v>
      </c>
    </row>
    <row r="236" spans="1:10" x14ac:dyDescent="0.2">
      <c r="A236" s="3">
        <v>44059</v>
      </c>
      <c r="B236" s="2">
        <v>0.61805555555555558</v>
      </c>
      <c r="C236" s="1">
        <f t="shared" si="10"/>
        <v>16</v>
      </c>
      <c r="D236" s="1">
        <v>2.31</v>
      </c>
      <c r="F236" s="5">
        <v>4.5600000000000002E-2</v>
      </c>
      <c r="G236" s="25">
        <f t="shared" si="9"/>
        <v>6.5928360000000001</v>
      </c>
      <c r="H236" s="29">
        <f t="shared" si="11"/>
        <v>5.7471576666666664</v>
      </c>
      <c r="I236" s="1">
        <v>10.8</v>
      </c>
      <c r="J236" s="1">
        <v>74</v>
      </c>
    </row>
    <row r="237" spans="1:10" x14ac:dyDescent="0.2">
      <c r="A237" s="3">
        <v>44059</v>
      </c>
      <c r="B237" s="2">
        <v>0.61840277777777775</v>
      </c>
      <c r="C237" s="1">
        <f t="shared" si="10"/>
        <v>16</v>
      </c>
      <c r="D237" s="1">
        <v>2.19</v>
      </c>
      <c r="F237" s="5">
        <v>4.36E-2</v>
      </c>
      <c r="G237" s="25">
        <f t="shared" si="9"/>
        <v>6.2707160000000002</v>
      </c>
      <c r="H237" s="29">
        <f t="shared" si="11"/>
        <v>5.4250376666666664</v>
      </c>
      <c r="I237" s="1">
        <v>10.8</v>
      </c>
      <c r="J237" s="1">
        <v>74</v>
      </c>
    </row>
    <row r="238" spans="1:10" x14ac:dyDescent="0.2">
      <c r="A238" s="3">
        <v>44059</v>
      </c>
      <c r="B238" s="2">
        <v>0.61875000000000002</v>
      </c>
      <c r="C238" s="1">
        <f t="shared" si="10"/>
        <v>16</v>
      </c>
      <c r="D238" s="1">
        <v>2.08</v>
      </c>
      <c r="F238" s="5">
        <v>4.1599999999999998E-2</v>
      </c>
      <c r="G238" s="25">
        <f t="shared" si="9"/>
        <v>5.9485959999999993</v>
      </c>
      <c r="H238" s="29">
        <f t="shared" si="11"/>
        <v>5.1029176666666656</v>
      </c>
      <c r="I238" s="1">
        <v>10.8</v>
      </c>
      <c r="J238" s="1">
        <v>74</v>
      </c>
    </row>
    <row r="239" spans="1:10" x14ac:dyDescent="0.2">
      <c r="A239" s="3">
        <v>44059</v>
      </c>
      <c r="B239" s="2">
        <v>0.61909722222222219</v>
      </c>
      <c r="C239" s="1">
        <f t="shared" si="10"/>
        <v>16</v>
      </c>
      <c r="D239" s="1">
        <v>1.97</v>
      </c>
      <c r="F239" s="5">
        <v>3.9600000000000003E-2</v>
      </c>
      <c r="G239" s="25">
        <f t="shared" si="9"/>
        <v>5.6264760000000003</v>
      </c>
      <c r="H239" s="29">
        <f t="shared" si="11"/>
        <v>4.7807976666666665</v>
      </c>
      <c r="I239" s="1">
        <v>10.8</v>
      </c>
      <c r="J239" s="1">
        <v>74</v>
      </c>
    </row>
    <row r="240" spans="1:10" x14ac:dyDescent="0.2">
      <c r="A240" s="3">
        <v>44059</v>
      </c>
      <c r="B240" s="2">
        <v>0.61944444444444446</v>
      </c>
      <c r="C240" s="1">
        <f t="shared" si="10"/>
        <v>16</v>
      </c>
      <c r="D240" s="1">
        <v>1.88</v>
      </c>
      <c r="F240" s="5">
        <v>3.8100000000000002E-2</v>
      </c>
      <c r="G240" s="25">
        <f t="shared" si="9"/>
        <v>5.3848860000000007</v>
      </c>
      <c r="H240" s="29">
        <f t="shared" si="11"/>
        <v>4.539207666666667</v>
      </c>
      <c r="I240" s="1">
        <v>10.8</v>
      </c>
      <c r="J240" s="1">
        <v>74</v>
      </c>
    </row>
    <row r="241" spans="1:10" x14ac:dyDescent="0.2">
      <c r="A241" s="3">
        <v>44059</v>
      </c>
      <c r="B241" s="2">
        <v>0.61979166666666663</v>
      </c>
      <c r="C241" s="1">
        <f t="shared" si="10"/>
        <v>16</v>
      </c>
      <c r="D241" s="1">
        <v>1.79</v>
      </c>
      <c r="F241" s="5">
        <v>3.6499999999999998E-2</v>
      </c>
      <c r="G241" s="25">
        <f t="shared" si="9"/>
        <v>5.1271899999999997</v>
      </c>
      <c r="H241" s="29">
        <f t="shared" si="11"/>
        <v>4.2815116666666659</v>
      </c>
      <c r="I241" s="1">
        <v>10.8</v>
      </c>
      <c r="J241" s="1">
        <v>74</v>
      </c>
    </row>
    <row r="242" spans="1:10" x14ac:dyDescent="0.2">
      <c r="A242" s="3">
        <v>44059</v>
      </c>
      <c r="B242" s="2">
        <v>0.62013888888888891</v>
      </c>
      <c r="C242" s="1">
        <f t="shared" si="10"/>
        <v>16</v>
      </c>
      <c r="D242" s="1">
        <v>1.72</v>
      </c>
      <c r="F242" s="5">
        <v>3.5299999999999998E-2</v>
      </c>
      <c r="G242" s="25">
        <f t="shared" si="9"/>
        <v>4.9339179999999994</v>
      </c>
      <c r="H242" s="29">
        <f t="shared" si="11"/>
        <v>4.0882396666666656</v>
      </c>
      <c r="I242" s="1">
        <v>10.8</v>
      </c>
      <c r="J242" s="1">
        <v>74</v>
      </c>
    </row>
    <row r="243" spans="1:10" x14ac:dyDescent="0.2">
      <c r="A243" s="3">
        <v>44059</v>
      </c>
      <c r="B243" s="2">
        <v>0.62048611111111118</v>
      </c>
      <c r="C243" s="1">
        <f t="shared" si="10"/>
        <v>16</v>
      </c>
      <c r="D243" s="1">
        <v>1.65</v>
      </c>
      <c r="F243" s="5">
        <v>3.39E-2</v>
      </c>
      <c r="G243" s="25">
        <f t="shared" si="9"/>
        <v>4.7084339999999996</v>
      </c>
      <c r="H243" s="29">
        <f t="shared" si="11"/>
        <v>3.8627556666666663</v>
      </c>
      <c r="I243" s="1">
        <v>10.8</v>
      </c>
      <c r="J243" s="1">
        <v>74</v>
      </c>
    </row>
    <row r="244" spans="1:10" x14ac:dyDescent="0.2">
      <c r="A244" s="3">
        <v>44059</v>
      </c>
      <c r="B244" s="2">
        <v>0.62083333333333335</v>
      </c>
      <c r="C244" s="1">
        <f t="shared" si="10"/>
        <v>16</v>
      </c>
      <c r="D244" s="1">
        <v>1.58</v>
      </c>
      <c r="F244" s="5">
        <v>3.27E-2</v>
      </c>
      <c r="G244" s="25">
        <f t="shared" si="9"/>
        <v>4.5151620000000001</v>
      </c>
      <c r="H244" s="29">
        <f t="shared" si="11"/>
        <v>3.6694836666666668</v>
      </c>
      <c r="I244" s="1">
        <v>10.8</v>
      </c>
      <c r="J244" s="1">
        <v>74</v>
      </c>
    </row>
    <row r="245" spans="1:10" x14ac:dyDescent="0.2">
      <c r="A245" s="3">
        <v>44059</v>
      </c>
      <c r="B245" s="2">
        <v>0.62118055555555551</v>
      </c>
      <c r="C245" s="1">
        <f t="shared" si="10"/>
        <v>16</v>
      </c>
      <c r="D245" s="1">
        <v>1.52</v>
      </c>
      <c r="F245" s="5">
        <v>3.1800000000000002E-2</v>
      </c>
      <c r="G245" s="25">
        <f t="shared" si="9"/>
        <v>4.3702080000000008</v>
      </c>
      <c r="H245" s="29">
        <f t="shared" si="11"/>
        <v>3.5245296666666674</v>
      </c>
      <c r="I245" s="1">
        <v>10.8</v>
      </c>
      <c r="J245" s="1">
        <v>74</v>
      </c>
    </row>
    <row r="246" spans="1:10" x14ac:dyDescent="0.2">
      <c r="A246" s="3">
        <v>44059</v>
      </c>
      <c r="B246" s="2">
        <v>0.62152777777777779</v>
      </c>
      <c r="C246" s="1">
        <f t="shared" si="10"/>
        <v>16</v>
      </c>
      <c r="D246" s="1">
        <v>1.47</v>
      </c>
      <c r="F246" s="5">
        <v>3.0800000000000001E-2</v>
      </c>
      <c r="G246" s="25">
        <f t="shared" si="9"/>
        <v>4.2091479999999999</v>
      </c>
      <c r="H246" s="29">
        <f t="shared" si="11"/>
        <v>3.3634696666666666</v>
      </c>
      <c r="I246" s="1">
        <v>10.8</v>
      </c>
      <c r="J246" s="1">
        <v>74</v>
      </c>
    </row>
    <row r="247" spans="1:10" x14ac:dyDescent="0.2">
      <c r="A247" s="3">
        <v>44059</v>
      </c>
      <c r="B247" s="2">
        <v>0.62187500000000007</v>
      </c>
      <c r="C247" s="1">
        <f t="shared" si="10"/>
        <v>16</v>
      </c>
      <c r="D247" s="1">
        <v>1.35</v>
      </c>
      <c r="F247" s="5">
        <v>2.8899999999999999E-2</v>
      </c>
      <c r="G247" s="25">
        <f t="shared" si="9"/>
        <v>3.9031339999999997</v>
      </c>
      <c r="H247" s="29">
        <f t="shared" si="11"/>
        <v>3.0574556666666663</v>
      </c>
      <c r="I247" s="1">
        <v>10.8</v>
      </c>
      <c r="J247" s="1">
        <v>74</v>
      </c>
    </row>
    <row r="248" spans="1:10" x14ac:dyDescent="0.2">
      <c r="A248" s="3">
        <v>44059</v>
      </c>
      <c r="B248" s="2">
        <v>0.62222222222222223</v>
      </c>
      <c r="C248" s="1">
        <f t="shared" si="10"/>
        <v>16</v>
      </c>
      <c r="D248" s="1">
        <v>1.37</v>
      </c>
      <c r="F248" s="5">
        <v>2.9000000000000001E-2</v>
      </c>
      <c r="G248" s="25">
        <f t="shared" si="9"/>
        <v>3.9192400000000003</v>
      </c>
      <c r="H248" s="29">
        <f t="shared" si="11"/>
        <v>3.073561666666667</v>
      </c>
      <c r="I248" s="1">
        <v>10.8</v>
      </c>
      <c r="J248" s="1">
        <v>74</v>
      </c>
    </row>
    <row r="249" spans="1:10" x14ac:dyDescent="0.2">
      <c r="A249" s="3">
        <v>44059</v>
      </c>
      <c r="B249" s="2">
        <v>0.6225694444444444</v>
      </c>
      <c r="C249" s="1">
        <f t="shared" si="10"/>
        <v>16</v>
      </c>
      <c r="D249" s="1">
        <v>1.32</v>
      </c>
      <c r="F249" s="5">
        <v>2.81E-2</v>
      </c>
      <c r="G249" s="25">
        <f t="shared" si="9"/>
        <v>3.774286</v>
      </c>
      <c r="H249" s="29">
        <f t="shared" si="11"/>
        <v>2.9286076666666667</v>
      </c>
      <c r="I249" s="1">
        <v>10.8</v>
      </c>
      <c r="J249" s="1">
        <v>74</v>
      </c>
    </row>
    <row r="250" spans="1:10" x14ac:dyDescent="0.2">
      <c r="A250" s="3">
        <v>44059</v>
      </c>
      <c r="B250" s="2">
        <v>0.62291666666666667</v>
      </c>
      <c r="C250" s="1">
        <f t="shared" si="10"/>
        <v>16</v>
      </c>
      <c r="D250" s="1">
        <v>1.28</v>
      </c>
      <c r="F250" s="5">
        <v>2.7400000000000001E-2</v>
      </c>
      <c r="G250" s="25">
        <f t="shared" si="9"/>
        <v>3.6615440000000001</v>
      </c>
      <c r="H250" s="29">
        <f t="shared" si="11"/>
        <v>2.8158656666666668</v>
      </c>
      <c r="I250" s="1">
        <v>10.8</v>
      </c>
      <c r="J250" s="1">
        <v>74</v>
      </c>
    </row>
    <row r="251" spans="1:10" x14ac:dyDescent="0.2">
      <c r="A251" s="3">
        <v>44059</v>
      </c>
      <c r="B251" s="2">
        <v>0.62326388888888895</v>
      </c>
      <c r="C251" s="1">
        <f t="shared" si="10"/>
        <v>16</v>
      </c>
      <c r="D251" s="1">
        <v>1.24</v>
      </c>
      <c r="F251" s="5">
        <v>2.6700000000000002E-2</v>
      </c>
      <c r="G251" s="25">
        <f t="shared" si="9"/>
        <v>3.5488020000000002</v>
      </c>
      <c r="H251" s="29">
        <f t="shared" si="11"/>
        <v>2.7031236666666669</v>
      </c>
      <c r="I251" s="1">
        <v>10.8</v>
      </c>
      <c r="J251" s="1">
        <v>74</v>
      </c>
    </row>
    <row r="252" spans="1:10" x14ac:dyDescent="0.2">
      <c r="A252" s="3">
        <v>44059</v>
      </c>
      <c r="B252" s="2">
        <v>0.62361111111111112</v>
      </c>
      <c r="C252" s="1">
        <f t="shared" si="10"/>
        <v>16</v>
      </c>
      <c r="D252" s="1">
        <v>1.21</v>
      </c>
      <c r="F252" s="5">
        <v>2.6100000000000002E-2</v>
      </c>
      <c r="G252" s="25">
        <f t="shared" si="9"/>
        <v>3.4521660000000001</v>
      </c>
      <c r="H252" s="29">
        <f t="shared" si="11"/>
        <v>2.6064876666666668</v>
      </c>
      <c r="I252" s="1">
        <v>10.8</v>
      </c>
      <c r="J252" s="1">
        <v>74</v>
      </c>
    </row>
    <row r="253" spans="1:10" x14ac:dyDescent="0.2">
      <c r="A253" s="3">
        <v>44059</v>
      </c>
      <c r="B253" s="2">
        <v>0.62395833333333328</v>
      </c>
      <c r="C253" s="1">
        <f t="shared" si="10"/>
        <v>16</v>
      </c>
      <c r="D253" s="1">
        <v>1.17</v>
      </c>
      <c r="F253" s="5">
        <v>2.5499999999999998E-2</v>
      </c>
      <c r="G253" s="25">
        <f t="shared" si="9"/>
        <v>3.3555299999999999</v>
      </c>
      <c r="H253" s="29">
        <f t="shared" si="11"/>
        <v>2.5098516666666666</v>
      </c>
      <c r="I253" s="1">
        <v>10.8</v>
      </c>
      <c r="J253" s="1">
        <v>74</v>
      </c>
    </row>
    <row r="254" spans="1:10" x14ac:dyDescent="0.2">
      <c r="A254" s="3">
        <v>44059</v>
      </c>
      <c r="B254" s="2">
        <v>0.62430555555555556</v>
      </c>
      <c r="C254" s="1">
        <f t="shared" si="10"/>
        <v>16</v>
      </c>
      <c r="D254" s="1">
        <v>1.1399999999999999</v>
      </c>
      <c r="F254" s="5">
        <v>2.4899999999999999E-2</v>
      </c>
      <c r="G254" s="25">
        <f t="shared" si="9"/>
        <v>3.2588939999999997</v>
      </c>
      <c r="H254" s="29">
        <f t="shared" si="11"/>
        <v>2.4132156666666664</v>
      </c>
      <c r="I254" s="1">
        <v>10.8</v>
      </c>
      <c r="J254" s="1">
        <v>74</v>
      </c>
    </row>
    <row r="255" spans="1:10" x14ac:dyDescent="0.2">
      <c r="A255" s="3">
        <v>44059</v>
      </c>
      <c r="B255" s="2">
        <v>0.62465277777777783</v>
      </c>
      <c r="C255" s="1">
        <f t="shared" si="10"/>
        <v>16</v>
      </c>
      <c r="D255" s="1">
        <v>1.1100000000000001</v>
      </c>
      <c r="F255" s="5">
        <v>2.4400000000000002E-2</v>
      </c>
      <c r="G255" s="25">
        <f t="shared" si="9"/>
        <v>3.1783640000000002</v>
      </c>
      <c r="H255" s="29">
        <f t="shared" si="11"/>
        <v>2.3326856666666669</v>
      </c>
      <c r="I255" s="1">
        <v>10.8</v>
      </c>
      <c r="J255" s="1">
        <v>74</v>
      </c>
    </row>
    <row r="256" spans="1:10" x14ac:dyDescent="0.2">
      <c r="A256" s="3">
        <v>44059</v>
      </c>
      <c r="B256" s="2">
        <v>0.625</v>
      </c>
      <c r="C256" s="1">
        <f t="shared" si="10"/>
        <v>16</v>
      </c>
      <c r="D256" s="1">
        <v>1.08</v>
      </c>
      <c r="F256" s="5">
        <v>2.3900000000000001E-2</v>
      </c>
      <c r="G256" s="25">
        <f t="shared" si="9"/>
        <v>3.0978340000000002</v>
      </c>
      <c r="H256" s="29">
        <f t="shared" si="11"/>
        <v>2.2521556666666669</v>
      </c>
      <c r="I256" s="1">
        <v>10.8</v>
      </c>
      <c r="J256" s="1">
        <v>74</v>
      </c>
    </row>
    <row r="257" spans="1:10" x14ac:dyDescent="0.2">
      <c r="A257" s="3">
        <v>44059</v>
      </c>
      <c r="B257" s="2">
        <v>0.62534722222222217</v>
      </c>
      <c r="C257" s="1">
        <f t="shared" si="10"/>
        <v>16</v>
      </c>
      <c r="D257" s="1">
        <v>1.06</v>
      </c>
      <c r="F257" s="5">
        <v>2.35E-2</v>
      </c>
      <c r="G257" s="25">
        <f t="shared" si="9"/>
        <v>3.0334099999999999</v>
      </c>
      <c r="H257" s="29">
        <f t="shared" si="11"/>
        <v>2.1877316666666666</v>
      </c>
      <c r="I257" s="1">
        <v>10.8</v>
      </c>
      <c r="J257" s="1">
        <v>74</v>
      </c>
    </row>
    <row r="258" spans="1:10" x14ac:dyDescent="0.2">
      <c r="A258" s="3">
        <v>44059</v>
      </c>
      <c r="B258" s="2">
        <v>0.62569444444444444</v>
      </c>
      <c r="C258" s="1">
        <f t="shared" si="10"/>
        <v>16</v>
      </c>
      <c r="D258" s="1">
        <v>1.03</v>
      </c>
      <c r="F258" s="5">
        <v>2.3099999999999999E-2</v>
      </c>
      <c r="G258" s="25">
        <f t="shared" si="9"/>
        <v>2.9689859999999997</v>
      </c>
      <c r="H258" s="29">
        <f t="shared" si="11"/>
        <v>2.1233076666666664</v>
      </c>
      <c r="I258" s="1">
        <v>10.8</v>
      </c>
      <c r="J258" s="1">
        <v>74</v>
      </c>
    </row>
    <row r="259" spans="1:10" x14ac:dyDescent="0.2">
      <c r="A259" s="3">
        <v>44059</v>
      </c>
      <c r="B259" s="2">
        <v>0.62604166666666672</v>
      </c>
      <c r="C259" s="1">
        <f t="shared" si="10"/>
        <v>16</v>
      </c>
      <c r="D259" s="1">
        <v>1.01</v>
      </c>
      <c r="F259" s="5">
        <v>2.2700000000000001E-2</v>
      </c>
      <c r="G259" s="25">
        <f t="shared" si="9"/>
        <v>2.9045620000000003</v>
      </c>
      <c r="H259" s="29">
        <f t="shared" si="11"/>
        <v>2.058883666666667</v>
      </c>
      <c r="I259" s="1">
        <v>10.8</v>
      </c>
      <c r="J259" s="1">
        <v>74</v>
      </c>
    </row>
    <row r="260" spans="1:10" x14ac:dyDescent="0.2">
      <c r="A260" s="3">
        <v>44059</v>
      </c>
      <c r="B260" s="2">
        <v>0.62638888888888888</v>
      </c>
      <c r="C260" s="1">
        <f t="shared" si="10"/>
        <v>16</v>
      </c>
      <c r="D260" s="1">
        <v>0.98</v>
      </c>
      <c r="F260" s="5">
        <v>2.2200000000000001E-2</v>
      </c>
      <c r="G260" s="25">
        <f t="shared" si="9"/>
        <v>2.8240320000000003</v>
      </c>
      <c r="H260" s="29">
        <f t="shared" si="11"/>
        <v>1.978353666666667</v>
      </c>
      <c r="I260" s="1">
        <v>10.8</v>
      </c>
      <c r="J260" s="1">
        <v>74</v>
      </c>
    </row>
    <row r="261" spans="1:10" x14ac:dyDescent="0.2">
      <c r="A261" s="3">
        <v>44059</v>
      </c>
      <c r="B261" s="2">
        <v>0.62673611111111105</v>
      </c>
      <c r="C261" s="1">
        <f t="shared" si="10"/>
        <v>16</v>
      </c>
      <c r="D261" s="1">
        <v>0.96</v>
      </c>
      <c r="F261" s="5">
        <v>2.18E-2</v>
      </c>
      <c r="G261" s="25">
        <f t="shared" si="9"/>
        <v>2.7596080000000001</v>
      </c>
      <c r="H261" s="29">
        <f t="shared" si="11"/>
        <v>1.9139296666666668</v>
      </c>
      <c r="I261" s="1">
        <v>10.8</v>
      </c>
      <c r="J261" s="1">
        <v>74</v>
      </c>
    </row>
    <row r="262" spans="1:10" x14ac:dyDescent="0.2">
      <c r="A262" s="3">
        <v>44059</v>
      </c>
      <c r="B262" s="2">
        <v>0.62708333333333333</v>
      </c>
      <c r="C262" s="1">
        <f t="shared" si="10"/>
        <v>16</v>
      </c>
      <c r="D262" s="1">
        <v>0.94</v>
      </c>
      <c r="F262" s="5">
        <v>2.1399999999999999E-2</v>
      </c>
      <c r="G262" s="25">
        <f t="shared" si="9"/>
        <v>2.6951839999999998</v>
      </c>
      <c r="H262" s="29">
        <f t="shared" si="11"/>
        <v>1.8495056666666665</v>
      </c>
      <c r="I262" s="1">
        <v>10.8</v>
      </c>
      <c r="J262" s="1">
        <v>74</v>
      </c>
    </row>
    <row r="263" spans="1:10" x14ac:dyDescent="0.2">
      <c r="A263" s="3">
        <v>44059</v>
      </c>
      <c r="B263" s="2">
        <v>0.6274305555555556</v>
      </c>
      <c r="C263" s="1">
        <f t="shared" si="10"/>
        <v>16</v>
      </c>
      <c r="D263" s="1">
        <v>0.93</v>
      </c>
      <c r="F263" s="5">
        <v>2.12E-2</v>
      </c>
      <c r="G263" s="25">
        <f t="shared" si="9"/>
        <v>2.6629719999999999</v>
      </c>
      <c r="H263" s="29">
        <f t="shared" si="11"/>
        <v>1.8172936666666666</v>
      </c>
      <c r="I263" s="1">
        <v>10.8</v>
      </c>
      <c r="J263" s="1">
        <v>74</v>
      </c>
    </row>
    <row r="264" spans="1:10" x14ac:dyDescent="0.2">
      <c r="A264" s="3">
        <v>44059</v>
      </c>
      <c r="B264" s="2">
        <v>0.62777777777777777</v>
      </c>
      <c r="C264" s="1">
        <f t="shared" si="10"/>
        <v>16</v>
      </c>
      <c r="D264" s="1">
        <v>0.9</v>
      </c>
      <c r="F264" s="5">
        <v>2.0799999999999999E-2</v>
      </c>
      <c r="G264" s="25">
        <f t="shared" si="9"/>
        <v>2.5985479999999996</v>
      </c>
      <c r="H264" s="29">
        <f t="shared" si="11"/>
        <v>1.7528696666666663</v>
      </c>
      <c r="I264" s="1">
        <v>10.8</v>
      </c>
      <c r="J264" s="1">
        <v>74</v>
      </c>
    </row>
    <row r="265" spans="1:10" x14ac:dyDescent="0.2">
      <c r="A265" s="3">
        <v>44059</v>
      </c>
      <c r="B265" s="2">
        <v>0.62812499999999993</v>
      </c>
      <c r="C265" s="1">
        <f t="shared" si="10"/>
        <v>16</v>
      </c>
      <c r="D265" s="1">
        <v>0.88</v>
      </c>
      <c r="F265" s="5">
        <v>2.0400000000000001E-2</v>
      </c>
      <c r="G265" s="25">
        <f t="shared" si="9"/>
        <v>2.5341240000000003</v>
      </c>
      <c r="H265" s="29">
        <f t="shared" si="11"/>
        <v>1.688445666666667</v>
      </c>
      <c r="I265" s="1">
        <v>10.8</v>
      </c>
      <c r="J265" s="1">
        <v>74</v>
      </c>
    </row>
    <row r="266" spans="1:10" x14ac:dyDescent="0.2">
      <c r="A266" s="3">
        <v>44059</v>
      </c>
      <c r="B266" s="2">
        <v>0.62847222222222221</v>
      </c>
      <c r="C266" s="1">
        <f t="shared" si="10"/>
        <v>16</v>
      </c>
      <c r="D266" s="1">
        <v>0.87</v>
      </c>
      <c r="F266" s="5">
        <v>2.0199999999999999E-2</v>
      </c>
      <c r="G266" s="25">
        <f t="shared" si="9"/>
        <v>2.5019119999999999</v>
      </c>
      <c r="H266" s="29">
        <f t="shared" si="11"/>
        <v>1.6562336666666666</v>
      </c>
      <c r="I266" s="1">
        <v>10.8</v>
      </c>
      <c r="J266" s="1">
        <v>74</v>
      </c>
    </row>
    <row r="267" spans="1:10" x14ac:dyDescent="0.2">
      <c r="A267" s="3">
        <v>44059</v>
      </c>
      <c r="B267" s="2">
        <v>0.62881944444444449</v>
      </c>
      <c r="C267" s="1">
        <f t="shared" si="10"/>
        <v>16</v>
      </c>
      <c r="D267" s="1">
        <v>0.85</v>
      </c>
      <c r="F267" s="5">
        <v>1.9800000000000002E-2</v>
      </c>
      <c r="G267" s="25">
        <f t="shared" si="9"/>
        <v>2.4374880000000001</v>
      </c>
      <c r="H267" s="29">
        <f t="shared" si="11"/>
        <v>1.5918096666666668</v>
      </c>
      <c r="I267" s="1">
        <v>10.8</v>
      </c>
      <c r="J267" s="1">
        <v>74</v>
      </c>
    </row>
    <row r="268" spans="1:10" x14ac:dyDescent="0.2">
      <c r="A268" s="3">
        <v>44059</v>
      </c>
      <c r="B268" s="2">
        <v>0.62916666666666665</v>
      </c>
      <c r="C268" s="1">
        <f t="shared" si="10"/>
        <v>16</v>
      </c>
      <c r="D268" s="1">
        <v>0.84</v>
      </c>
      <c r="F268" s="5">
        <v>1.9699999999999999E-2</v>
      </c>
      <c r="G268" s="25">
        <f t="shared" si="9"/>
        <v>2.4213819999999999</v>
      </c>
      <c r="H268" s="29">
        <f t="shared" si="11"/>
        <v>1.5757036666666666</v>
      </c>
      <c r="I268" s="1">
        <v>10.8</v>
      </c>
      <c r="J268" s="1">
        <v>74</v>
      </c>
    </row>
    <row r="269" spans="1:10" x14ac:dyDescent="0.2">
      <c r="A269" s="3">
        <v>44059</v>
      </c>
      <c r="B269" s="2">
        <v>0.62951388888888882</v>
      </c>
      <c r="C269" s="1">
        <f t="shared" si="10"/>
        <v>16</v>
      </c>
      <c r="D269" s="1">
        <v>0.82</v>
      </c>
      <c r="F269" s="5">
        <v>1.9300000000000001E-2</v>
      </c>
      <c r="G269" s="25">
        <f t="shared" si="9"/>
        <v>2.3569580000000001</v>
      </c>
      <c r="H269" s="29">
        <f t="shared" si="11"/>
        <v>1.5112796666666668</v>
      </c>
      <c r="I269" s="1">
        <v>10.8</v>
      </c>
      <c r="J269" s="1">
        <v>74</v>
      </c>
    </row>
    <row r="270" spans="1:10" x14ac:dyDescent="0.2">
      <c r="A270" s="3">
        <v>44059</v>
      </c>
      <c r="B270" s="2">
        <v>0.62986111111111109</v>
      </c>
      <c r="C270" s="1">
        <f t="shared" si="10"/>
        <v>16</v>
      </c>
      <c r="D270" s="1">
        <v>0.81</v>
      </c>
      <c r="F270" s="5">
        <v>1.9099999999999999E-2</v>
      </c>
      <c r="G270" s="25">
        <f t="shared" si="9"/>
        <v>2.3247459999999998</v>
      </c>
      <c r="H270" s="29">
        <f t="shared" si="11"/>
        <v>1.4790676666666664</v>
      </c>
      <c r="I270" s="1">
        <v>10.8</v>
      </c>
      <c r="J270" s="1">
        <v>74</v>
      </c>
    </row>
    <row r="271" spans="1:10" x14ac:dyDescent="0.2">
      <c r="A271" s="3">
        <v>44059</v>
      </c>
      <c r="B271" s="2">
        <v>0.63020833333333337</v>
      </c>
      <c r="C271" s="1">
        <f t="shared" si="10"/>
        <v>16</v>
      </c>
      <c r="D271" s="1">
        <v>0.8</v>
      </c>
      <c r="F271" s="5">
        <v>1.89E-2</v>
      </c>
      <c r="G271" s="25">
        <f t="shared" si="9"/>
        <v>2.2925339999999998</v>
      </c>
      <c r="H271" s="29">
        <f t="shared" si="11"/>
        <v>1.4468556666666665</v>
      </c>
      <c r="I271" s="1">
        <v>10.8</v>
      </c>
      <c r="J271" s="1">
        <v>74</v>
      </c>
    </row>
    <row r="272" spans="1:10" x14ac:dyDescent="0.2">
      <c r="A272" s="3">
        <v>44059</v>
      </c>
      <c r="B272" s="2">
        <v>0.63055555555555554</v>
      </c>
      <c r="C272" s="1">
        <f t="shared" si="10"/>
        <v>16</v>
      </c>
      <c r="D272" s="1">
        <v>0.79</v>
      </c>
      <c r="F272" s="5">
        <v>1.8700000000000001E-2</v>
      </c>
      <c r="G272" s="25">
        <f t="shared" ref="G272:G335" si="12">161.06*(F272)-0.7515</f>
        <v>2.2603220000000004</v>
      </c>
      <c r="H272" s="29">
        <f t="shared" si="11"/>
        <v>1.4146436666666671</v>
      </c>
      <c r="I272" s="1">
        <v>10.8</v>
      </c>
      <c r="J272" s="1">
        <v>74</v>
      </c>
    </row>
    <row r="273" spans="1:10" x14ac:dyDescent="0.2">
      <c r="A273" s="3">
        <v>44059</v>
      </c>
      <c r="B273" s="2">
        <v>0.63090277777777781</v>
      </c>
      <c r="C273" s="1">
        <f t="shared" ref="C273:C336" si="13">DAY(A273)</f>
        <v>16</v>
      </c>
      <c r="D273" s="1">
        <v>0.77</v>
      </c>
      <c r="F273" s="5">
        <v>1.8499999999999999E-2</v>
      </c>
      <c r="G273" s="25">
        <f t="shared" si="12"/>
        <v>2.22811</v>
      </c>
      <c r="H273" s="29">
        <f t="shared" ref="H273:H336" si="14">G273-$J$9</f>
        <v>1.3824316666666667</v>
      </c>
      <c r="I273" s="1">
        <v>10.8</v>
      </c>
      <c r="J273" s="1">
        <v>74</v>
      </c>
    </row>
    <row r="274" spans="1:10" x14ac:dyDescent="0.2">
      <c r="A274" s="3">
        <v>44059</v>
      </c>
      <c r="B274" s="2">
        <v>0.63124999999999998</v>
      </c>
      <c r="C274" s="1">
        <f t="shared" si="13"/>
        <v>16</v>
      </c>
      <c r="D274" s="1">
        <v>0.76</v>
      </c>
      <c r="F274" s="5">
        <v>1.83E-2</v>
      </c>
      <c r="G274" s="25">
        <f t="shared" si="12"/>
        <v>2.1958980000000001</v>
      </c>
      <c r="H274" s="29">
        <f t="shared" si="14"/>
        <v>1.3502196666666668</v>
      </c>
      <c r="I274" s="1">
        <v>10.8</v>
      </c>
      <c r="J274" s="1">
        <v>74</v>
      </c>
    </row>
    <row r="275" spans="1:10" x14ac:dyDescent="0.2">
      <c r="A275" s="3">
        <v>44059</v>
      </c>
      <c r="B275" s="2">
        <v>0.63159722222222225</v>
      </c>
      <c r="C275" s="1">
        <f t="shared" si="13"/>
        <v>16</v>
      </c>
      <c r="D275" s="1">
        <v>0.75</v>
      </c>
      <c r="F275" s="5">
        <v>1.8100000000000002E-2</v>
      </c>
      <c r="G275" s="25">
        <f t="shared" si="12"/>
        <v>2.1636860000000002</v>
      </c>
      <c r="H275" s="29">
        <f t="shared" si="14"/>
        <v>1.3180076666666669</v>
      </c>
      <c r="I275" s="1">
        <v>10.8</v>
      </c>
      <c r="J275" s="1">
        <v>74</v>
      </c>
    </row>
    <row r="276" spans="1:10" x14ac:dyDescent="0.2">
      <c r="A276" s="3">
        <v>44059</v>
      </c>
      <c r="B276" s="2">
        <v>0.63194444444444442</v>
      </c>
      <c r="C276" s="1">
        <f t="shared" si="13"/>
        <v>16</v>
      </c>
      <c r="D276" s="1">
        <v>0.73</v>
      </c>
      <c r="F276" s="5">
        <v>1.77E-2</v>
      </c>
      <c r="G276" s="25">
        <f t="shared" si="12"/>
        <v>2.099262</v>
      </c>
      <c r="H276" s="29">
        <f t="shared" si="14"/>
        <v>1.2535836666666667</v>
      </c>
      <c r="I276" s="1">
        <v>10.8</v>
      </c>
      <c r="J276" s="1">
        <v>74</v>
      </c>
    </row>
    <row r="277" spans="1:10" x14ac:dyDescent="0.2">
      <c r="A277" s="3">
        <v>44059</v>
      </c>
      <c r="B277" s="2">
        <v>0.6322916666666667</v>
      </c>
      <c r="C277" s="1">
        <f t="shared" si="13"/>
        <v>16</v>
      </c>
      <c r="D277" s="1">
        <v>0.73</v>
      </c>
      <c r="F277" s="5">
        <v>1.7600000000000001E-2</v>
      </c>
      <c r="G277" s="25">
        <f t="shared" si="12"/>
        <v>2.0831560000000002</v>
      </c>
      <c r="H277" s="29">
        <f t="shared" si="14"/>
        <v>1.2374776666666669</v>
      </c>
      <c r="I277" s="1">
        <v>10.8</v>
      </c>
      <c r="J277" s="1">
        <v>74</v>
      </c>
    </row>
    <row r="278" spans="1:10" x14ac:dyDescent="0.2">
      <c r="A278" s="3">
        <v>44059</v>
      </c>
      <c r="B278" s="2">
        <v>0.63263888888888886</v>
      </c>
      <c r="C278" s="1">
        <f t="shared" si="13"/>
        <v>16</v>
      </c>
      <c r="D278" s="1">
        <v>0.72</v>
      </c>
      <c r="F278" s="5">
        <v>1.7500000000000002E-2</v>
      </c>
      <c r="G278" s="25">
        <f t="shared" si="12"/>
        <v>2.0670500000000001</v>
      </c>
      <c r="H278" s="29">
        <f t="shared" si="14"/>
        <v>1.2213716666666667</v>
      </c>
      <c r="I278" s="1">
        <v>10.8</v>
      </c>
      <c r="J278" s="1">
        <v>74</v>
      </c>
    </row>
    <row r="279" spans="1:10" x14ac:dyDescent="0.2">
      <c r="A279" s="3">
        <v>44059</v>
      </c>
      <c r="B279" s="2">
        <v>0.63298611111111114</v>
      </c>
      <c r="C279" s="1">
        <f t="shared" si="13"/>
        <v>16</v>
      </c>
      <c r="D279" s="1">
        <v>0.71</v>
      </c>
      <c r="F279" s="5">
        <v>1.7399999999999999E-2</v>
      </c>
      <c r="G279" s="25">
        <f t="shared" si="12"/>
        <v>2.0509439999999999</v>
      </c>
      <c r="H279" s="29">
        <f t="shared" si="14"/>
        <v>1.2052656666666666</v>
      </c>
      <c r="I279" s="1">
        <v>10.8</v>
      </c>
      <c r="J279" s="1">
        <v>74</v>
      </c>
    </row>
    <row r="280" spans="1:10" x14ac:dyDescent="0.2">
      <c r="A280" s="3">
        <v>44059</v>
      </c>
      <c r="B280" s="2">
        <v>0.6333333333333333</v>
      </c>
      <c r="C280" s="1">
        <f t="shared" si="13"/>
        <v>16</v>
      </c>
      <c r="D280" s="1">
        <v>0.7</v>
      </c>
      <c r="F280" s="5">
        <v>1.72E-2</v>
      </c>
      <c r="G280" s="25">
        <f t="shared" si="12"/>
        <v>2.018732</v>
      </c>
      <c r="H280" s="29">
        <f t="shared" si="14"/>
        <v>1.1730536666666667</v>
      </c>
      <c r="I280" s="1">
        <v>10.8</v>
      </c>
      <c r="J280" s="1">
        <v>74</v>
      </c>
    </row>
    <row r="281" spans="1:10" x14ac:dyDescent="0.2">
      <c r="A281" s="3">
        <v>44059</v>
      </c>
      <c r="B281" s="2">
        <v>0.63368055555555558</v>
      </c>
      <c r="C281" s="1">
        <f t="shared" si="13"/>
        <v>16</v>
      </c>
      <c r="D281" s="1">
        <v>0.69</v>
      </c>
      <c r="F281" s="5">
        <v>1.7100000000000001E-2</v>
      </c>
      <c r="G281" s="25">
        <f t="shared" si="12"/>
        <v>2.0026260000000002</v>
      </c>
      <c r="H281" s="29">
        <f t="shared" si="14"/>
        <v>1.1569476666666669</v>
      </c>
      <c r="I281" s="1">
        <v>10.8</v>
      </c>
      <c r="J281" s="1">
        <v>72</v>
      </c>
    </row>
    <row r="282" spans="1:10" x14ac:dyDescent="0.2">
      <c r="A282" s="3">
        <v>44059</v>
      </c>
      <c r="B282" s="2">
        <v>0.63402777777777775</v>
      </c>
      <c r="C282" s="1">
        <f t="shared" si="13"/>
        <v>16</v>
      </c>
      <c r="D282" s="1">
        <v>0.68</v>
      </c>
      <c r="F282" s="5">
        <v>1.6799999999999999E-2</v>
      </c>
      <c r="G282" s="25">
        <f t="shared" si="12"/>
        <v>1.9543079999999997</v>
      </c>
      <c r="H282" s="29">
        <f t="shared" si="14"/>
        <v>1.1086296666666664</v>
      </c>
      <c r="I282" s="1">
        <v>10.8</v>
      </c>
      <c r="J282" s="1">
        <v>72</v>
      </c>
    </row>
    <row r="283" spans="1:10" x14ac:dyDescent="0.2">
      <c r="A283" s="3">
        <v>44059</v>
      </c>
      <c r="B283" s="2">
        <v>0.63437500000000002</v>
      </c>
      <c r="C283" s="1">
        <f t="shared" si="13"/>
        <v>16</v>
      </c>
      <c r="D283" s="1">
        <v>0.68</v>
      </c>
      <c r="F283" s="5">
        <v>1.6799999999999999E-2</v>
      </c>
      <c r="G283" s="25">
        <f t="shared" si="12"/>
        <v>1.9543079999999997</v>
      </c>
      <c r="H283" s="29">
        <f t="shared" si="14"/>
        <v>1.1086296666666664</v>
      </c>
      <c r="I283" s="1">
        <v>10.8</v>
      </c>
      <c r="J283" s="1">
        <v>74</v>
      </c>
    </row>
    <row r="284" spans="1:10" x14ac:dyDescent="0.2">
      <c r="A284" s="3">
        <v>44059</v>
      </c>
      <c r="B284" s="2">
        <v>0.63472222222222219</v>
      </c>
      <c r="C284" s="1">
        <f t="shared" si="13"/>
        <v>16</v>
      </c>
      <c r="D284" s="1">
        <v>0.67</v>
      </c>
      <c r="F284" s="5">
        <v>1.67E-2</v>
      </c>
      <c r="G284" s="25">
        <f t="shared" si="12"/>
        <v>1.938202</v>
      </c>
      <c r="H284" s="29">
        <f t="shared" si="14"/>
        <v>1.0925236666666667</v>
      </c>
      <c r="I284" s="1">
        <v>10.8</v>
      </c>
      <c r="J284" s="1">
        <v>72</v>
      </c>
    </row>
    <row r="285" spans="1:10" x14ac:dyDescent="0.2">
      <c r="A285" s="3">
        <v>44059</v>
      </c>
      <c r="B285" s="2">
        <v>0.63506944444444446</v>
      </c>
      <c r="C285" s="1">
        <f t="shared" si="13"/>
        <v>16</v>
      </c>
      <c r="D285" s="1">
        <v>0.67</v>
      </c>
      <c r="F285" s="5">
        <v>1.66E-2</v>
      </c>
      <c r="G285" s="25">
        <f t="shared" si="12"/>
        <v>1.9220959999999998</v>
      </c>
      <c r="H285" s="29">
        <f t="shared" si="14"/>
        <v>1.0764176666666665</v>
      </c>
      <c r="I285" s="1">
        <v>10.8</v>
      </c>
      <c r="J285" s="1">
        <v>72</v>
      </c>
    </row>
    <row r="286" spans="1:10" x14ac:dyDescent="0.2">
      <c r="A286" s="3">
        <v>44059</v>
      </c>
      <c r="B286" s="2">
        <v>0.63541666666666663</v>
      </c>
      <c r="C286" s="1">
        <f t="shared" si="13"/>
        <v>16</v>
      </c>
      <c r="D286" s="1">
        <v>0.65</v>
      </c>
      <c r="F286" s="5">
        <v>1.6400000000000001E-2</v>
      </c>
      <c r="G286" s="25">
        <f t="shared" si="12"/>
        <v>1.8898840000000003</v>
      </c>
      <c r="H286" s="29">
        <f t="shared" si="14"/>
        <v>1.044205666666667</v>
      </c>
      <c r="I286" s="1">
        <v>10.8</v>
      </c>
      <c r="J286" s="1">
        <v>72</v>
      </c>
    </row>
    <row r="287" spans="1:10" x14ac:dyDescent="0.2">
      <c r="A287" s="3">
        <v>44059</v>
      </c>
      <c r="B287" s="2">
        <v>0.63576388888888891</v>
      </c>
      <c r="C287" s="1">
        <f t="shared" si="13"/>
        <v>16</v>
      </c>
      <c r="D287" s="1">
        <v>0.65</v>
      </c>
      <c r="F287" s="5">
        <v>1.6299999999999999E-2</v>
      </c>
      <c r="G287" s="25">
        <f t="shared" si="12"/>
        <v>1.8737779999999997</v>
      </c>
      <c r="H287" s="29">
        <f t="shared" si="14"/>
        <v>1.0280996666666664</v>
      </c>
      <c r="I287" s="1">
        <v>10.8</v>
      </c>
      <c r="J287" s="1">
        <v>72</v>
      </c>
    </row>
    <row r="288" spans="1:10" x14ac:dyDescent="0.2">
      <c r="A288" s="3">
        <v>44059</v>
      </c>
      <c r="B288" s="2">
        <v>0.63611111111111118</v>
      </c>
      <c r="C288" s="1">
        <f t="shared" si="13"/>
        <v>16</v>
      </c>
      <c r="D288" s="1">
        <v>0.64</v>
      </c>
      <c r="F288" s="5">
        <v>1.61E-2</v>
      </c>
      <c r="G288" s="25">
        <f t="shared" si="12"/>
        <v>1.8415659999999998</v>
      </c>
      <c r="H288" s="29">
        <f t="shared" si="14"/>
        <v>0.99588766666666639</v>
      </c>
      <c r="I288" s="1">
        <v>10.8</v>
      </c>
      <c r="J288" s="1">
        <v>72</v>
      </c>
    </row>
    <row r="289" spans="1:10" x14ac:dyDescent="0.2">
      <c r="A289" s="3">
        <v>44059</v>
      </c>
      <c r="B289" s="2">
        <v>0.63645833333333335</v>
      </c>
      <c r="C289" s="1">
        <f t="shared" si="13"/>
        <v>16</v>
      </c>
      <c r="D289" s="1">
        <v>0.64</v>
      </c>
      <c r="F289" s="5">
        <v>1.61E-2</v>
      </c>
      <c r="G289" s="25">
        <f t="shared" si="12"/>
        <v>1.8415659999999998</v>
      </c>
      <c r="H289" s="29">
        <f t="shared" si="14"/>
        <v>0.99588766666666639</v>
      </c>
      <c r="I289" s="1">
        <v>10.8</v>
      </c>
      <c r="J289" s="1">
        <v>72</v>
      </c>
    </row>
    <row r="290" spans="1:10" x14ac:dyDescent="0.2">
      <c r="A290" s="3">
        <v>44059</v>
      </c>
      <c r="B290" s="2">
        <v>0.63680555555555551</v>
      </c>
      <c r="C290" s="1">
        <f t="shared" si="13"/>
        <v>16</v>
      </c>
      <c r="D290" s="1">
        <v>0.62</v>
      </c>
      <c r="F290" s="5">
        <v>1.5800000000000002E-2</v>
      </c>
      <c r="G290" s="25">
        <f t="shared" si="12"/>
        <v>1.7932480000000002</v>
      </c>
      <c r="H290" s="29">
        <f t="shared" si="14"/>
        <v>0.94756966666666675</v>
      </c>
      <c r="I290" s="1">
        <v>10.8</v>
      </c>
      <c r="J290" s="1">
        <v>72</v>
      </c>
    </row>
    <row r="291" spans="1:10" x14ac:dyDescent="0.2">
      <c r="A291" s="3">
        <v>44059</v>
      </c>
      <c r="B291" s="2">
        <v>0.63715277777777779</v>
      </c>
      <c r="C291" s="1">
        <f t="shared" si="13"/>
        <v>16</v>
      </c>
      <c r="D291" s="1">
        <v>0.62</v>
      </c>
      <c r="F291" s="5">
        <v>1.5800000000000002E-2</v>
      </c>
      <c r="G291" s="25">
        <f t="shared" si="12"/>
        <v>1.7932480000000002</v>
      </c>
      <c r="H291" s="29">
        <f t="shared" si="14"/>
        <v>0.94756966666666675</v>
      </c>
      <c r="I291" s="1">
        <v>10.8</v>
      </c>
      <c r="J291" s="1">
        <v>72</v>
      </c>
    </row>
    <row r="292" spans="1:10" x14ac:dyDescent="0.2">
      <c r="A292" s="3">
        <v>44059</v>
      </c>
      <c r="B292" s="2">
        <v>0.63750000000000007</v>
      </c>
      <c r="C292" s="1">
        <f t="shared" si="13"/>
        <v>16</v>
      </c>
      <c r="D292" s="1">
        <v>0.61</v>
      </c>
      <c r="F292" s="5">
        <v>1.5699999999999999E-2</v>
      </c>
      <c r="G292" s="25">
        <f t="shared" si="12"/>
        <v>1.7771419999999996</v>
      </c>
      <c r="H292" s="29">
        <f t="shared" si="14"/>
        <v>0.93146366666666613</v>
      </c>
      <c r="I292" s="1">
        <v>10.8</v>
      </c>
      <c r="J292" s="1">
        <v>72</v>
      </c>
    </row>
    <row r="293" spans="1:10" x14ac:dyDescent="0.2">
      <c r="A293" s="3">
        <v>44059</v>
      </c>
      <c r="B293" s="2">
        <v>0.63784722222222223</v>
      </c>
      <c r="C293" s="1">
        <f t="shared" si="13"/>
        <v>16</v>
      </c>
      <c r="D293" s="1">
        <v>0.61</v>
      </c>
      <c r="F293" s="5">
        <v>1.55E-2</v>
      </c>
      <c r="G293" s="25">
        <f t="shared" si="12"/>
        <v>1.7449300000000001</v>
      </c>
      <c r="H293" s="29">
        <f t="shared" si="14"/>
        <v>0.89925166666666667</v>
      </c>
      <c r="I293" s="1">
        <v>10.8</v>
      </c>
      <c r="J293" s="1">
        <v>72</v>
      </c>
    </row>
    <row r="294" spans="1:10" x14ac:dyDescent="0.2">
      <c r="A294" s="3">
        <v>44059</v>
      </c>
      <c r="B294" s="2">
        <v>0.6381944444444444</v>
      </c>
      <c r="C294" s="1">
        <f t="shared" si="13"/>
        <v>16</v>
      </c>
      <c r="D294" s="1">
        <v>0.6</v>
      </c>
      <c r="F294" s="5">
        <v>1.54E-2</v>
      </c>
      <c r="G294" s="25">
        <f t="shared" si="12"/>
        <v>1.7288239999999999</v>
      </c>
      <c r="H294" s="29">
        <f t="shared" si="14"/>
        <v>0.8831456666666665</v>
      </c>
      <c r="I294" s="1">
        <v>10.8</v>
      </c>
      <c r="J294" s="1">
        <v>72</v>
      </c>
    </row>
    <row r="295" spans="1:10" x14ac:dyDescent="0.2">
      <c r="A295" s="3">
        <v>44059</v>
      </c>
      <c r="B295" s="2">
        <v>0.63854166666666667</v>
      </c>
      <c r="C295" s="1">
        <f t="shared" si="13"/>
        <v>16</v>
      </c>
      <c r="D295" s="1">
        <v>0.6</v>
      </c>
      <c r="F295" s="5">
        <v>1.54E-2</v>
      </c>
      <c r="G295" s="25">
        <f t="shared" si="12"/>
        <v>1.7288239999999999</v>
      </c>
      <c r="H295" s="29">
        <f t="shared" si="14"/>
        <v>0.8831456666666665</v>
      </c>
      <c r="I295" s="1">
        <v>10.8</v>
      </c>
      <c r="J295" s="1">
        <v>72</v>
      </c>
    </row>
    <row r="296" spans="1:10" x14ac:dyDescent="0.2">
      <c r="A296" s="3">
        <v>44059</v>
      </c>
      <c r="B296" s="2">
        <v>0.63888888888888895</v>
      </c>
      <c r="C296" s="1">
        <f t="shared" si="13"/>
        <v>16</v>
      </c>
      <c r="D296" s="1">
        <v>0.59</v>
      </c>
      <c r="F296" s="5">
        <v>1.5299999999999999E-2</v>
      </c>
      <c r="G296" s="25">
        <f t="shared" si="12"/>
        <v>1.7127179999999997</v>
      </c>
      <c r="H296" s="29">
        <f t="shared" si="14"/>
        <v>0.86703966666666632</v>
      </c>
      <c r="I296" s="1">
        <v>10.8</v>
      </c>
      <c r="J296" s="1">
        <v>72</v>
      </c>
    </row>
    <row r="297" spans="1:10" x14ac:dyDescent="0.2">
      <c r="A297" s="3">
        <v>44059</v>
      </c>
      <c r="B297" s="2">
        <v>0.63923611111111112</v>
      </c>
      <c r="C297" s="1">
        <f t="shared" si="13"/>
        <v>16</v>
      </c>
      <c r="D297" s="1">
        <v>0.57999999999999996</v>
      </c>
      <c r="F297" s="5">
        <v>1.52E-2</v>
      </c>
      <c r="G297" s="25">
        <f t="shared" si="12"/>
        <v>1.696612</v>
      </c>
      <c r="H297" s="29">
        <f t="shared" si="14"/>
        <v>0.85093366666666659</v>
      </c>
      <c r="I297" s="1">
        <v>10.8</v>
      </c>
      <c r="J297" s="1">
        <v>72</v>
      </c>
    </row>
    <row r="298" spans="1:10" x14ac:dyDescent="0.2">
      <c r="A298" s="3">
        <v>44059</v>
      </c>
      <c r="B298" s="2">
        <v>0.63958333333333328</v>
      </c>
      <c r="C298" s="1">
        <f t="shared" si="13"/>
        <v>16</v>
      </c>
      <c r="D298" s="1">
        <v>0.57999999999999996</v>
      </c>
      <c r="F298" s="5">
        <v>1.5100000000000001E-2</v>
      </c>
      <c r="G298" s="25">
        <f t="shared" si="12"/>
        <v>1.6805060000000003</v>
      </c>
      <c r="H298" s="29">
        <f t="shared" si="14"/>
        <v>0.83482766666666686</v>
      </c>
      <c r="I298" s="1">
        <v>10.8</v>
      </c>
      <c r="J298" s="1">
        <v>72</v>
      </c>
    </row>
    <row r="299" spans="1:10" x14ac:dyDescent="0.2">
      <c r="A299" s="3">
        <v>44059</v>
      </c>
      <c r="B299" s="2">
        <v>0.63993055555555556</v>
      </c>
      <c r="C299" s="1">
        <f t="shared" si="13"/>
        <v>16</v>
      </c>
      <c r="D299" s="1">
        <v>0.57999999999999996</v>
      </c>
      <c r="F299" s="5">
        <v>1.4999999999999999E-2</v>
      </c>
      <c r="G299" s="25">
        <f t="shared" si="12"/>
        <v>1.6644000000000001</v>
      </c>
      <c r="H299" s="29">
        <f t="shared" si="14"/>
        <v>0.81872166666666668</v>
      </c>
      <c r="I299" s="1">
        <v>10.8</v>
      </c>
      <c r="J299" s="1">
        <v>72</v>
      </c>
    </row>
    <row r="300" spans="1:10" x14ac:dyDescent="0.2">
      <c r="A300" s="3">
        <v>44059</v>
      </c>
      <c r="B300" s="2">
        <v>0.64027777777777783</v>
      </c>
      <c r="C300" s="1">
        <f t="shared" si="13"/>
        <v>16</v>
      </c>
      <c r="D300" s="1">
        <v>0.56999999999999995</v>
      </c>
      <c r="F300" s="5">
        <v>1.4800000000000001E-2</v>
      </c>
      <c r="G300" s="25">
        <f t="shared" si="12"/>
        <v>1.6321880000000002</v>
      </c>
      <c r="H300" s="29">
        <f t="shared" si="14"/>
        <v>0.78650966666666677</v>
      </c>
      <c r="I300" s="1">
        <v>10.8</v>
      </c>
      <c r="J300" s="1">
        <v>72</v>
      </c>
    </row>
    <row r="301" spans="1:10" x14ac:dyDescent="0.2">
      <c r="A301" s="3">
        <v>44059</v>
      </c>
      <c r="B301" s="2">
        <v>0.640625</v>
      </c>
      <c r="C301" s="1">
        <f t="shared" si="13"/>
        <v>16</v>
      </c>
      <c r="D301" s="1">
        <v>0.56999999999999995</v>
      </c>
      <c r="F301" s="5">
        <v>1.49E-2</v>
      </c>
      <c r="G301" s="25">
        <f t="shared" si="12"/>
        <v>1.6482939999999999</v>
      </c>
      <c r="H301" s="29">
        <f t="shared" si="14"/>
        <v>0.80261566666666651</v>
      </c>
      <c r="I301" s="1">
        <v>10.8</v>
      </c>
      <c r="J301" s="1">
        <v>72</v>
      </c>
    </row>
    <row r="302" spans="1:10" x14ac:dyDescent="0.2">
      <c r="A302" s="3">
        <v>44059</v>
      </c>
      <c r="B302" s="2">
        <v>0.64097222222222217</v>
      </c>
      <c r="C302" s="1">
        <f t="shared" si="13"/>
        <v>16</v>
      </c>
      <c r="D302" s="1">
        <v>0.56000000000000005</v>
      </c>
      <c r="F302" s="5">
        <v>1.4800000000000001E-2</v>
      </c>
      <c r="G302" s="25">
        <f t="shared" si="12"/>
        <v>1.6321880000000002</v>
      </c>
      <c r="H302" s="29">
        <f t="shared" si="14"/>
        <v>0.78650966666666677</v>
      </c>
      <c r="I302" s="1">
        <v>10.7</v>
      </c>
      <c r="J302" s="1">
        <v>71</v>
      </c>
    </row>
    <row r="303" spans="1:10" x14ac:dyDescent="0.2">
      <c r="A303" s="3">
        <v>44059</v>
      </c>
      <c r="B303" s="2">
        <v>0.64131944444444444</v>
      </c>
      <c r="C303" s="1">
        <f t="shared" si="13"/>
        <v>16</v>
      </c>
      <c r="D303" s="1">
        <v>0.56000000000000005</v>
      </c>
      <c r="F303" s="5">
        <v>1.46E-2</v>
      </c>
      <c r="G303" s="25">
        <f t="shared" si="12"/>
        <v>1.5999759999999998</v>
      </c>
      <c r="H303" s="29">
        <f t="shared" si="14"/>
        <v>0.75429766666666642</v>
      </c>
      <c r="I303" s="1">
        <v>10.7</v>
      </c>
      <c r="J303" s="1">
        <v>71</v>
      </c>
    </row>
    <row r="304" spans="1:10" x14ac:dyDescent="0.2">
      <c r="A304" s="3">
        <v>44059</v>
      </c>
      <c r="B304" s="2">
        <v>0.64166666666666672</v>
      </c>
      <c r="C304" s="1">
        <f t="shared" si="13"/>
        <v>16</v>
      </c>
      <c r="D304" s="1">
        <v>0.56000000000000005</v>
      </c>
      <c r="F304" s="5">
        <v>1.46E-2</v>
      </c>
      <c r="G304" s="25">
        <f t="shared" si="12"/>
        <v>1.5999759999999998</v>
      </c>
      <c r="H304" s="29">
        <f t="shared" si="14"/>
        <v>0.75429766666666642</v>
      </c>
      <c r="I304" s="1">
        <v>10.7</v>
      </c>
      <c r="J304" s="1">
        <v>71</v>
      </c>
    </row>
    <row r="305" spans="1:10" x14ac:dyDescent="0.2">
      <c r="A305" s="3">
        <v>44059</v>
      </c>
      <c r="B305" s="2">
        <v>0.64201388888888888</v>
      </c>
      <c r="C305" s="1">
        <f t="shared" si="13"/>
        <v>16</v>
      </c>
      <c r="D305" s="1">
        <v>0.55000000000000004</v>
      </c>
      <c r="F305" s="5">
        <v>1.46E-2</v>
      </c>
      <c r="G305" s="25">
        <f t="shared" si="12"/>
        <v>1.5999759999999998</v>
      </c>
      <c r="H305" s="29">
        <f t="shared" si="14"/>
        <v>0.75429766666666642</v>
      </c>
      <c r="I305" s="1">
        <v>10.7</v>
      </c>
      <c r="J305" s="1">
        <v>72</v>
      </c>
    </row>
    <row r="306" spans="1:10" x14ac:dyDescent="0.2">
      <c r="A306" s="3">
        <v>44059</v>
      </c>
      <c r="B306" s="2">
        <v>0.64236111111111105</v>
      </c>
      <c r="C306" s="1">
        <f t="shared" si="13"/>
        <v>16</v>
      </c>
      <c r="D306" s="1">
        <v>0.55000000000000004</v>
      </c>
      <c r="F306" s="5">
        <v>1.4500000000000001E-2</v>
      </c>
      <c r="G306" s="25">
        <f t="shared" si="12"/>
        <v>1.5838700000000001</v>
      </c>
      <c r="H306" s="29">
        <f t="shared" si="14"/>
        <v>0.73819166666666669</v>
      </c>
      <c r="I306" s="1">
        <v>10.8</v>
      </c>
      <c r="J306" s="1">
        <v>72</v>
      </c>
    </row>
    <row r="307" spans="1:10" x14ac:dyDescent="0.2">
      <c r="A307" s="3">
        <v>44059</v>
      </c>
      <c r="B307" s="2">
        <v>0.64270833333333333</v>
      </c>
      <c r="C307" s="1">
        <f t="shared" si="13"/>
        <v>16</v>
      </c>
      <c r="D307" s="1">
        <v>0.55000000000000004</v>
      </c>
      <c r="F307" s="5">
        <v>1.4500000000000001E-2</v>
      </c>
      <c r="G307" s="25">
        <f t="shared" si="12"/>
        <v>1.5838700000000001</v>
      </c>
      <c r="H307" s="29">
        <f t="shared" si="14"/>
        <v>0.73819166666666669</v>
      </c>
      <c r="I307" s="1">
        <v>10.8</v>
      </c>
      <c r="J307" s="1">
        <v>72</v>
      </c>
    </row>
    <row r="308" spans="1:10" x14ac:dyDescent="0.2">
      <c r="A308" s="3">
        <v>44059</v>
      </c>
      <c r="B308" s="2">
        <v>0.6430555555555556</v>
      </c>
      <c r="C308" s="1">
        <f t="shared" si="13"/>
        <v>16</v>
      </c>
      <c r="D308" s="1">
        <v>0.54</v>
      </c>
      <c r="F308" s="5">
        <v>1.43E-2</v>
      </c>
      <c r="G308" s="25">
        <f t="shared" si="12"/>
        <v>1.5516580000000002</v>
      </c>
      <c r="H308" s="29">
        <f t="shared" si="14"/>
        <v>0.70597966666666678</v>
      </c>
      <c r="I308" s="1">
        <v>10.8</v>
      </c>
      <c r="J308" s="1">
        <v>72</v>
      </c>
    </row>
    <row r="309" spans="1:10" x14ac:dyDescent="0.2">
      <c r="A309" s="3">
        <v>44059</v>
      </c>
      <c r="B309" s="2">
        <v>0.64340277777777777</v>
      </c>
      <c r="C309" s="1">
        <f t="shared" si="13"/>
        <v>16</v>
      </c>
      <c r="D309" s="1">
        <v>0.53</v>
      </c>
      <c r="F309" s="5">
        <v>1.43E-2</v>
      </c>
      <c r="G309" s="25">
        <f t="shared" si="12"/>
        <v>1.5516580000000002</v>
      </c>
      <c r="H309" s="29">
        <f t="shared" si="14"/>
        <v>0.70597966666666678</v>
      </c>
      <c r="I309" s="1">
        <v>10.8</v>
      </c>
      <c r="J309" s="1">
        <v>72</v>
      </c>
    </row>
    <row r="310" spans="1:10" x14ac:dyDescent="0.2">
      <c r="A310" s="3">
        <v>44059</v>
      </c>
      <c r="B310" s="2">
        <v>0.64374999999999993</v>
      </c>
      <c r="C310" s="1">
        <f t="shared" si="13"/>
        <v>16</v>
      </c>
      <c r="D310" s="1">
        <v>0.53</v>
      </c>
      <c r="F310" s="5">
        <v>1.4200000000000001E-2</v>
      </c>
      <c r="G310" s="25">
        <f t="shared" si="12"/>
        <v>1.535552</v>
      </c>
      <c r="H310" s="29">
        <f t="shared" si="14"/>
        <v>0.68987366666666661</v>
      </c>
      <c r="I310" s="1">
        <v>10.8</v>
      </c>
      <c r="J310" s="1">
        <v>72</v>
      </c>
    </row>
    <row r="311" spans="1:10" x14ac:dyDescent="0.2">
      <c r="A311" s="3">
        <v>44059</v>
      </c>
      <c r="B311" s="2">
        <v>0.64409722222222221</v>
      </c>
      <c r="C311" s="1">
        <f t="shared" si="13"/>
        <v>16</v>
      </c>
      <c r="D311" s="1">
        <v>0.53</v>
      </c>
      <c r="F311" s="5">
        <v>1.41E-2</v>
      </c>
      <c r="G311" s="25">
        <f t="shared" si="12"/>
        <v>1.5194459999999999</v>
      </c>
      <c r="H311" s="29">
        <f t="shared" si="14"/>
        <v>0.67376766666666643</v>
      </c>
      <c r="I311" s="1">
        <v>10.7</v>
      </c>
      <c r="J311" s="1">
        <v>72</v>
      </c>
    </row>
    <row r="312" spans="1:10" x14ac:dyDescent="0.2">
      <c r="A312" s="3">
        <v>44059</v>
      </c>
      <c r="B312" s="2">
        <v>0.64444444444444449</v>
      </c>
      <c r="C312" s="1">
        <f t="shared" si="13"/>
        <v>16</v>
      </c>
      <c r="D312" s="1">
        <v>0.53</v>
      </c>
      <c r="F312" s="5">
        <v>1.41E-2</v>
      </c>
      <c r="G312" s="25">
        <f t="shared" si="12"/>
        <v>1.5194459999999999</v>
      </c>
      <c r="H312" s="29">
        <f t="shared" si="14"/>
        <v>0.67376766666666643</v>
      </c>
      <c r="I312" s="1">
        <v>10.6</v>
      </c>
      <c r="J312" s="1">
        <v>71</v>
      </c>
    </row>
    <row r="313" spans="1:10" x14ac:dyDescent="0.2">
      <c r="A313" s="3">
        <v>44059</v>
      </c>
      <c r="B313" s="2">
        <v>0.64479166666666665</v>
      </c>
      <c r="C313" s="1">
        <f t="shared" si="13"/>
        <v>16</v>
      </c>
      <c r="D313" s="1">
        <v>0.52</v>
      </c>
      <c r="F313" s="5">
        <v>1.4E-2</v>
      </c>
      <c r="G313" s="25">
        <f t="shared" si="12"/>
        <v>1.5033400000000001</v>
      </c>
      <c r="H313" s="29">
        <f t="shared" si="14"/>
        <v>0.6576616666666667</v>
      </c>
      <c r="I313" s="1">
        <v>10.6</v>
      </c>
      <c r="J313" s="1">
        <v>69</v>
      </c>
    </row>
    <row r="314" spans="1:10" x14ac:dyDescent="0.2">
      <c r="A314" s="3">
        <v>44059</v>
      </c>
      <c r="B314" s="2">
        <v>0.64513888888888882</v>
      </c>
      <c r="C314" s="1">
        <f t="shared" si="13"/>
        <v>16</v>
      </c>
      <c r="D314" s="1">
        <v>0.52</v>
      </c>
      <c r="F314" s="5">
        <v>1.3899999999999999E-2</v>
      </c>
      <c r="G314" s="25">
        <f t="shared" si="12"/>
        <v>1.4872339999999999</v>
      </c>
      <c r="H314" s="29">
        <f t="shared" si="14"/>
        <v>0.64155566666666652</v>
      </c>
      <c r="I314" s="1">
        <v>10.7</v>
      </c>
      <c r="J314" s="1">
        <v>71</v>
      </c>
    </row>
    <row r="315" spans="1:10" x14ac:dyDescent="0.2">
      <c r="A315" s="3">
        <v>44059</v>
      </c>
      <c r="B315" s="2">
        <v>0.64548611111111109</v>
      </c>
      <c r="C315" s="1">
        <f t="shared" si="13"/>
        <v>16</v>
      </c>
      <c r="D315" s="1">
        <v>0.52</v>
      </c>
      <c r="F315" s="5">
        <v>1.4E-2</v>
      </c>
      <c r="G315" s="25">
        <f t="shared" si="12"/>
        <v>1.5033400000000001</v>
      </c>
      <c r="H315" s="29">
        <f t="shared" si="14"/>
        <v>0.6576616666666667</v>
      </c>
      <c r="I315" s="1">
        <v>10.7</v>
      </c>
      <c r="J315" s="1">
        <v>71</v>
      </c>
    </row>
    <row r="316" spans="1:10" x14ac:dyDescent="0.2">
      <c r="A316" s="3">
        <v>44059</v>
      </c>
      <c r="B316" s="2">
        <v>0.64583333333333337</v>
      </c>
      <c r="C316" s="1">
        <f t="shared" si="13"/>
        <v>16</v>
      </c>
      <c r="D316" s="1">
        <v>0.51</v>
      </c>
      <c r="F316" s="5">
        <v>1.3899999999999999E-2</v>
      </c>
      <c r="G316" s="25">
        <f t="shared" si="12"/>
        <v>1.4872339999999999</v>
      </c>
      <c r="H316" s="29">
        <f t="shared" si="14"/>
        <v>0.64155566666666652</v>
      </c>
      <c r="I316" s="1">
        <v>10.6</v>
      </c>
      <c r="J316" s="1">
        <v>71</v>
      </c>
    </row>
    <row r="317" spans="1:10" x14ac:dyDescent="0.2">
      <c r="A317" s="3">
        <v>44059</v>
      </c>
      <c r="B317" s="2">
        <v>0.64618055555555554</v>
      </c>
      <c r="C317" s="1">
        <f t="shared" si="13"/>
        <v>16</v>
      </c>
      <c r="D317" s="1">
        <v>0.51</v>
      </c>
      <c r="F317" s="5">
        <v>1.37E-2</v>
      </c>
      <c r="G317" s="25">
        <f t="shared" si="12"/>
        <v>1.455022</v>
      </c>
      <c r="H317" s="29">
        <f t="shared" si="14"/>
        <v>0.60934366666666662</v>
      </c>
      <c r="I317" s="1">
        <v>10.7</v>
      </c>
      <c r="J317" s="1">
        <v>71</v>
      </c>
    </row>
    <row r="318" spans="1:10" x14ac:dyDescent="0.2">
      <c r="A318" s="3">
        <v>44059</v>
      </c>
      <c r="B318" s="2">
        <v>0.64652777777777781</v>
      </c>
      <c r="C318" s="1">
        <f t="shared" si="13"/>
        <v>16</v>
      </c>
      <c r="D318" s="1">
        <v>0.5</v>
      </c>
      <c r="F318" s="5">
        <v>1.37E-2</v>
      </c>
      <c r="G318" s="25">
        <f t="shared" si="12"/>
        <v>1.455022</v>
      </c>
      <c r="H318" s="29">
        <f t="shared" si="14"/>
        <v>0.60934366666666662</v>
      </c>
      <c r="I318" s="1">
        <v>10.6</v>
      </c>
      <c r="J318" s="1">
        <v>69</v>
      </c>
    </row>
    <row r="319" spans="1:10" x14ac:dyDescent="0.2">
      <c r="A319" s="3">
        <v>44059</v>
      </c>
      <c r="B319" s="2">
        <v>0.64687499999999998</v>
      </c>
      <c r="C319" s="1">
        <f t="shared" si="13"/>
        <v>16</v>
      </c>
      <c r="D319" s="1">
        <v>0.5</v>
      </c>
      <c r="F319" s="5">
        <v>1.37E-2</v>
      </c>
      <c r="G319" s="25">
        <f t="shared" si="12"/>
        <v>1.455022</v>
      </c>
      <c r="H319" s="29">
        <f t="shared" si="14"/>
        <v>0.60934366666666662</v>
      </c>
      <c r="I319" s="1">
        <v>10.7</v>
      </c>
      <c r="J319" s="1">
        <v>71</v>
      </c>
    </row>
    <row r="320" spans="1:10" x14ac:dyDescent="0.2">
      <c r="A320" s="3">
        <v>44059</v>
      </c>
      <c r="B320" s="2">
        <v>0.64722222222222225</v>
      </c>
      <c r="C320" s="1">
        <f t="shared" si="13"/>
        <v>16</v>
      </c>
      <c r="D320" s="1">
        <v>0.5</v>
      </c>
      <c r="F320" s="5">
        <v>1.3599999999999999E-2</v>
      </c>
      <c r="G320" s="25">
        <f t="shared" si="12"/>
        <v>1.4389159999999999</v>
      </c>
      <c r="H320" s="29">
        <f t="shared" si="14"/>
        <v>0.59323766666666644</v>
      </c>
      <c r="I320" s="1">
        <v>10.7</v>
      </c>
      <c r="J320" s="1">
        <v>71</v>
      </c>
    </row>
    <row r="321" spans="1:10" x14ac:dyDescent="0.2">
      <c r="A321" s="3">
        <v>44059</v>
      </c>
      <c r="B321" s="2">
        <v>0.64756944444444442</v>
      </c>
      <c r="C321" s="1">
        <f t="shared" si="13"/>
        <v>16</v>
      </c>
      <c r="D321" s="1">
        <v>0.5</v>
      </c>
      <c r="F321" s="5">
        <v>1.3599999999999999E-2</v>
      </c>
      <c r="G321" s="25">
        <f t="shared" si="12"/>
        <v>1.4389159999999999</v>
      </c>
      <c r="H321" s="29">
        <f t="shared" si="14"/>
        <v>0.59323766666666644</v>
      </c>
      <c r="I321" s="1">
        <v>10.7</v>
      </c>
      <c r="J321" s="1">
        <v>71</v>
      </c>
    </row>
    <row r="322" spans="1:10" x14ac:dyDescent="0.2">
      <c r="A322" s="3">
        <v>44059</v>
      </c>
      <c r="B322" s="2">
        <v>0.6479166666666667</v>
      </c>
      <c r="C322" s="1">
        <f t="shared" si="13"/>
        <v>16</v>
      </c>
      <c r="D322" s="1">
        <v>0.5</v>
      </c>
      <c r="F322" s="5">
        <v>1.3599999999999999E-2</v>
      </c>
      <c r="G322" s="25">
        <f t="shared" si="12"/>
        <v>1.4389159999999999</v>
      </c>
      <c r="H322" s="29">
        <f t="shared" si="14"/>
        <v>0.59323766666666644</v>
      </c>
      <c r="I322" s="1">
        <v>10.7</v>
      </c>
      <c r="J322" s="1">
        <v>71</v>
      </c>
    </row>
    <row r="323" spans="1:10" x14ac:dyDescent="0.2">
      <c r="A323" s="3">
        <v>44059</v>
      </c>
      <c r="B323" s="2">
        <v>0.64826388888888886</v>
      </c>
      <c r="C323" s="1">
        <f t="shared" si="13"/>
        <v>16</v>
      </c>
      <c r="D323" s="1">
        <v>0.49</v>
      </c>
      <c r="F323" s="5">
        <v>1.35E-2</v>
      </c>
      <c r="G323" s="25">
        <f t="shared" si="12"/>
        <v>1.4228100000000001</v>
      </c>
      <c r="H323" s="29">
        <f t="shared" si="14"/>
        <v>0.57713166666666671</v>
      </c>
      <c r="I323" s="1">
        <v>10.7</v>
      </c>
      <c r="J323" s="1">
        <v>71</v>
      </c>
    </row>
    <row r="324" spans="1:10" x14ac:dyDescent="0.2">
      <c r="A324" s="3">
        <v>44059</v>
      </c>
      <c r="B324" s="2">
        <v>0.64861111111111114</v>
      </c>
      <c r="C324" s="1">
        <f t="shared" si="13"/>
        <v>16</v>
      </c>
      <c r="D324" s="1">
        <v>0.48</v>
      </c>
      <c r="F324" s="5">
        <v>1.3299999999999999E-2</v>
      </c>
      <c r="G324" s="25">
        <f t="shared" si="12"/>
        <v>1.3905979999999998</v>
      </c>
      <c r="H324" s="29">
        <f t="shared" si="14"/>
        <v>0.54491966666666636</v>
      </c>
      <c r="I324" s="1">
        <v>10.7</v>
      </c>
      <c r="J324" s="1">
        <v>71</v>
      </c>
    </row>
    <row r="325" spans="1:10" x14ac:dyDescent="0.2">
      <c r="A325" s="3">
        <v>44059</v>
      </c>
      <c r="B325" s="2">
        <v>0.6489583333333333</v>
      </c>
      <c r="C325" s="1">
        <f t="shared" si="13"/>
        <v>16</v>
      </c>
      <c r="D325" s="1">
        <v>0.49</v>
      </c>
      <c r="F325" s="5">
        <v>1.34E-2</v>
      </c>
      <c r="G325" s="25">
        <f t="shared" si="12"/>
        <v>1.406704</v>
      </c>
      <c r="H325" s="29">
        <f t="shared" si="14"/>
        <v>0.56102566666666653</v>
      </c>
      <c r="I325" s="1">
        <v>10.7</v>
      </c>
      <c r="J325" s="1">
        <v>71</v>
      </c>
    </row>
    <row r="326" spans="1:10" x14ac:dyDescent="0.2">
      <c r="A326" s="3">
        <v>44059</v>
      </c>
      <c r="B326" s="2">
        <v>0.64930555555555558</v>
      </c>
      <c r="C326" s="1">
        <f t="shared" si="13"/>
        <v>16</v>
      </c>
      <c r="D326" s="1">
        <v>0.48</v>
      </c>
      <c r="F326" s="5">
        <v>1.34E-2</v>
      </c>
      <c r="G326" s="25">
        <f t="shared" si="12"/>
        <v>1.406704</v>
      </c>
      <c r="H326" s="29">
        <f t="shared" si="14"/>
        <v>0.56102566666666653</v>
      </c>
      <c r="I326" s="1">
        <v>10.6</v>
      </c>
      <c r="J326" s="1">
        <v>71</v>
      </c>
    </row>
    <row r="327" spans="1:10" x14ac:dyDescent="0.2">
      <c r="A327" s="3">
        <v>44059</v>
      </c>
      <c r="B327" s="2">
        <v>0.64965277777777775</v>
      </c>
      <c r="C327" s="1">
        <f t="shared" si="13"/>
        <v>16</v>
      </c>
      <c r="D327" s="1">
        <v>0.49</v>
      </c>
      <c r="F327" s="5">
        <v>1.34E-2</v>
      </c>
      <c r="G327" s="25">
        <f t="shared" si="12"/>
        <v>1.406704</v>
      </c>
      <c r="H327" s="29">
        <f t="shared" si="14"/>
        <v>0.56102566666666653</v>
      </c>
      <c r="I327" s="1">
        <v>10.7</v>
      </c>
      <c r="J327" s="1">
        <v>71</v>
      </c>
    </row>
    <row r="328" spans="1:10" x14ac:dyDescent="0.2">
      <c r="A328" s="3">
        <v>44059</v>
      </c>
      <c r="B328" s="2">
        <v>0.65</v>
      </c>
      <c r="C328" s="1">
        <f t="shared" si="13"/>
        <v>16</v>
      </c>
      <c r="D328" s="1">
        <v>0.48</v>
      </c>
      <c r="F328" s="5">
        <v>1.3299999999999999E-2</v>
      </c>
      <c r="G328" s="25">
        <f t="shared" si="12"/>
        <v>1.3905979999999998</v>
      </c>
      <c r="H328" s="29">
        <f t="shared" si="14"/>
        <v>0.54491966666666636</v>
      </c>
      <c r="I328" s="1">
        <v>10.7</v>
      </c>
      <c r="J328" s="1">
        <v>71</v>
      </c>
    </row>
    <row r="329" spans="1:10" x14ac:dyDescent="0.2">
      <c r="A329" s="3">
        <v>44059</v>
      </c>
      <c r="B329" s="2">
        <v>0.65034722222222219</v>
      </c>
      <c r="C329" s="1">
        <f t="shared" si="13"/>
        <v>16</v>
      </c>
      <c r="D329" s="1">
        <v>0.48</v>
      </c>
      <c r="F329" s="5">
        <v>1.32E-2</v>
      </c>
      <c r="G329" s="25">
        <f t="shared" si="12"/>
        <v>1.374492</v>
      </c>
      <c r="H329" s="29">
        <f t="shared" si="14"/>
        <v>0.52881366666666663</v>
      </c>
      <c r="I329" s="1">
        <v>10.7</v>
      </c>
      <c r="J329" s="1">
        <v>71</v>
      </c>
    </row>
    <row r="330" spans="1:10" x14ac:dyDescent="0.2">
      <c r="A330" s="3">
        <v>44059</v>
      </c>
      <c r="B330" s="2">
        <v>0.65069444444444446</v>
      </c>
      <c r="C330" s="1">
        <f t="shared" si="13"/>
        <v>16</v>
      </c>
      <c r="D330" s="1">
        <v>0.47</v>
      </c>
      <c r="F330" s="5">
        <v>1.32E-2</v>
      </c>
      <c r="G330" s="25">
        <f t="shared" si="12"/>
        <v>1.374492</v>
      </c>
      <c r="H330" s="29">
        <f t="shared" si="14"/>
        <v>0.52881366666666663</v>
      </c>
      <c r="I330" s="1">
        <v>10.7</v>
      </c>
      <c r="J330" s="1">
        <v>71</v>
      </c>
    </row>
    <row r="331" spans="1:10" x14ac:dyDescent="0.2">
      <c r="A331" s="3">
        <v>44059</v>
      </c>
      <c r="B331" s="2">
        <v>0.65104166666666663</v>
      </c>
      <c r="C331" s="1">
        <f t="shared" si="13"/>
        <v>16</v>
      </c>
      <c r="D331" s="1">
        <v>0.47</v>
      </c>
      <c r="F331" s="5">
        <v>1.3100000000000001E-2</v>
      </c>
      <c r="G331" s="25">
        <f t="shared" si="12"/>
        <v>1.3583859999999999</v>
      </c>
      <c r="H331" s="29">
        <f t="shared" si="14"/>
        <v>0.51270766666666645</v>
      </c>
      <c r="I331" s="1">
        <v>10.6</v>
      </c>
      <c r="J331" s="1">
        <v>71</v>
      </c>
    </row>
    <row r="332" spans="1:10" x14ac:dyDescent="0.2">
      <c r="A332" s="3">
        <v>44059</v>
      </c>
      <c r="B332" s="2">
        <v>0.65138888888888891</v>
      </c>
      <c r="C332" s="1">
        <f t="shared" si="13"/>
        <v>16</v>
      </c>
      <c r="D332" s="1">
        <v>0.47</v>
      </c>
      <c r="F332" s="5">
        <v>1.3100000000000001E-2</v>
      </c>
      <c r="G332" s="25">
        <f t="shared" si="12"/>
        <v>1.3583859999999999</v>
      </c>
      <c r="H332" s="29">
        <f t="shared" si="14"/>
        <v>0.51270766666666645</v>
      </c>
      <c r="I332" s="1">
        <v>10.6</v>
      </c>
      <c r="J332" s="1">
        <v>69</v>
      </c>
    </row>
    <row r="333" spans="1:10" x14ac:dyDescent="0.2">
      <c r="A333" s="3">
        <v>44059</v>
      </c>
      <c r="B333" s="2">
        <v>0.65173611111111118</v>
      </c>
      <c r="C333" s="1">
        <f t="shared" si="13"/>
        <v>16</v>
      </c>
      <c r="D333" s="1">
        <v>0.47</v>
      </c>
      <c r="F333" s="5">
        <v>1.32E-2</v>
      </c>
      <c r="G333" s="25">
        <f t="shared" si="12"/>
        <v>1.374492</v>
      </c>
      <c r="H333" s="29">
        <f t="shared" si="14"/>
        <v>0.52881366666666663</v>
      </c>
      <c r="I333" s="1">
        <v>10.6</v>
      </c>
      <c r="J333" s="1">
        <v>69</v>
      </c>
    </row>
    <row r="334" spans="1:10" x14ac:dyDescent="0.2">
      <c r="A334" s="3">
        <v>44059</v>
      </c>
      <c r="B334" s="2">
        <v>0.65208333333333335</v>
      </c>
      <c r="C334" s="1">
        <f t="shared" si="13"/>
        <v>16</v>
      </c>
      <c r="D334" s="1">
        <v>0.47</v>
      </c>
      <c r="F334" s="5">
        <v>1.2999999999999999E-2</v>
      </c>
      <c r="G334" s="25">
        <f t="shared" si="12"/>
        <v>1.3422799999999997</v>
      </c>
      <c r="H334" s="29">
        <f t="shared" si="14"/>
        <v>0.49660166666666627</v>
      </c>
      <c r="I334" s="1">
        <v>10.6</v>
      </c>
      <c r="J334" s="1">
        <v>69</v>
      </c>
    </row>
    <row r="335" spans="1:10" x14ac:dyDescent="0.2">
      <c r="A335" s="3">
        <v>44059</v>
      </c>
      <c r="B335" s="2">
        <v>0.65243055555555551</v>
      </c>
      <c r="C335" s="1">
        <f t="shared" si="13"/>
        <v>16</v>
      </c>
      <c r="D335" s="1">
        <v>0.46</v>
      </c>
      <c r="F335" s="5">
        <v>1.2999999999999999E-2</v>
      </c>
      <c r="G335" s="25">
        <f t="shared" si="12"/>
        <v>1.3422799999999997</v>
      </c>
      <c r="H335" s="29">
        <f t="shared" si="14"/>
        <v>0.49660166666666627</v>
      </c>
      <c r="I335" s="1">
        <v>10.6</v>
      </c>
      <c r="J335" s="1">
        <v>69</v>
      </c>
    </row>
    <row r="336" spans="1:10" x14ac:dyDescent="0.2">
      <c r="A336" s="3">
        <v>44059</v>
      </c>
      <c r="B336" s="2">
        <v>0.65277777777777779</v>
      </c>
      <c r="C336" s="1">
        <f t="shared" si="13"/>
        <v>16</v>
      </c>
      <c r="D336" s="1">
        <v>0.46</v>
      </c>
      <c r="F336" s="5">
        <v>1.2999999999999999E-2</v>
      </c>
      <c r="G336" s="25">
        <f t="shared" ref="G336:G399" si="15">161.06*(F336)-0.7515</f>
        <v>1.3422799999999997</v>
      </c>
      <c r="H336" s="29">
        <f t="shared" si="14"/>
        <v>0.49660166666666627</v>
      </c>
      <c r="I336" s="1">
        <v>10.6</v>
      </c>
      <c r="J336" s="1">
        <v>69</v>
      </c>
    </row>
    <row r="337" spans="1:10" x14ac:dyDescent="0.2">
      <c r="A337" s="3">
        <v>44059</v>
      </c>
      <c r="B337" s="2">
        <v>0.65312500000000007</v>
      </c>
      <c r="C337" s="1">
        <f t="shared" ref="C337:C400" si="16">DAY(A337)</f>
        <v>16</v>
      </c>
      <c r="D337" s="1">
        <v>0.46</v>
      </c>
      <c r="F337" s="5">
        <v>1.2999999999999999E-2</v>
      </c>
      <c r="G337" s="25">
        <f t="shared" si="15"/>
        <v>1.3422799999999997</v>
      </c>
      <c r="H337" s="29">
        <f t="shared" ref="H337:H400" si="17">G337-$J$9</f>
        <v>0.49660166666666627</v>
      </c>
      <c r="I337" s="1">
        <v>10.6</v>
      </c>
      <c r="J337" s="1">
        <v>69</v>
      </c>
    </row>
    <row r="338" spans="1:10" x14ac:dyDescent="0.2">
      <c r="A338" s="3">
        <v>44059</v>
      </c>
      <c r="B338" s="2">
        <v>0.65347222222222223</v>
      </c>
      <c r="C338" s="1">
        <f t="shared" si="16"/>
        <v>16</v>
      </c>
      <c r="D338" s="1">
        <v>0.46</v>
      </c>
      <c r="F338" s="5">
        <v>1.29E-2</v>
      </c>
      <c r="G338" s="25">
        <f t="shared" si="15"/>
        <v>1.326174</v>
      </c>
      <c r="H338" s="29">
        <f t="shared" si="17"/>
        <v>0.48049566666666654</v>
      </c>
      <c r="I338" s="1">
        <v>10.6</v>
      </c>
      <c r="J338" s="1">
        <v>69</v>
      </c>
    </row>
    <row r="339" spans="1:10" x14ac:dyDescent="0.2">
      <c r="A339" s="3">
        <v>44059</v>
      </c>
      <c r="B339" s="2">
        <v>0.6538194444444444</v>
      </c>
      <c r="C339" s="1">
        <f t="shared" si="16"/>
        <v>16</v>
      </c>
      <c r="D339" s="1">
        <v>0.46</v>
      </c>
      <c r="F339" s="5">
        <v>1.29E-2</v>
      </c>
      <c r="G339" s="25">
        <f t="shared" si="15"/>
        <v>1.326174</v>
      </c>
      <c r="H339" s="29">
        <f t="shared" si="17"/>
        <v>0.48049566666666654</v>
      </c>
      <c r="I339" s="1">
        <v>10.6</v>
      </c>
      <c r="J339" s="1">
        <v>69</v>
      </c>
    </row>
    <row r="340" spans="1:10" x14ac:dyDescent="0.2">
      <c r="A340" s="3">
        <v>44059</v>
      </c>
      <c r="B340" s="2">
        <v>0.65416666666666667</v>
      </c>
      <c r="C340" s="1">
        <f t="shared" si="16"/>
        <v>16</v>
      </c>
      <c r="D340" s="1">
        <v>0.46</v>
      </c>
      <c r="F340" s="5">
        <v>1.29E-2</v>
      </c>
      <c r="G340" s="25">
        <f t="shared" si="15"/>
        <v>1.326174</v>
      </c>
      <c r="H340" s="29">
        <f t="shared" si="17"/>
        <v>0.48049566666666654</v>
      </c>
      <c r="I340" s="1">
        <v>10.6</v>
      </c>
      <c r="J340" s="1">
        <v>69</v>
      </c>
    </row>
    <row r="341" spans="1:10" x14ac:dyDescent="0.2">
      <c r="A341" s="3">
        <v>44059</v>
      </c>
      <c r="B341" s="2">
        <v>0.65451388888888895</v>
      </c>
      <c r="C341" s="1">
        <f t="shared" si="16"/>
        <v>16</v>
      </c>
      <c r="D341" s="1">
        <v>0.45</v>
      </c>
      <c r="F341" s="5">
        <v>1.2800000000000001E-2</v>
      </c>
      <c r="G341" s="25">
        <f t="shared" si="15"/>
        <v>1.3100680000000002</v>
      </c>
      <c r="H341" s="29">
        <f t="shared" si="17"/>
        <v>0.46438966666666681</v>
      </c>
      <c r="I341" s="1">
        <v>10.6</v>
      </c>
      <c r="J341" s="1">
        <v>69</v>
      </c>
    </row>
    <row r="342" spans="1:10" x14ac:dyDescent="0.2">
      <c r="A342" s="3">
        <v>44059</v>
      </c>
      <c r="B342" s="2">
        <v>0.65486111111111112</v>
      </c>
      <c r="C342" s="1">
        <f t="shared" si="16"/>
        <v>16</v>
      </c>
      <c r="D342" s="1">
        <v>0.46</v>
      </c>
      <c r="F342" s="5">
        <v>1.29E-2</v>
      </c>
      <c r="G342" s="25">
        <f t="shared" si="15"/>
        <v>1.326174</v>
      </c>
      <c r="H342" s="29">
        <f t="shared" si="17"/>
        <v>0.48049566666666654</v>
      </c>
      <c r="I342" s="1">
        <v>10.6</v>
      </c>
      <c r="J342" s="1">
        <v>69</v>
      </c>
    </row>
    <row r="343" spans="1:10" x14ac:dyDescent="0.2">
      <c r="A343" s="3">
        <v>44059</v>
      </c>
      <c r="B343" s="2">
        <v>0.65520833333333328</v>
      </c>
      <c r="C343" s="1">
        <f t="shared" si="16"/>
        <v>16</v>
      </c>
      <c r="D343" s="1">
        <v>0.45</v>
      </c>
      <c r="F343" s="5">
        <v>1.2800000000000001E-2</v>
      </c>
      <c r="G343" s="25">
        <f t="shared" si="15"/>
        <v>1.3100680000000002</v>
      </c>
      <c r="H343" s="29">
        <f t="shared" si="17"/>
        <v>0.46438966666666681</v>
      </c>
      <c r="I343" s="1">
        <v>10.6</v>
      </c>
      <c r="J343" s="1">
        <v>69</v>
      </c>
    </row>
    <row r="344" spans="1:10" x14ac:dyDescent="0.2">
      <c r="A344" s="3">
        <v>44059</v>
      </c>
      <c r="B344" s="2">
        <v>0.65555555555555556</v>
      </c>
      <c r="C344" s="1">
        <f t="shared" si="16"/>
        <v>16</v>
      </c>
      <c r="D344" s="1">
        <v>0.45</v>
      </c>
      <c r="F344" s="5">
        <v>1.2699999999999999E-2</v>
      </c>
      <c r="G344" s="25">
        <f t="shared" si="15"/>
        <v>1.2939620000000001</v>
      </c>
      <c r="H344" s="29">
        <f t="shared" si="17"/>
        <v>0.44828366666666664</v>
      </c>
      <c r="I344" s="1">
        <v>10.6</v>
      </c>
      <c r="J344" s="1">
        <v>69</v>
      </c>
    </row>
    <row r="345" spans="1:10" x14ac:dyDescent="0.2">
      <c r="A345" s="3">
        <v>44059</v>
      </c>
      <c r="B345" s="2">
        <v>0.65590277777777783</v>
      </c>
      <c r="C345" s="1">
        <f t="shared" si="16"/>
        <v>16</v>
      </c>
      <c r="D345" s="1">
        <v>0.45</v>
      </c>
      <c r="F345" s="5">
        <v>1.2800000000000001E-2</v>
      </c>
      <c r="G345" s="25">
        <f t="shared" si="15"/>
        <v>1.3100680000000002</v>
      </c>
      <c r="H345" s="29">
        <f t="shared" si="17"/>
        <v>0.46438966666666681</v>
      </c>
      <c r="I345" s="1">
        <v>10.6</v>
      </c>
      <c r="J345" s="1">
        <v>69</v>
      </c>
    </row>
    <row r="346" spans="1:10" x14ac:dyDescent="0.2">
      <c r="A346" s="3">
        <v>44059</v>
      </c>
      <c r="B346" s="2">
        <v>0.65625</v>
      </c>
      <c r="C346" s="1">
        <f t="shared" si="16"/>
        <v>16</v>
      </c>
      <c r="D346" s="1">
        <v>0.44</v>
      </c>
      <c r="F346" s="5">
        <v>1.26E-2</v>
      </c>
      <c r="G346" s="25">
        <f t="shared" si="15"/>
        <v>1.2778559999999999</v>
      </c>
      <c r="H346" s="29">
        <f t="shared" si="17"/>
        <v>0.43217766666666646</v>
      </c>
      <c r="I346" s="1">
        <v>10.6</v>
      </c>
      <c r="J346" s="1">
        <v>69</v>
      </c>
    </row>
    <row r="347" spans="1:10" x14ac:dyDescent="0.2">
      <c r="A347" s="3">
        <v>44059</v>
      </c>
      <c r="B347" s="2">
        <v>0.65659722222222217</v>
      </c>
      <c r="C347" s="1">
        <f t="shared" si="16"/>
        <v>16</v>
      </c>
      <c r="D347" s="1">
        <v>0.44</v>
      </c>
      <c r="F347" s="5">
        <v>1.26E-2</v>
      </c>
      <c r="G347" s="25">
        <f t="shared" si="15"/>
        <v>1.2778559999999999</v>
      </c>
      <c r="H347" s="29">
        <f t="shared" si="17"/>
        <v>0.43217766666666646</v>
      </c>
      <c r="I347" s="1">
        <v>10.6</v>
      </c>
      <c r="J347" s="1">
        <v>69</v>
      </c>
    </row>
    <row r="348" spans="1:10" x14ac:dyDescent="0.2">
      <c r="A348" s="3">
        <v>44059</v>
      </c>
      <c r="B348" s="2">
        <v>0.65694444444444444</v>
      </c>
      <c r="C348" s="1">
        <f t="shared" si="16"/>
        <v>16</v>
      </c>
      <c r="D348" s="1">
        <v>0.44</v>
      </c>
      <c r="F348" s="5">
        <v>1.26E-2</v>
      </c>
      <c r="G348" s="25">
        <f t="shared" si="15"/>
        <v>1.2778559999999999</v>
      </c>
      <c r="H348" s="29">
        <f t="shared" si="17"/>
        <v>0.43217766666666646</v>
      </c>
      <c r="I348" s="1">
        <v>10.6</v>
      </c>
      <c r="J348" s="1">
        <v>69</v>
      </c>
    </row>
    <row r="349" spans="1:10" x14ac:dyDescent="0.2">
      <c r="A349" s="3">
        <v>44059</v>
      </c>
      <c r="B349" s="2">
        <v>0.65729166666666672</v>
      </c>
      <c r="C349" s="1">
        <f t="shared" si="16"/>
        <v>16</v>
      </c>
      <c r="D349" s="1">
        <v>0.44</v>
      </c>
      <c r="F349" s="5">
        <v>1.2500000000000001E-2</v>
      </c>
      <c r="G349" s="25">
        <f t="shared" si="15"/>
        <v>1.2617500000000001</v>
      </c>
      <c r="H349" s="29">
        <f t="shared" si="17"/>
        <v>0.41607166666666673</v>
      </c>
      <c r="I349" s="1">
        <v>10.6</v>
      </c>
      <c r="J349" s="1">
        <v>69</v>
      </c>
    </row>
    <row r="350" spans="1:10" x14ac:dyDescent="0.2">
      <c r="A350" s="3">
        <v>44059</v>
      </c>
      <c r="B350" s="2">
        <v>0.65763888888888888</v>
      </c>
      <c r="C350" s="1">
        <f t="shared" si="16"/>
        <v>16</v>
      </c>
      <c r="D350" s="1">
        <v>0.44</v>
      </c>
      <c r="F350" s="5">
        <v>1.26E-2</v>
      </c>
      <c r="G350" s="25">
        <f t="shared" si="15"/>
        <v>1.2778559999999999</v>
      </c>
      <c r="H350" s="29">
        <f t="shared" si="17"/>
        <v>0.43217766666666646</v>
      </c>
      <c r="I350" s="1">
        <v>10.6</v>
      </c>
      <c r="J350" s="1">
        <v>69</v>
      </c>
    </row>
    <row r="351" spans="1:10" x14ac:dyDescent="0.2">
      <c r="A351" s="3">
        <v>44059</v>
      </c>
      <c r="B351" s="2">
        <v>0.65798611111111105</v>
      </c>
      <c r="C351" s="1">
        <f t="shared" si="16"/>
        <v>16</v>
      </c>
      <c r="D351" s="1">
        <v>0.44</v>
      </c>
      <c r="F351" s="5">
        <v>1.26E-2</v>
      </c>
      <c r="G351" s="25">
        <f t="shared" si="15"/>
        <v>1.2778559999999999</v>
      </c>
      <c r="H351" s="29">
        <f t="shared" si="17"/>
        <v>0.43217766666666646</v>
      </c>
      <c r="I351" s="1">
        <v>10.6</v>
      </c>
      <c r="J351" s="1">
        <v>69</v>
      </c>
    </row>
    <row r="352" spans="1:10" x14ac:dyDescent="0.2">
      <c r="A352" s="3">
        <v>44059</v>
      </c>
      <c r="B352" s="2">
        <v>0.65833333333333333</v>
      </c>
      <c r="C352" s="1">
        <f t="shared" si="16"/>
        <v>16</v>
      </c>
      <c r="D352" s="1">
        <v>0.44</v>
      </c>
      <c r="F352" s="5">
        <v>1.2500000000000001E-2</v>
      </c>
      <c r="G352" s="25">
        <f t="shared" si="15"/>
        <v>1.2617500000000001</v>
      </c>
      <c r="H352" s="29">
        <f t="shared" si="17"/>
        <v>0.41607166666666673</v>
      </c>
      <c r="I352" s="1">
        <v>10.6</v>
      </c>
      <c r="J352" s="1">
        <v>69</v>
      </c>
    </row>
    <row r="353" spans="1:10" x14ac:dyDescent="0.2">
      <c r="A353" s="3">
        <v>44059</v>
      </c>
      <c r="B353" s="2">
        <v>0.6586805555555556</v>
      </c>
      <c r="C353" s="1">
        <f t="shared" si="16"/>
        <v>16</v>
      </c>
      <c r="D353" s="1">
        <v>0.44</v>
      </c>
      <c r="F353" s="5">
        <v>1.2500000000000001E-2</v>
      </c>
      <c r="G353" s="25">
        <f t="shared" si="15"/>
        <v>1.2617500000000001</v>
      </c>
      <c r="H353" s="29">
        <f t="shared" si="17"/>
        <v>0.41607166666666673</v>
      </c>
      <c r="I353" s="1">
        <v>10.6</v>
      </c>
      <c r="J353" s="1">
        <v>69</v>
      </c>
    </row>
    <row r="354" spans="1:10" x14ac:dyDescent="0.2">
      <c r="A354" s="3">
        <v>44059</v>
      </c>
      <c r="B354" s="2">
        <v>0.65902777777777777</v>
      </c>
      <c r="C354" s="1">
        <f t="shared" si="16"/>
        <v>16</v>
      </c>
      <c r="D354" s="1">
        <v>0.43</v>
      </c>
      <c r="F354" s="5">
        <v>1.24E-2</v>
      </c>
      <c r="G354" s="25">
        <f t="shared" si="15"/>
        <v>1.245644</v>
      </c>
      <c r="H354" s="29">
        <f t="shared" si="17"/>
        <v>0.39996566666666655</v>
      </c>
      <c r="I354" s="1">
        <v>10.6</v>
      </c>
      <c r="J354" s="1">
        <v>69</v>
      </c>
    </row>
    <row r="355" spans="1:10" x14ac:dyDescent="0.2">
      <c r="A355" s="3">
        <v>44059</v>
      </c>
      <c r="B355" s="2">
        <v>0.65937499999999993</v>
      </c>
      <c r="C355" s="1">
        <f t="shared" si="16"/>
        <v>16</v>
      </c>
      <c r="D355" s="1">
        <v>0.43</v>
      </c>
      <c r="F355" s="5">
        <v>1.24E-2</v>
      </c>
      <c r="G355" s="25">
        <f t="shared" si="15"/>
        <v>1.245644</v>
      </c>
      <c r="H355" s="29">
        <f t="shared" si="17"/>
        <v>0.39996566666666655</v>
      </c>
      <c r="I355" s="1">
        <v>10.6</v>
      </c>
      <c r="J355" s="1">
        <v>69</v>
      </c>
    </row>
    <row r="356" spans="1:10" x14ac:dyDescent="0.2">
      <c r="A356" s="3">
        <v>44059</v>
      </c>
      <c r="B356" s="2">
        <v>0.65972222222222221</v>
      </c>
      <c r="C356" s="1">
        <f t="shared" si="16"/>
        <v>16</v>
      </c>
      <c r="D356" s="1">
        <v>0.43</v>
      </c>
      <c r="F356" s="5">
        <v>1.24E-2</v>
      </c>
      <c r="G356" s="25">
        <f t="shared" si="15"/>
        <v>1.245644</v>
      </c>
      <c r="H356" s="29">
        <f t="shared" si="17"/>
        <v>0.39996566666666655</v>
      </c>
      <c r="I356" s="1">
        <v>10.6</v>
      </c>
      <c r="J356" s="1">
        <v>69</v>
      </c>
    </row>
    <row r="357" spans="1:10" x14ac:dyDescent="0.2">
      <c r="A357" s="3">
        <v>44059</v>
      </c>
      <c r="B357" s="2">
        <v>0.66006944444444449</v>
      </c>
      <c r="C357" s="1">
        <f t="shared" si="16"/>
        <v>16</v>
      </c>
      <c r="D357" s="1">
        <v>0.43</v>
      </c>
      <c r="F357" s="5">
        <v>1.24E-2</v>
      </c>
      <c r="G357" s="25">
        <f t="shared" si="15"/>
        <v>1.245644</v>
      </c>
      <c r="H357" s="29">
        <f t="shared" si="17"/>
        <v>0.39996566666666655</v>
      </c>
      <c r="I357" s="1">
        <v>10.6</v>
      </c>
      <c r="J357" s="1">
        <v>69</v>
      </c>
    </row>
    <row r="358" spans="1:10" x14ac:dyDescent="0.2">
      <c r="A358" s="3">
        <v>44059</v>
      </c>
      <c r="B358" s="2">
        <v>0.66041666666666665</v>
      </c>
      <c r="C358" s="1">
        <f t="shared" si="16"/>
        <v>16</v>
      </c>
      <c r="D358" s="1">
        <v>0.43</v>
      </c>
      <c r="F358" s="5">
        <v>1.23E-2</v>
      </c>
      <c r="G358" s="25">
        <f t="shared" si="15"/>
        <v>1.2295380000000002</v>
      </c>
      <c r="H358" s="29">
        <f t="shared" si="17"/>
        <v>0.38385966666666682</v>
      </c>
      <c r="I358" s="1">
        <v>10.6</v>
      </c>
      <c r="J358" s="1">
        <v>69</v>
      </c>
    </row>
    <row r="359" spans="1:10" x14ac:dyDescent="0.2">
      <c r="A359" s="3">
        <v>44059</v>
      </c>
      <c r="B359" s="2">
        <v>0.66076388888888882</v>
      </c>
      <c r="C359" s="1">
        <f t="shared" si="16"/>
        <v>16</v>
      </c>
      <c r="D359" s="1">
        <v>0.43</v>
      </c>
      <c r="F359" s="5">
        <v>1.23E-2</v>
      </c>
      <c r="G359" s="25">
        <f t="shared" si="15"/>
        <v>1.2295380000000002</v>
      </c>
      <c r="H359" s="29">
        <f t="shared" si="17"/>
        <v>0.38385966666666682</v>
      </c>
      <c r="I359" s="1">
        <v>10.6</v>
      </c>
      <c r="J359" s="1">
        <v>69</v>
      </c>
    </row>
    <row r="360" spans="1:10" s="81" customFormat="1" x14ac:dyDescent="0.2">
      <c r="A360" s="79">
        <v>44059</v>
      </c>
      <c r="B360" s="80">
        <v>0.66111111111111109</v>
      </c>
      <c r="C360" s="1">
        <f t="shared" si="16"/>
        <v>16</v>
      </c>
      <c r="D360" s="81">
        <v>0.43</v>
      </c>
      <c r="F360" s="81">
        <v>1.23E-2</v>
      </c>
      <c r="G360" s="82">
        <f t="shared" si="15"/>
        <v>1.2295380000000002</v>
      </c>
      <c r="H360" s="82">
        <f t="shared" si="17"/>
        <v>0.38385966666666682</v>
      </c>
      <c r="I360" s="81">
        <v>10.6</v>
      </c>
      <c r="J360" s="81">
        <v>69</v>
      </c>
    </row>
    <row r="361" spans="1:10" x14ac:dyDescent="0.2">
      <c r="A361" s="3">
        <v>44059</v>
      </c>
      <c r="B361" s="2">
        <v>0.66145833333333337</v>
      </c>
      <c r="C361" s="1">
        <f t="shared" si="16"/>
        <v>16</v>
      </c>
      <c r="D361" s="1">
        <v>0.43</v>
      </c>
      <c r="F361" s="5">
        <v>1.23E-2</v>
      </c>
      <c r="G361" s="25">
        <f t="shared" si="15"/>
        <v>1.2295380000000002</v>
      </c>
      <c r="H361" s="29">
        <f t="shared" si="17"/>
        <v>0.38385966666666682</v>
      </c>
      <c r="I361" s="1">
        <v>10.6</v>
      </c>
      <c r="J361" s="1">
        <v>69</v>
      </c>
    </row>
    <row r="362" spans="1:10" x14ac:dyDescent="0.2">
      <c r="A362" s="3">
        <v>44059</v>
      </c>
      <c r="B362" s="2">
        <v>0.66180555555555554</v>
      </c>
      <c r="C362" s="1">
        <f t="shared" si="16"/>
        <v>16</v>
      </c>
      <c r="D362" s="1">
        <v>0.43</v>
      </c>
      <c r="F362" s="5">
        <v>1.23E-2</v>
      </c>
      <c r="G362" s="25">
        <f t="shared" si="15"/>
        <v>1.2295380000000002</v>
      </c>
      <c r="H362" s="29">
        <f t="shared" si="17"/>
        <v>0.38385966666666682</v>
      </c>
      <c r="I362" s="1">
        <v>10.6</v>
      </c>
      <c r="J362" s="1">
        <v>69</v>
      </c>
    </row>
    <row r="363" spans="1:10" x14ac:dyDescent="0.2">
      <c r="A363" s="3">
        <v>44059</v>
      </c>
      <c r="B363" s="2">
        <v>0.66215277777777781</v>
      </c>
      <c r="C363" s="1">
        <f t="shared" si="16"/>
        <v>16</v>
      </c>
      <c r="D363" s="1">
        <v>0.42</v>
      </c>
      <c r="F363" s="5">
        <v>1.23E-2</v>
      </c>
      <c r="G363" s="25">
        <f t="shared" si="15"/>
        <v>1.2295380000000002</v>
      </c>
      <c r="H363" s="29">
        <f t="shared" si="17"/>
        <v>0.38385966666666682</v>
      </c>
      <c r="I363" s="1">
        <v>10.5</v>
      </c>
      <c r="J363" s="1">
        <v>69</v>
      </c>
    </row>
    <row r="364" spans="1:10" x14ac:dyDescent="0.2">
      <c r="A364" s="3">
        <v>44059</v>
      </c>
      <c r="B364" s="2">
        <v>0.66249999999999998</v>
      </c>
      <c r="C364" s="1">
        <f t="shared" si="16"/>
        <v>16</v>
      </c>
      <c r="D364" s="1">
        <v>0.42</v>
      </c>
      <c r="F364" s="5">
        <v>1.23E-2</v>
      </c>
      <c r="G364" s="25">
        <f t="shared" si="15"/>
        <v>1.2295380000000002</v>
      </c>
      <c r="H364" s="29">
        <f t="shared" si="17"/>
        <v>0.38385966666666682</v>
      </c>
      <c r="I364" s="1">
        <v>10.6</v>
      </c>
      <c r="J364" s="1">
        <v>69</v>
      </c>
    </row>
    <row r="365" spans="1:10" x14ac:dyDescent="0.2">
      <c r="A365" s="3">
        <v>44059</v>
      </c>
      <c r="B365" s="2">
        <v>0.66284722222222225</v>
      </c>
      <c r="C365" s="1">
        <f t="shared" si="16"/>
        <v>16</v>
      </c>
      <c r="D365" s="1">
        <v>0.42</v>
      </c>
      <c r="F365" s="5">
        <v>1.23E-2</v>
      </c>
      <c r="G365" s="25">
        <f t="shared" si="15"/>
        <v>1.2295380000000002</v>
      </c>
      <c r="H365" s="29">
        <f t="shared" si="17"/>
        <v>0.38385966666666682</v>
      </c>
      <c r="I365" s="1">
        <v>10.6</v>
      </c>
      <c r="J365" s="1">
        <v>69</v>
      </c>
    </row>
    <row r="366" spans="1:10" x14ac:dyDescent="0.2">
      <c r="A366" s="3">
        <v>44059</v>
      </c>
      <c r="B366" s="2">
        <v>0.66319444444444442</v>
      </c>
      <c r="C366" s="1">
        <f t="shared" si="16"/>
        <v>16</v>
      </c>
      <c r="D366" s="1">
        <v>0.42</v>
      </c>
      <c r="F366" s="5">
        <v>1.2200000000000001E-2</v>
      </c>
      <c r="G366" s="25">
        <f t="shared" si="15"/>
        <v>1.2134320000000001</v>
      </c>
      <c r="H366" s="29">
        <f t="shared" si="17"/>
        <v>0.36775366666666665</v>
      </c>
      <c r="I366" s="1">
        <v>10.6</v>
      </c>
      <c r="J366" s="1">
        <v>69</v>
      </c>
    </row>
    <row r="367" spans="1:10" x14ac:dyDescent="0.2">
      <c r="A367" s="3">
        <v>44059</v>
      </c>
      <c r="B367" s="2">
        <v>0.6635416666666667</v>
      </c>
      <c r="C367" s="1">
        <f t="shared" si="16"/>
        <v>16</v>
      </c>
      <c r="D367" s="1">
        <v>0.42</v>
      </c>
      <c r="F367" s="5">
        <v>1.2200000000000001E-2</v>
      </c>
      <c r="G367" s="25">
        <f t="shared" si="15"/>
        <v>1.2134320000000001</v>
      </c>
      <c r="H367" s="29">
        <f t="shared" si="17"/>
        <v>0.36775366666666665</v>
      </c>
      <c r="I367" s="1">
        <v>10.6</v>
      </c>
      <c r="J367" s="1">
        <v>68</v>
      </c>
    </row>
    <row r="368" spans="1:10" x14ac:dyDescent="0.2">
      <c r="A368" s="3">
        <v>44059</v>
      </c>
      <c r="B368" s="2">
        <v>0.66388888888888886</v>
      </c>
      <c r="C368" s="1">
        <f t="shared" si="16"/>
        <v>16</v>
      </c>
      <c r="D368" s="1">
        <v>0.41</v>
      </c>
      <c r="F368" s="5">
        <v>1.21E-2</v>
      </c>
      <c r="G368" s="25">
        <f t="shared" si="15"/>
        <v>1.1973259999999999</v>
      </c>
      <c r="H368" s="29">
        <f t="shared" si="17"/>
        <v>0.35164766666666647</v>
      </c>
      <c r="I368" s="1">
        <v>10.5</v>
      </c>
      <c r="J368" s="1">
        <v>68</v>
      </c>
    </row>
    <row r="369" spans="1:10" x14ac:dyDescent="0.2">
      <c r="A369" s="3">
        <v>44059</v>
      </c>
      <c r="B369" s="2">
        <v>0.66423611111111114</v>
      </c>
      <c r="C369" s="1">
        <f t="shared" si="16"/>
        <v>16</v>
      </c>
      <c r="D369" s="1">
        <v>0.41</v>
      </c>
      <c r="F369" s="5">
        <v>1.21E-2</v>
      </c>
      <c r="G369" s="25">
        <f t="shared" si="15"/>
        <v>1.1973259999999999</v>
      </c>
      <c r="H369" s="29">
        <f t="shared" si="17"/>
        <v>0.35164766666666647</v>
      </c>
      <c r="I369" s="1">
        <v>10.6</v>
      </c>
      <c r="J369" s="1">
        <v>69</v>
      </c>
    </row>
    <row r="370" spans="1:10" x14ac:dyDescent="0.2">
      <c r="A370" s="3">
        <v>44059</v>
      </c>
      <c r="B370" s="2">
        <v>0.6645833333333333</v>
      </c>
      <c r="C370" s="1">
        <f t="shared" si="16"/>
        <v>16</v>
      </c>
      <c r="D370" s="1">
        <v>0.42</v>
      </c>
      <c r="F370" s="5">
        <v>1.2200000000000001E-2</v>
      </c>
      <c r="G370" s="25">
        <f t="shared" si="15"/>
        <v>1.2134320000000001</v>
      </c>
      <c r="H370" s="29">
        <f t="shared" si="17"/>
        <v>0.36775366666666665</v>
      </c>
      <c r="I370" s="1">
        <v>10.5</v>
      </c>
      <c r="J370" s="1">
        <v>68</v>
      </c>
    </row>
    <row r="371" spans="1:10" x14ac:dyDescent="0.2">
      <c r="A371" s="3">
        <v>44059</v>
      </c>
      <c r="B371" s="2">
        <v>0.66493055555555558</v>
      </c>
      <c r="C371" s="1">
        <f t="shared" si="16"/>
        <v>16</v>
      </c>
      <c r="D371" s="1">
        <v>0.42</v>
      </c>
      <c r="F371" s="5">
        <v>1.2200000000000001E-2</v>
      </c>
      <c r="G371" s="25">
        <f t="shared" si="15"/>
        <v>1.2134320000000001</v>
      </c>
      <c r="H371" s="29">
        <f t="shared" si="17"/>
        <v>0.36775366666666665</v>
      </c>
      <c r="I371" s="1">
        <v>10.5</v>
      </c>
      <c r="J371" s="1">
        <v>68</v>
      </c>
    </row>
    <row r="372" spans="1:10" x14ac:dyDescent="0.2">
      <c r="A372" s="3">
        <v>44059</v>
      </c>
      <c r="B372" s="2">
        <v>0.66527777777777775</v>
      </c>
      <c r="C372" s="1">
        <f t="shared" si="16"/>
        <v>16</v>
      </c>
      <c r="D372" s="1">
        <v>0.42</v>
      </c>
      <c r="F372" s="5">
        <v>1.21E-2</v>
      </c>
      <c r="G372" s="25">
        <f t="shared" si="15"/>
        <v>1.1973259999999999</v>
      </c>
      <c r="H372" s="29">
        <f t="shared" si="17"/>
        <v>0.35164766666666647</v>
      </c>
      <c r="I372" s="1">
        <v>10.5</v>
      </c>
      <c r="J372" s="1">
        <v>68</v>
      </c>
    </row>
    <row r="373" spans="1:10" x14ac:dyDescent="0.2">
      <c r="A373" s="3">
        <v>44059</v>
      </c>
      <c r="B373" s="2">
        <v>0.66562500000000002</v>
      </c>
      <c r="C373" s="1">
        <f t="shared" si="16"/>
        <v>16</v>
      </c>
      <c r="D373" s="1">
        <v>0.41</v>
      </c>
      <c r="F373" s="5">
        <v>1.21E-2</v>
      </c>
      <c r="G373" s="25">
        <f t="shared" si="15"/>
        <v>1.1973259999999999</v>
      </c>
      <c r="H373" s="29">
        <f t="shared" si="17"/>
        <v>0.35164766666666647</v>
      </c>
      <c r="I373" s="1">
        <v>10.5</v>
      </c>
      <c r="J373" s="1">
        <v>68</v>
      </c>
    </row>
    <row r="374" spans="1:10" x14ac:dyDescent="0.2">
      <c r="A374" s="3">
        <v>44059</v>
      </c>
      <c r="B374" s="2">
        <v>0.66597222222222219</v>
      </c>
      <c r="C374" s="1">
        <f t="shared" si="16"/>
        <v>16</v>
      </c>
      <c r="D374" s="1">
        <v>0.42</v>
      </c>
      <c r="F374" s="5">
        <v>1.21E-2</v>
      </c>
      <c r="G374" s="25">
        <f t="shared" si="15"/>
        <v>1.1973259999999999</v>
      </c>
      <c r="H374" s="29">
        <f t="shared" si="17"/>
        <v>0.35164766666666647</v>
      </c>
      <c r="I374" s="1">
        <v>10.5</v>
      </c>
      <c r="J374" s="1">
        <v>68</v>
      </c>
    </row>
    <row r="375" spans="1:10" x14ac:dyDescent="0.2">
      <c r="A375" s="3">
        <v>44059</v>
      </c>
      <c r="B375" s="2">
        <v>0.66631944444444446</v>
      </c>
      <c r="C375" s="1">
        <f t="shared" si="16"/>
        <v>16</v>
      </c>
      <c r="D375" s="1">
        <v>0.41</v>
      </c>
      <c r="F375" s="5">
        <v>1.21E-2</v>
      </c>
      <c r="G375" s="25">
        <f t="shared" si="15"/>
        <v>1.1973259999999999</v>
      </c>
      <c r="H375" s="29">
        <f t="shared" si="17"/>
        <v>0.35164766666666647</v>
      </c>
      <c r="I375" s="1">
        <v>10.5</v>
      </c>
      <c r="J375" s="1">
        <v>68</v>
      </c>
    </row>
    <row r="376" spans="1:10" x14ac:dyDescent="0.2">
      <c r="A376" s="3">
        <v>44059</v>
      </c>
      <c r="B376" s="2">
        <v>0.66666666666666663</v>
      </c>
      <c r="C376" s="1">
        <f t="shared" si="16"/>
        <v>16</v>
      </c>
      <c r="D376" s="1">
        <v>0.41</v>
      </c>
      <c r="F376" s="5">
        <v>1.2E-2</v>
      </c>
      <c r="G376" s="25">
        <f t="shared" si="15"/>
        <v>1.1812200000000002</v>
      </c>
      <c r="H376" s="29">
        <f t="shared" si="17"/>
        <v>0.33554166666666674</v>
      </c>
      <c r="I376" s="1">
        <v>10.5</v>
      </c>
      <c r="J376" s="1">
        <v>68</v>
      </c>
    </row>
    <row r="377" spans="1:10" x14ac:dyDescent="0.2">
      <c r="A377" s="3">
        <v>44059</v>
      </c>
      <c r="B377" s="2">
        <v>0.66701388888888891</v>
      </c>
      <c r="C377" s="1">
        <f t="shared" si="16"/>
        <v>16</v>
      </c>
      <c r="D377" s="1">
        <v>0.41</v>
      </c>
      <c r="F377" s="5">
        <v>1.21E-2</v>
      </c>
      <c r="G377" s="25">
        <f t="shared" si="15"/>
        <v>1.1973259999999999</v>
      </c>
      <c r="H377" s="29">
        <f t="shared" si="17"/>
        <v>0.35164766666666647</v>
      </c>
      <c r="I377" s="1">
        <v>10.5</v>
      </c>
      <c r="J377" s="1">
        <v>68</v>
      </c>
    </row>
    <row r="378" spans="1:10" x14ac:dyDescent="0.2">
      <c r="A378" s="3">
        <v>44059</v>
      </c>
      <c r="B378" s="2">
        <v>0.66736111111111107</v>
      </c>
      <c r="C378" s="1">
        <f t="shared" si="16"/>
        <v>16</v>
      </c>
      <c r="D378" s="1">
        <v>0.41</v>
      </c>
      <c r="F378" s="5">
        <v>1.2E-2</v>
      </c>
      <c r="G378" s="25">
        <f t="shared" si="15"/>
        <v>1.1812200000000002</v>
      </c>
      <c r="H378" s="29">
        <f t="shared" si="17"/>
        <v>0.33554166666666674</v>
      </c>
      <c r="I378" s="1">
        <v>10.5</v>
      </c>
      <c r="J378" s="1">
        <v>68</v>
      </c>
    </row>
    <row r="379" spans="1:10" x14ac:dyDescent="0.2">
      <c r="A379" s="3">
        <v>44059</v>
      </c>
      <c r="B379" s="2">
        <v>0.66770833333333324</v>
      </c>
      <c r="C379" s="1">
        <f t="shared" si="16"/>
        <v>16</v>
      </c>
      <c r="D379" s="1">
        <v>0.46</v>
      </c>
      <c r="F379" s="5">
        <v>1.21E-2</v>
      </c>
      <c r="G379" s="25">
        <f t="shared" si="15"/>
        <v>1.1973259999999999</v>
      </c>
      <c r="H379" s="29">
        <f t="shared" si="17"/>
        <v>0.35164766666666647</v>
      </c>
      <c r="I379" s="1">
        <v>10.5</v>
      </c>
      <c r="J379" s="1">
        <v>68</v>
      </c>
    </row>
    <row r="380" spans="1:10" x14ac:dyDescent="0.2">
      <c r="A380" s="3">
        <v>44059</v>
      </c>
      <c r="B380" s="2">
        <v>0.66805555555555562</v>
      </c>
      <c r="C380" s="1">
        <f t="shared" si="16"/>
        <v>16</v>
      </c>
      <c r="D380" s="1">
        <v>0.4</v>
      </c>
      <c r="F380" s="5">
        <v>1.1900000000000001E-2</v>
      </c>
      <c r="G380" s="25">
        <f t="shared" si="15"/>
        <v>1.1651140000000004</v>
      </c>
      <c r="H380" s="29">
        <f t="shared" si="17"/>
        <v>0.31943566666666701</v>
      </c>
      <c r="I380" s="1">
        <v>10.5</v>
      </c>
      <c r="J380" s="1">
        <v>68</v>
      </c>
    </row>
    <row r="381" spans="1:10" x14ac:dyDescent="0.2">
      <c r="A381" s="3">
        <v>44059</v>
      </c>
      <c r="B381" s="2">
        <v>0.66840277777777779</v>
      </c>
      <c r="C381" s="1">
        <f t="shared" si="16"/>
        <v>16</v>
      </c>
      <c r="D381" s="1">
        <v>0.41</v>
      </c>
      <c r="F381" s="5">
        <v>1.2E-2</v>
      </c>
      <c r="G381" s="25">
        <f t="shared" si="15"/>
        <v>1.1812200000000002</v>
      </c>
      <c r="H381" s="29">
        <f t="shared" si="17"/>
        <v>0.33554166666666674</v>
      </c>
      <c r="I381" s="1">
        <v>10.5</v>
      </c>
      <c r="J381" s="1">
        <v>68</v>
      </c>
    </row>
    <row r="382" spans="1:10" x14ac:dyDescent="0.2">
      <c r="A382" s="3">
        <v>44059</v>
      </c>
      <c r="B382" s="2">
        <v>0.66875000000000007</v>
      </c>
      <c r="C382" s="1">
        <f t="shared" si="16"/>
        <v>16</v>
      </c>
      <c r="D382" s="1">
        <v>0.4</v>
      </c>
      <c r="F382" s="5">
        <v>1.1900000000000001E-2</v>
      </c>
      <c r="G382" s="25">
        <f t="shared" si="15"/>
        <v>1.1651140000000004</v>
      </c>
      <c r="H382" s="29">
        <f t="shared" si="17"/>
        <v>0.31943566666666701</v>
      </c>
      <c r="I382" s="1">
        <v>10.5</v>
      </c>
      <c r="J382" s="1">
        <v>68</v>
      </c>
    </row>
    <row r="383" spans="1:10" x14ac:dyDescent="0.2">
      <c r="A383" s="3">
        <v>44059</v>
      </c>
      <c r="B383" s="2">
        <v>0.66909722222222223</v>
      </c>
      <c r="C383" s="1">
        <f t="shared" si="16"/>
        <v>16</v>
      </c>
      <c r="D383" s="1">
        <v>0.4</v>
      </c>
      <c r="F383" s="5">
        <v>1.1900000000000001E-2</v>
      </c>
      <c r="G383" s="25">
        <f t="shared" si="15"/>
        <v>1.1651140000000004</v>
      </c>
      <c r="H383" s="29">
        <f t="shared" si="17"/>
        <v>0.31943566666666701</v>
      </c>
      <c r="I383" s="1">
        <v>10.5</v>
      </c>
      <c r="J383" s="1">
        <v>68</v>
      </c>
    </row>
    <row r="384" spans="1:10" x14ac:dyDescent="0.2">
      <c r="A384" s="3">
        <v>44059</v>
      </c>
      <c r="B384" s="2">
        <v>0.6694444444444444</v>
      </c>
      <c r="C384" s="1">
        <f t="shared" si="16"/>
        <v>16</v>
      </c>
      <c r="D384" s="1">
        <v>0.4</v>
      </c>
      <c r="F384" s="5">
        <v>1.1900000000000001E-2</v>
      </c>
      <c r="G384" s="25">
        <f t="shared" si="15"/>
        <v>1.1651140000000004</v>
      </c>
      <c r="H384" s="29">
        <f t="shared" si="17"/>
        <v>0.31943566666666701</v>
      </c>
      <c r="I384" s="1">
        <v>10.5</v>
      </c>
      <c r="J384" s="1">
        <v>68</v>
      </c>
    </row>
    <row r="385" spans="1:10" x14ac:dyDescent="0.2">
      <c r="A385" s="3">
        <v>44059</v>
      </c>
      <c r="B385" s="2">
        <v>0.66979166666666667</v>
      </c>
      <c r="C385" s="1">
        <f t="shared" si="16"/>
        <v>16</v>
      </c>
      <c r="D385" s="1">
        <v>0.4</v>
      </c>
      <c r="F385" s="5">
        <v>1.1900000000000001E-2</v>
      </c>
      <c r="G385" s="25">
        <f t="shared" si="15"/>
        <v>1.1651140000000004</v>
      </c>
      <c r="H385" s="29">
        <f t="shared" si="17"/>
        <v>0.31943566666666701</v>
      </c>
      <c r="I385" s="1">
        <v>10.5</v>
      </c>
      <c r="J385" s="1">
        <v>68</v>
      </c>
    </row>
    <row r="386" spans="1:10" x14ac:dyDescent="0.2">
      <c r="A386" s="3">
        <v>44059</v>
      </c>
      <c r="B386" s="2">
        <v>0.67013888888888884</v>
      </c>
      <c r="C386" s="1">
        <f t="shared" si="16"/>
        <v>16</v>
      </c>
      <c r="D386" s="1">
        <v>0.4</v>
      </c>
      <c r="F386" s="5">
        <v>1.1900000000000001E-2</v>
      </c>
      <c r="G386" s="25">
        <f t="shared" si="15"/>
        <v>1.1651140000000004</v>
      </c>
      <c r="H386" s="29">
        <f t="shared" si="17"/>
        <v>0.31943566666666701</v>
      </c>
      <c r="I386" s="1">
        <v>10.5</v>
      </c>
      <c r="J386" s="1">
        <v>68</v>
      </c>
    </row>
    <row r="387" spans="1:10" x14ac:dyDescent="0.2">
      <c r="A387" s="3">
        <v>44059</v>
      </c>
      <c r="B387" s="2">
        <v>0.67048611111111101</v>
      </c>
      <c r="C387" s="1">
        <f t="shared" si="16"/>
        <v>16</v>
      </c>
      <c r="D387" s="1">
        <v>0.4</v>
      </c>
      <c r="F387" s="5">
        <v>1.1900000000000001E-2</v>
      </c>
      <c r="G387" s="25">
        <f t="shared" si="15"/>
        <v>1.1651140000000004</v>
      </c>
      <c r="H387" s="29">
        <f t="shared" si="17"/>
        <v>0.31943566666666701</v>
      </c>
      <c r="I387" s="1">
        <v>10.5</v>
      </c>
      <c r="J387" s="1">
        <v>68</v>
      </c>
    </row>
    <row r="388" spans="1:10" x14ac:dyDescent="0.2">
      <c r="A388" s="3">
        <v>44059</v>
      </c>
      <c r="B388" s="2">
        <v>0.67083333333333339</v>
      </c>
      <c r="C388" s="1">
        <f t="shared" si="16"/>
        <v>16</v>
      </c>
      <c r="D388" s="1">
        <v>0.4</v>
      </c>
      <c r="F388" s="5">
        <v>1.1900000000000001E-2</v>
      </c>
      <c r="G388" s="25">
        <f t="shared" si="15"/>
        <v>1.1651140000000004</v>
      </c>
      <c r="H388" s="29">
        <f t="shared" si="17"/>
        <v>0.31943566666666701</v>
      </c>
      <c r="I388" s="1">
        <v>10.5</v>
      </c>
      <c r="J388" s="1">
        <v>68</v>
      </c>
    </row>
    <row r="389" spans="1:10" x14ac:dyDescent="0.2">
      <c r="A389" s="3">
        <v>44059</v>
      </c>
      <c r="B389" s="2">
        <v>0.67118055555555556</v>
      </c>
      <c r="C389" s="1">
        <f t="shared" si="16"/>
        <v>16</v>
      </c>
      <c r="D389" s="1">
        <v>0.4</v>
      </c>
      <c r="F389" s="5">
        <v>1.18E-2</v>
      </c>
      <c r="G389" s="25">
        <f t="shared" si="15"/>
        <v>1.1490080000000003</v>
      </c>
      <c r="H389" s="29">
        <f t="shared" si="17"/>
        <v>0.30332966666666683</v>
      </c>
      <c r="I389" s="1">
        <v>10.5</v>
      </c>
      <c r="J389" s="1">
        <v>68</v>
      </c>
    </row>
    <row r="390" spans="1:10" x14ac:dyDescent="0.2">
      <c r="A390" s="3">
        <v>44059</v>
      </c>
      <c r="B390" s="2">
        <v>0.67152777777777783</v>
      </c>
      <c r="C390" s="1">
        <f t="shared" si="16"/>
        <v>16</v>
      </c>
      <c r="D390" s="1">
        <v>0.39</v>
      </c>
      <c r="F390" s="5">
        <v>1.18E-2</v>
      </c>
      <c r="G390" s="25">
        <f t="shared" si="15"/>
        <v>1.1490080000000003</v>
      </c>
      <c r="H390" s="29">
        <f t="shared" si="17"/>
        <v>0.30332966666666683</v>
      </c>
      <c r="I390" s="1">
        <v>10.5</v>
      </c>
      <c r="J390" s="1">
        <v>68</v>
      </c>
    </row>
    <row r="391" spans="1:10" x14ac:dyDescent="0.2">
      <c r="A391" s="3">
        <v>44059</v>
      </c>
      <c r="B391" s="2">
        <v>0.671875</v>
      </c>
      <c r="C391" s="1">
        <f t="shared" si="16"/>
        <v>16</v>
      </c>
      <c r="D391" s="1">
        <v>0.39</v>
      </c>
      <c r="F391" s="5">
        <v>1.18E-2</v>
      </c>
      <c r="G391" s="25">
        <f t="shared" si="15"/>
        <v>1.1490080000000003</v>
      </c>
      <c r="H391" s="29">
        <f t="shared" si="17"/>
        <v>0.30332966666666683</v>
      </c>
      <c r="I391" s="1">
        <v>10.5</v>
      </c>
      <c r="J391" s="1">
        <v>68</v>
      </c>
    </row>
    <row r="392" spans="1:10" x14ac:dyDescent="0.2">
      <c r="A392" s="3">
        <v>44059</v>
      </c>
      <c r="B392" s="2">
        <v>0.67222222222222217</v>
      </c>
      <c r="C392" s="1">
        <f t="shared" si="16"/>
        <v>16</v>
      </c>
      <c r="D392" s="1">
        <v>0.39</v>
      </c>
      <c r="F392" s="5">
        <v>1.18E-2</v>
      </c>
      <c r="G392" s="25">
        <f t="shared" si="15"/>
        <v>1.1490080000000003</v>
      </c>
      <c r="H392" s="29">
        <f t="shared" si="17"/>
        <v>0.30332966666666683</v>
      </c>
      <c r="I392" s="1">
        <v>10.5</v>
      </c>
      <c r="J392" s="1">
        <v>68</v>
      </c>
    </row>
    <row r="393" spans="1:10" x14ac:dyDescent="0.2">
      <c r="A393" s="3">
        <v>44059</v>
      </c>
      <c r="B393" s="2">
        <v>0.67256944444444444</v>
      </c>
      <c r="C393" s="1">
        <f t="shared" si="16"/>
        <v>16</v>
      </c>
      <c r="D393" s="1">
        <v>0.39</v>
      </c>
      <c r="F393" s="5">
        <v>1.17E-2</v>
      </c>
      <c r="G393" s="25">
        <f t="shared" si="15"/>
        <v>1.1329020000000001</v>
      </c>
      <c r="H393" s="29">
        <f t="shared" si="17"/>
        <v>0.28722366666666665</v>
      </c>
      <c r="I393" s="1">
        <v>10.5</v>
      </c>
      <c r="J393" s="1">
        <v>68</v>
      </c>
    </row>
    <row r="394" spans="1:10" x14ac:dyDescent="0.2">
      <c r="A394" s="3">
        <v>44059</v>
      </c>
      <c r="B394" s="2">
        <v>0.67291666666666661</v>
      </c>
      <c r="C394" s="1">
        <f t="shared" si="16"/>
        <v>16</v>
      </c>
      <c r="D394" s="1">
        <v>0.4</v>
      </c>
      <c r="F394" s="5">
        <v>1.18E-2</v>
      </c>
      <c r="G394" s="25">
        <f t="shared" si="15"/>
        <v>1.1490080000000003</v>
      </c>
      <c r="H394" s="29">
        <f t="shared" si="17"/>
        <v>0.30332966666666683</v>
      </c>
      <c r="I394" s="1">
        <v>10.5</v>
      </c>
      <c r="J394" s="1">
        <v>68</v>
      </c>
    </row>
    <row r="395" spans="1:10" x14ac:dyDescent="0.2">
      <c r="A395" s="3">
        <v>44059</v>
      </c>
      <c r="B395" s="2">
        <v>0.67326388888888899</v>
      </c>
      <c r="C395" s="1">
        <f t="shared" si="16"/>
        <v>16</v>
      </c>
      <c r="D395" s="1">
        <v>0.4</v>
      </c>
      <c r="F395" s="5">
        <v>1.18E-2</v>
      </c>
      <c r="G395" s="25">
        <f t="shared" si="15"/>
        <v>1.1490080000000003</v>
      </c>
      <c r="H395" s="29">
        <f t="shared" si="17"/>
        <v>0.30332966666666683</v>
      </c>
      <c r="I395" s="1">
        <v>10.5</v>
      </c>
      <c r="J395" s="1">
        <v>68</v>
      </c>
    </row>
    <row r="396" spans="1:10" x14ac:dyDescent="0.2">
      <c r="A396" s="3">
        <v>44059</v>
      </c>
      <c r="B396" s="2">
        <v>0.67361111111111116</v>
      </c>
      <c r="C396" s="1">
        <f t="shared" si="16"/>
        <v>16</v>
      </c>
      <c r="D396" s="1">
        <v>0.39</v>
      </c>
      <c r="F396" s="5">
        <v>1.17E-2</v>
      </c>
      <c r="G396" s="25">
        <f t="shared" si="15"/>
        <v>1.1329020000000001</v>
      </c>
      <c r="H396" s="29">
        <f t="shared" si="17"/>
        <v>0.28722366666666665</v>
      </c>
      <c r="I396" s="1">
        <v>10.5</v>
      </c>
      <c r="J396" s="1">
        <v>68</v>
      </c>
    </row>
    <row r="397" spans="1:10" x14ac:dyDescent="0.2">
      <c r="A397" s="3">
        <v>44059</v>
      </c>
      <c r="B397" s="2">
        <v>0.67395833333333333</v>
      </c>
      <c r="C397" s="1">
        <f t="shared" si="16"/>
        <v>16</v>
      </c>
      <c r="D397" s="1">
        <v>0.39</v>
      </c>
      <c r="F397" s="5">
        <v>1.18E-2</v>
      </c>
      <c r="G397" s="25">
        <f t="shared" si="15"/>
        <v>1.1490080000000003</v>
      </c>
      <c r="H397" s="29">
        <f t="shared" si="17"/>
        <v>0.30332966666666683</v>
      </c>
      <c r="I397" s="1">
        <v>10.5</v>
      </c>
      <c r="J397" s="1">
        <v>68</v>
      </c>
    </row>
    <row r="398" spans="1:10" x14ac:dyDescent="0.2">
      <c r="A398" s="3">
        <v>44059</v>
      </c>
      <c r="B398" s="2">
        <v>0.6743055555555556</v>
      </c>
      <c r="C398" s="1">
        <f t="shared" si="16"/>
        <v>16</v>
      </c>
      <c r="D398" s="1">
        <v>0.4</v>
      </c>
      <c r="F398" s="5">
        <v>1.17E-2</v>
      </c>
      <c r="G398" s="25">
        <f t="shared" si="15"/>
        <v>1.1329020000000001</v>
      </c>
      <c r="H398" s="29">
        <f t="shared" si="17"/>
        <v>0.28722366666666665</v>
      </c>
      <c r="I398" s="1">
        <v>10.5</v>
      </c>
      <c r="J398" s="1">
        <v>68</v>
      </c>
    </row>
    <row r="399" spans="1:10" x14ac:dyDescent="0.2">
      <c r="A399" s="3">
        <v>44059</v>
      </c>
      <c r="B399" s="2">
        <v>0.67465277777777777</v>
      </c>
      <c r="C399" s="1">
        <f t="shared" si="16"/>
        <v>16</v>
      </c>
      <c r="D399" s="1">
        <v>0.39</v>
      </c>
      <c r="F399" s="5">
        <v>1.17E-2</v>
      </c>
      <c r="G399" s="25">
        <f t="shared" si="15"/>
        <v>1.1329020000000001</v>
      </c>
      <c r="H399" s="29">
        <f t="shared" si="17"/>
        <v>0.28722366666666665</v>
      </c>
      <c r="I399" s="1">
        <v>10.5</v>
      </c>
      <c r="J399" s="1">
        <v>68</v>
      </c>
    </row>
    <row r="400" spans="1:10" x14ac:dyDescent="0.2">
      <c r="A400" s="3">
        <v>44059</v>
      </c>
      <c r="B400" s="2">
        <v>0.67499999999999993</v>
      </c>
      <c r="C400" s="1">
        <f t="shared" si="16"/>
        <v>16</v>
      </c>
      <c r="D400" s="1">
        <v>0.39</v>
      </c>
      <c r="F400" s="5">
        <v>1.17E-2</v>
      </c>
      <c r="G400" s="25">
        <f t="shared" ref="G400:G435" si="18">161.06*(F400)-0.7515</f>
        <v>1.1329020000000001</v>
      </c>
      <c r="H400" s="29">
        <f t="shared" si="17"/>
        <v>0.28722366666666665</v>
      </c>
      <c r="I400" s="1">
        <v>10.5</v>
      </c>
      <c r="J400" s="1">
        <v>68</v>
      </c>
    </row>
    <row r="401" spans="1:10" x14ac:dyDescent="0.2">
      <c r="A401" s="3">
        <v>44059</v>
      </c>
      <c r="B401" s="2">
        <v>0.67534722222222221</v>
      </c>
      <c r="C401" s="1">
        <f t="shared" ref="C401:C464" si="19">DAY(A401)</f>
        <v>16</v>
      </c>
      <c r="D401" s="1">
        <v>0.39</v>
      </c>
      <c r="F401" s="5">
        <v>1.17E-2</v>
      </c>
      <c r="G401" s="25">
        <f t="shared" si="18"/>
        <v>1.1329020000000001</v>
      </c>
      <c r="H401" s="29">
        <f t="shared" ref="H401:H435" si="20">G401-$J$9</f>
        <v>0.28722366666666665</v>
      </c>
      <c r="I401" s="1">
        <v>10.5</v>
      </c>
      <c r="J401" s="1">
        <v>68</v>
      </c>
    </row>
    <row r="402" spans="1:10" x14ac:dyDescent="0.2">
      <c r="A402" s="3">
        <v>44059</v>
      </c>
      <c r="B402" s="2">
        <v>0.67569444444444438</v>
      </c>
      <c r="C402" s="1">
        <f t="shared" si="19"/>
        <v>16</v>
      </c>
      <c r="D402" s="1">
        <v>0.39</v>
      </c>
      <c r="F402" s="5">
        <v>1.1599999999999999E-2</v>
      </c>
      <c r="G402" s="25">
        <f t="shared" si="18"/>
        <v>1.1167959999999999</v>
      </c>
      <c r="H402" s="29">
        <f t="shared" si="20"/>
        <v>0.27111766666666648</v>
      </c>
      <c r="I402" s="1">
        <v>10.5</v>
      </c>
      <c r="J402" s="1">
        <v>68</v>
      </c>
    </row>
    <row r="403" spans="1:10" x14ac:dyDescent="0.2">
      <c r="A403" s="3">
        <v>44059</v>
      </c>
      <c r="B403" s="2">
        <v>0.67604166666666676</v>
      </c>
      <c r="C403" s="1">
        <f t="shared" si="19"/>
        <v>16</v>
      </c>
      <c r="D403" s="1">
        <v>0.39</v>
      </c>
      <c r="F403" s="5">
        <v>1.1599999999999999E-2</v>
      </c>
      <c r="G403" s="25">
        <f t="shared" si="18"/>
        <v>1.1167959999999999</v>
      </c>
      <c r="H403" s="29">
        <f t="shared" si="20"/>
        <v>0.27111766666666648</v>
      </c>
      <c r="I403" s="1">
        <v>10.5</v>
      </c>
      <c r="J403" s="1">
        <v>68</v>
      </c>
    </row>
    <row r="404" spans="1:10" x14ac:dyDescent="0.2">
      <c r="A404" s="3">
        <v>44059</v>
      </c>
      <c r="B404" s="2">
        <v>0.67638888888888893</v>
      </c>
      <c r="C404" s="1">
        <f t="shared" si="19"/>
        <v>16</v>
      </c>
      <c r="D404" s="1">
        <v>0.4</v>
      </c>
      <c r="F404" s="5">
        <v>1.18E-2</v>
      </c>
      <c r="G404" s="25">
        <f t="shared" si="18"/>
        <v>1.1490080000000003</v>
      </c>
      <c r="H404" s="29">
        <f t="shared" si="20"/>
        <v>0.30332966666666683</v>
      </c>
      <c r="I404" s="1">
        <v>10.5</v>
      </c>
      <c r="J404" s="1">
        <v>68</v>
      </c>
    </row>
    <row r="405" spans="1:10" x14ac:dyDescent="0.2">
      <c r="A405" s="3">
        <v>44059</v>
      </c>
      <c r="B405" s="2">
        <v>0.67673611111111109</v>
      </c>
      <c r="C405" s="1">
        <f t="shared" si="19"/>
        <v>16</v>
      </c>
      <c r="D405" s="1">
        <v>0.38</v>
      </c>
      <c r="F405" s="5">
        <v>1.1599999999999999E-2</v>
      </c>
      <c r="G405" s="25">
        <f t="shared" si="18"/>
        <v>1.1167959999999999</v>
      </c>
      <c r="H405" s="29">
        <f t="shared" si="20"/>
        <v>0.27111766666666648</v>
      </c>
      <c r="I405" s="1">
        <v>10.5</v>
      </c>
      <c r="J405" s="1">
        <v>68</v>
      </c>
    </row>
    <row r="406" spans="1:10" x14ac:dyDescent="0.2">
      <c r="A406" s="3">
        <v>44059</v>
      </c>
      <c r="B406" s="2">
        <v>0.67708333333333337</v>
      </c>
      <c r="C406" s="1">
        <f t="shared" si="19"/>
        <v>16</v>
      </c>
      <c r="D406" s="1">
        <v>0.39</v>
      </c>
      <c r="F406" s="5">
        <v>1.1599999999999999E-2</v>
      </c>
      <c r="G406" s="25">
        <f t="shared" si="18"/>
        <v>1.1167959999999999</v>
      </c>
      <c r="H406" s="29">
        <f t="shared" si="20"/>
        <v>0.27111766666666648</v>
      </c>
      <c r="I406" s="1">
        <v>10.5</v>
      </c>
      <c r="J406" s="1">
        <v>68</v>
      </c>
    </row>
    <row r="407" spans="1:10" x14ac:dyDescent="0.2">
      <c r="A407" s="3">
        <v>44059</v>
      </c>
      <c r="B407" s="2">
        <v>0.67743055555555554</v>
      </c>
      <c r="C407" s="1">
        <f t="shared" si="19"/>
        <v>16</v>
      </c>
      <c r="D407" s="1">
        <v>0.38</v>
      </c>
      <c r="F407" s="5">
        <v>1.1599999999999999E-2</v>
      </c>
      <c r="G407" s="25">
        <f t="shared" si="18"/>
        <v>1.1167959999999999</v>
      </c>
      <c r="H407" s="29">
        <f t="shared" si="20"/>
        <v>0.27111766666666648</v>
      </c>
      <c r="I407" s="1">
        <v>10.5</v>
      </c>
      <c r="J407" s="1">
        <v>68</v>
      </c>
    </row>
    <row r="408" spans="1:10" x14ac:dyDescent="0.2">
      <c r="A408" s="3">
        <v>44059</v>
      </c>
      <c r="B408" s="2">
        <v>0.6777777777777777</v>
      </c>
      <c r="C408" s="1">
        <f t="shared" si="19"/>
        <v>16</v>
      </c>
      <c r="D408" s="1">
        <v>0.38</v>
      </c>
      <c r="F408" s="5">
        <v>1.1599999999999999E-2</v>
      </c>
      <c r="G408" s="25">
        <f t="shared" si="18"/>
        <v>1.1167959999999999</v>
      </c>
      <c r="H408" s="29">
        <f t="shared" si="20"/>
        <v>0.27111766666666648</v>
      </c>
      <c r="I408" s="1">
        <v>10.5</v>
      </c>
      <c r="J408" s="1">
        <v>68</v>
      </c>
    </row>
    <row r="409" spans="1:10" x14ac:dyDescent="0.2">
      <c r="A409" s="3">
        <v>44059</v>
      </c>
      <c r="B409" s="2">
        <v>0.67812499999999998</v>
      </c>
      <c r="C409" s="1">
        <f t="shared" si="19"/>
        <v>16</v>
      </c>
      <c r="D409" s="1">
        <v>0.38</v>
      </c>
      <c r="F409" s="5">
        <v>1.15E-2</v>
      </c>
      <c r="G409" s="25">
        <f t="shared" si="18"/>
        <v>1.1006900000000002</v>
      </c>
      <c r="H409" s="29">
        <f t="shared" si="20"/>
        <v>0.25501166666666675</v>
      </c>
      <c r="I409" s="1">
        <v>10.5</v>
      </c>
      <c r="J409" s="1">
        <v>68</v>
      </c>
    </row>
    <row r="410" spans="1:10" x14ac:dyDescent="0.2">
      <c r="A410" s="3">
        <v>44059</v>
      </c>
      <c r="B410" s="2">
        <v>0.67847222222222225</v>
      </c>
      <c r="C410" s="1">
        <f t="shared" si="19"/>
        <v>16</v>
      </c>
      <c r="D410" s="1">
        <v>0.38</v>
      </c>
      <c r="F410" s="5">
        <v>1.15E-2</v>
      </c>
      <c r="G410" s="25">
        <f t="shared" si="18"/>
        <v>1.1006900000000002</v>
      </c>
      <c r="H410" s="29">
        <f t="shared" si="20"/>
        <v>0.25501166666666675</v>
      </c>
      <c r="I410" s="1">
        <v>10.5</v>
      </c>
      <c r="J410" s="1">
        <v>68</v>
      </c>
    </row>
    <row r="411" spans="1:10" x14ac:dyDescent="0.2">
      <c r="A411" s="3">
        <v>44059</v>
      </c>
      <c r="B411" s="2">
        <v>0.67881944444444453</v>
      </c>
      <c r="C411" s="1">
        <f t="shared" si="19"/>
        <v>16</v>
      </c>
      <c r="D411" s="1">
        <v>0.38</v>
      </c>
      <c r="F411" s="5">
        <v>1.15E-2</v>
      </c>
      <c r="G411" s="25">
        <f t="shared" si="18"/>
        <v>1.1006900000000002</v>
      </c>
      <c r="H411" s="29">
        <f t="shared" si="20"/>
        <v>0.25501166666666675</v>
      </c>
      <c r="I411" s="1">
        <v>10.5</v>
      </c>
      <c r="J411" s="1">
        <v>68</v>
      </c>
    </row>
    <row r="412" spans="1:10" x14ac:dyDescent="0.2">
      <c r="A412" s="3">
        <v>44059</v>
      </c>
      <c r="B412" s="2">
        <v>0.6791666666666667</v>
      </c>
      <c r="C412" s="1">
        <f t="shared" si="19"/>
        <v>16</v>
      </c>
      <c r="D412" s="1">
        <v>0.38</v>
      </c>
      <c r="F412" s="5">
        <v>1.1599999999999999E-2</v>
      </c>
      <c r="G412" s="25">
        <f t="shared" si="18"/>
        <v>1.1167959999999999</v>
      </c>
      <c r="H412" s="29">
        <f t="shared" si="20"/>
        <v>0.27111766666666648</v>
      </c>
      <c r="I412" s="1">
        <v>10.5</v>
      </c>
      <c r="J412" s="1">
        <v>66</v>
      </c>
    </row>
    <row r="413" spans="1:10" x14ac:dyDescent="0.2">
      <c r="A413" s="3">
        <v>44059</v>
      </c>
      <c r="B413" s="2">
        <v>0.67951388888888886</v>
      </c>
      <c r="C413" s="1">
        <f t="shared" si="19"/>
        <v>16</v>
      </c>
      <c r="D413" s="1">
        <v>0.38</v>
      </c>
      <c r="F413" s="5">
        <v>1.1599999999999999E-2</v>
      </c>
      <c r="G413" s="25">
        <f t="shared" si="18"/>
        <v>1.1167959999999999</v>
      </c>
      <c r="H413" s="29">
        <f t="shared" si="20"/>
        <v>0.27111766666666648</v>
      </c>
      <c r="I413" s="1">
        <v>10.5</v>
      </c>
      <c r="J413" s="1">
        <v>68</v>
      </c>
    </row>
    <row r="414" spans="1:10" x14ac:dyDescent="0.2">
      <c r="A414" s="3">
        <v>44059</v>
      </c>
      <c r="B414" s="2">
        <v>0.67986111111111114</v>
      </c>
      <c r="C414" s="1">
        <f t="shared" si="19"/>
        <v>16</v>
      </c>
      <c r="D414" s="1">
        <v>0.38</v>
      </c>
      <c r="F414" s="5">
        <v>1.1599999999999999E-2</v>
      </c>
      <c r="G414" s="25">
        <f t="shared" si="18"/>
        <v>1.1167959999999999</v>
      </c>
      <c r="H414" s="29">
        <f t="shared" si="20"/>
        <v>0.27111766666666648</v>
      </c>
      <c r="I414" s="1">
        <v>10.5</v>
      </c>
      <c r="J414" s="1">
        <v>68</v>
      </c>
    </row>
    <row r="415" spans="1:10" x14ac:dyDescent="0.2">
      <c r="A415" s="3">
        <v>44059</v>
      </c>
      <c r="B415" s="2">
        <v>0.6802083333333333</v>
      </c>
      <c r="C415" s="1">
        <f t="shared" si="19"/>
        <v>16</v>
      </c>
      <c r="D415" s="1">
        <v>0.38</v>
      </c>
      <c r="F415" s="5">
        <v>1.1599999999999999E-2</v>
      </c>
      <c r="G415" s="25">
        <f t="shared" si="18"/>
        <v>1.1167959999999999</v>
      </c>
      <c r="H415" s="29">
        <f t="shared" si="20"/>
        <v>0.27111766666666648</v>
      </c>
      <c r="I415" s="1">
        <v>10.4</v>
      </c>
      <c r="J415" s="1">
        <v>66</v>
      </c>
    </row>
    <row r="416" spans="1:10" x14ac:dyDescent="0.2">
      <c r="A416" s="3">
        <v>44059</v>
      </c>
      <c r="B416" s="2">
        <v>0.68055555555555547</v>
      </c>
      <c r="C416" s="1">
        <f t="shared" si="19"/>
        <v>16</v>
      </c>
      <c r="D416" s="1">
        <v>0.38</v>
      </c>
      <c r="F416" s="5">
        <v>1.15E-2</v>
      </c>
      <c r="G416" s="25">
        <f t="shared" si="18"/>
        <v>1.1006900000000002</v>
      </c>
      <c r="H416" s="29">
        <f t="shared" si="20"/>
        <v>0.25501166666666675</v>
      </c>
      <c r="I416" s="1">
        <v>10.5</v>
      </c>
      <c r="J416" s="1">
        <v>68</v>
      </c>
    </row>
    <row r="417" spans="1:10" x14ac:dyDescent="0.2">
      <c r="A417" s="3">
        <v>44059</v>
      </c>
      <c r="B417" s="2">
        <v>0.68090277777777775</v>
      </c>
      <c r="C417" s="1">
        <f t="shared" si="19"/>
        <v>16</v>
      </c>
      <c r="D417" s="1">
        <v>0.38</v>
      </c>
      <c r="F417" s="5">
        <v>1.15E-2</v>
      </c>
      <c r="G417" s="25">
        <f t="shared" si="18"/>
        <v>1.1006900000000002</v>
      </c>
      <c r="H417" s="29">
        <f t="shared" si="20"/>
        <v>0.25501166666666675</v>
      </c>
      <c r="I417" s="1">
        <v>10.4</v>
      </c>
      <c r="J417" s="1">
        <v>66</v>
      </c>
    </row>
    <row r="418" spans="1:10" x14ac:dyDescent="0.2">
      <c r="A418" s="3">
        <v>44059</v>
      </c>
      <c r="B418" s="2">
        <v>0.68125000000000002</v>
      </c>
      <c r="C418" s="1">
        <f t="shared" si="19"/>
        <v>16</v>
      </c>
      <c r="D418" s="1">
        <v>0.38</v>
      </c>
      <c r="F418" s="5">
        <v>1.15E-2</v>
      </c>
      <c r="G418" s="25">
        <f t="shared" si="18"/>
        <v>1.1006900000000002</v>
      </c>
      <c r="H418" s="29">
        <f t="shared" si="20"/>
        <v>0.25501166666666675</v>
      </c>
      <c r="I418" s="1">
        <v>10.4</v>
      </c>
      <c r="J418" s="1">
        <v>66</v>
      </c>
    </row>
    <row r="419" spans="1:10" x14ac:dyDescent="0.2">
      <c r="A419" s="3">
        <v>44059</v>
      </c>
      <c r="B419" s="2">
        <v>0.6815972222222223</v>
      </c>
      <c r="C419" s="1">
        <f t="shared" si="19"/>
        <v>16</v>
      </c>
      <c r="D419" s="1">
        <v>0.37</v>
      </c>
      <c r="F419" s="5">
        <v>1.14E-2</v>
      </c>
      <c r="G419" s="25">
        <f t="shared" si="18"/>
        <v>1.084584</v>
      </c>
      <c r="H419" s="29">
        <f t="shared" si="20"/>
        <v>0.23890566666666657</v>
      </c>
      <c r="I419" s="1">
        <v>10.4</v>
      </c>
      <c r="J419" s="1">
        <v>66</v>
      </c>
    </row>
    <row r="420" spans="1:10" x14ac:dyDescent="0.2">
      <c r="A420" s="3">
        <v>44059</v>
      </c>
      <c r="B420" s="2">
        <v>0.68194444444444446</v>
      </c>
      <c r="C420" s="1">
        <f t="shared" si="19"/>
        <v>16</v>
      </c>
      <c r="D420" s="1">
        <v>0.38</v>
      </c>
      <c r="F420" s="5">
        <v>1.15E-2</v>
      </c>
      <c r="G420" s="25">
        <f t="shared" si="18"/>
        <v>1.1006900000000002</v>
      </c>
      <c r="H420" s="29">
        <f t="shared" si="20"/>
        <v>0.25501166666666675</v>
      </c>
      <c r="I420" s="1">
        <v>10.4</v>
      </c>
      <c r="J420" s="1">
        <v>66</v>
      </c>
    </row>
    <row r="421" spans="1:10" x14ac:dyDescent="0.2">
      <c r="A421" s="3">
        <v>44059</v>
      </c>
      <c r="B421" s="2">
        <v>0.68229166666666663</v>
      </c>
      <c r="C421" s="1">
        <f t="shared" si="19"/>
        <v>16</v>
      </c>
      <c r="D421" s="1">
        <v>0.38</v>
      </c>
      <c r="F421" s="5">
        <v>1.15E-2</v>
      </c>
      <c r="G421" s="25">
        <f t="shared" si="18"/>
        <v>1.1006900000000002</v>
      </c>
      <c r="H421" s="29">
        <f t="shared" si="20"/>
        <v>0.25501166666666675</v>
      </c>
      <c r="I421" s="1">
        <v>10.4</v>
      </c>
      <c r="J421" s="1">
        <v>66</v>
      </c>
    </row>
    <row r="422" spans="1:10" x14ac:dyDescent="0.2">
      <c r="A422" s="3">
        <v>44059</v>
      </c>
      <c r="B422" s="2">
        <v>0.68263888888888891</v>
      </c>
      <c r="C422" s="1">
        <f t="shared" si="19"/>
        <v>16</v>
      </c>
      <c r="D422" s="1">
        <v>0.38</v>
      </c>
      <c r="F422" s="5">
        <v>1.15E-2</v>
      </c>
      <c r="G422" s="25">
        <f t="shared" si="18"/>
        <v>1.1006900000000002</v>
      </c>
      <c r="H422" s="29">
        <f t="shared" si="20"/>
        <v>0.25501166666666675</v>
      </c>
      <c r="I422" s="1">
        <v>10.4</v>
      </c>
      <c r="J422" s="1">
        <v>66</v>
      </c>
    </row>
    <row r="423" spans="1:10" x14ac:dyDescent="0.2">
      <c r="A423" s="3">
        <v>44059</v>
      </c>
      <c r="B423" s="2">
        <v>0.68298611111111107</v>
      </c>
      <c r="C423" s="1">
        <f t="shared" si="19"/>
        <v>16</v>
      </c>
      <c r="D423" s="1">
        <v>0.38</v>
      </c>
      <c r="F423" s="5">
        <v>1.15E-2</v>
      </c>
      <c r="G423" s="25">
        <f t="shared" si="18"/>
        <v>1.1006900000000002</v>
      </c>
      <c r="H423" s="29">
        <f t="shared" si="20"/>
        <v>0.25501166666666675</v>
      </c>
      <c r="I423" s="1">
        <v>10.4</v>
      </c>
      <c r="J423" s="1">
        <v>66</v>
      </c>
    </row>
    <row r="424" spans="1:10" x14ac:dyDescent="0.2">
      <c r="A424" s="3">
        <v>44059</v>
      </c>
      <c r="B424" s="2">
        <v>0.68333333333333324</v>
      </c>
      <c r="C424" s="1">
        <f t="shared" si="19"/>
        <v>16</v>
      </c>
      <c r="D424" s="1">
        <v>0.38</v>
      </c>
      <c r="F424" s="5">
        <v>1.14E-2</v>
      </c>
      <c r="G424" s="25">
        <f t="shared" si="18"/>
        <v>1.084584</v>
      </c>
      <c r="H424" s="29">
        <f t="shared" si="20"/>
        <v>0.23890566666666657</v>
      </c>
      <c r="I424" s="1">
        <v>10.4</v>
      </c>
      <c r="J424" s="1">
        <v>66</v>
      </c>
    </row>
    <row r="425" spans="1:10" x14ac:dyDescent="0.2">
      <c r="A425" s="3">
        <v>44059</v>
      </c>
      <c r="B425" s="2">
        <v>0.68368055555555562</v>
      </c>
      <c r="C425" s="1">
        <f t="shared" si="19"/>
        <v>16</v>
      </c>
      <c r="D425" s="1">
        <v>0.38</v>
      </c>
      <c r="F425" s="5">
        <v>1.15E-2</v>
      </c>
      <c r="G425" s="25">
        <f t="shared" si="18"/>
        <v>1.1006900000000002</v>
      </c>
      <c r="H425" s="29">
        <f t="shared" si="20"/>
        <v>0.25501166666666675</v>
      </c>
      <c r="I425" s="1">
        <v>10.4</v>
      </c>
      <c r="J425" s="1">
        <v>66</v>
      </c>
    </row>
    <row r="426" spans="1:10" x14ac:dyDescent="0.2">
      <c r="A426" s="3">
        <v>44059</v>
      </c>
      <c r="B426" s="2">
        <v>0.68402777777777779</v>
      </c>
      <c r="C426" s="1">
        <f t="shared" si="19"/>
        <v>16</v>
      </c>
      <c r="D426" s="1">
        <v>0.37</v>
      </c>
      <c r="F426" s="5">
        <v>1.14E-2</v>
      </c>
      <c r="G426" s="25">
        <f t="shared" si="18"/>
        <v>1.084584</v>
      </c>
      <c r="H426" s="29">
        <f t="shared" si="20"/>
        <v>0.23890566666666657</v>
      </c>
      <c r="I426" s="1">
        <v>10.4</v>
      </c>
      <c r="J426" s="1">
        <v>66</v>
      </c>
    </row>
    <row r="427" spans="1:10" x14ac:dyDescent="0.2">
      <c r="A427" s="3">
        <v>44059</v>
      </c>
      <c r="B427" s="2">
        <v>0.68437500000000007</v>
      </c>
      <c r="C427" s="1">
        <f t="shared" si="19"/>
        <v>16</v>
      </c>
      <c r="D427" s="1">
        <v>0.37</v>
      </c>
      <c r="F427" s="5">
        <v>1.14E-2</v>
      </c>
      <c r="G427" s="25">
        <f t="shared" si="18"/>
        <v>1.084584</v>
      </c>
      <c r="H427" s="29">
        <f t="shared" si="20"/>
        <v>0.23890566666666657</v>
      </c>
      <c r="I427" s="1">
        <v>10.4</v>
      </c>
      <c r="J427" s="1">
        <v>66</v>
      </c>
    </row>
    <row r="428" spans="1:10" x14ac:dyDescent="0.2">
      <c r="A428" s="3">
        <v>44059</v>
      </c>
      <c r="B428" s="2">
        <v>0.68472222222222223</v>
      </c>
      <c r="C428" s="1">
        <f t="shared" si="19"/>
        <v>16</v>
      </c>
      <c r="D428" s="1">
        <v>0.37</v>
      </c>
      <c r="F428" s="5">
        <v>1.14E-2</v>
      </c>
      <c r="G428" s="25">
        <f t="shared" si="18"/>
        <v>1.084584</v>
      </c>
      <c r="H428" s="29">
        <f t="shared" si="20"/>
        <v>0.23890566666666657</v>
      </c>
      <c r="I428" s="1">
        <v>10.4</v>
      </c>
      <c r="J428" s="1">
        <v>66</v>
      </c>
    </row>
    <row r="429" spans="1:10" x14ac:dyDescent="0.2">
      <c r="A429" s="3">
        <v>44059</v>
      </c>
      <c r="B429" s="2">
        <v>0.6850694444444444</v>
      </c>
      <c r="C429" s="1">
        <f t="shared" si="19"/>
        <v>16</v>
      </c>
      <c r="D429" s="1">
        <v>0.37</v>
      </c>
      <c r="F429" s="5">
        <v>1.14E-2</v>
      </c>
      <c r="G429" s="25">
        <f t="shared" si="18"/>
        <v>1.084584</v>
      </c>
      <c r="H429" s="29">
        <f t="shared" si="20"/>
        <v>0.23890566666666657</v>
      </c>
      <c r="I429" s="1">
        <v>10.4</v>
      </c>
      <c r="J429" s="1">
        <v>66</v>
      </c>
    </row>
    <row r="430" spans="1:10" x14ac:dyDescent="0.2">
      <c r="A430" s="3">
        <v>44059</v>
      </c>
      <c r="B430" s="2">
        <v>0.68541666666666667</v>
      </c>
      <c r="C430" s="1">
        <f t="shared" si="19"/>
        <v>16</v>
      </c>
      <c r="D430" s="1">
        <v>0.37</v>
      </c>
      <c r="F430" s="5">
        <v>1.14E-2</v>
      </c>
      <c r="G430" s="25">
        <f t="shared" si="18"/>
        <v>1.084584</v>
      </c>
      <c r="H430" s="29">
        <f t="shared" si="20"/>
        <v>0.23890566666666657</v>
      </c>
      <c r="I430" s="1">
        <v>10.4</v>
      </c>
      <c r="J430" s="1">
        <v>66</v>
      </c>
    </row>
    <row r="431" spans="1:10" x14ac:dyDescent="0.2">
      <c r="A431" s="3">
        <v>44059</v>
      </c>
      <c r="B431" s="2">
        <v>0.68576388888888884</v>
      </c>
      <c r="C431" s="1">
        <f t="shared" si="19"/>
        <v>16</v>
      </c>
      <c r="D431" s="1">
        <v>0.37</v>
      </c>
      <c r="F431" s="5">
        <v>1.1299999999999999E-2</v>
      </c>
      <c r="G431" s="25">
        <f t="shared" si="18"/>
        <v>1.0684779999999998</v>
      </c>
      <c r="H431" s="29">
        <f t="shared" si="20"/>
        <v>0.2227996666666664</v>
      </c>
      <c r="I431" s="1">
        <v>10.4</v>
      </c>
      <c r="J431" s="1">
        <v>66</v>
      </c>
    </row>
    <row r="432" spans="1:10" x14ac:dyDescent="0.2">
      <c r="A432" s="3">
        <v>44059</v>
      </c>
      <c r="B432" s="2">
        <v>0.68611111111111101</v>
      </c>
      <c r="C432" s="1">
        <f t="shared" si="19"/>
        <v>16</v>
      </c>
      <c r="D432" s="1">
        <v>0.37</v>
      </c>
      <c r="F432" s="5">
        <v>1.1299999999999999E-2</v>
      </c>
      <c r="G432" s="25">
        <f t="shared" si="18"/>
        <v>1.0684779999999998</v>
      </c>
      <c r="H432" s="29">
        <f t="shared" si="20"/>
        <v>0.2227996666666664</v>
      </c>
      <c r="I432" s="1">
        <v>10.4</v>
      </c>
      <c r="J432" s="1">
        <v>66</v>
      </c>
    </row>
    <row r="433" spans="1:10" x14ac:dyDescent="0.2">
      <c r="A433" s="3">
        <v>44059</v>
      </c>
      <c r="B433" s="2">
        <v>0.68645833333333339</v>
      </c>
      <c r="C433" s="1">
        <f t="shared" si="19"/>
        <v>16</v>
      </c>
      <c r="D433" s="1">
        <v>0.37</v>
      </c>
      <c r="F433" s="5">
        <v>1.14E-2</v>
      </c>
      <c r="G433" s="25">
        <f t="shared" si="18"/>
        <v>1.084584</v>
      </c>
      <c r="H433" s="29">
        <f t="shared" si="20"/>
        <v>0.23890566666666657</v>
      </c>
      <c r="I433" s="1">
        <v>10.4</v>
      </c>
      <c r="J433" s="1">
        <v>66</v>
      </c>
    </row>
    <row r="434" spans="1:10" x14ac:dyDescent="0.2">
      <c r="A434" s="3">
        <v>44059</v>
      </c>
      <c r="B434" s="2">
        <v>0.68680555555555556</v>
      </c>
      <c r="C434" s="1">
        <f t="shared" si="19"/>
        <v>16</v>
      </c>
      <c r="D434" s="1">
        <v>0.37</v>
      </c>
      <c r="F434" s="5">
        <v>1.14E-2</v>
      </c>
      <c r="G434" s="25">
        <f t="shared" si="18"/>
        <v>1.084584</v>
      </c>
      <c r="H434" s="29">
        <f t="shared" si="20"/>
        <v>0.23890566666666657</v>
      </c>
      <c r="I434" s="1">
        <v>10.4</v>
      </c>
      <c r="J434" s="1">
        <v>66</v>
      </c>
    </row>
    <row r="435" spans="1:10" x14ac:dyDescent="0.2">
      <c r="A435" s="3">
        <v>44059</v>
      </c>
      <c r="B435" s="2">
        <v>0.68715277777777783</v>
      </c>
      <c r="C435" s="1">
        <f t="shared" si="19"/>
        <v>16</v>
      </c>
      <c r="D435" s="1">
        <v>0.37</v>
      </c>
      <c r="F435" s="5">
        <v>1.1299999999999999E-2</v>
      </c>
      <c r="G435" s="25">
        <f t="shared" si="18"/>
        <v>1.0684779999999998</v>
      </c>
      <c r="H435" s="29">
        <f t="shared" si="20"/>
        <v>0.2227996666666664</v>
      </c>
      <c r="I435" s="1">
        <v>10.4</v>
      </c>
      <c r="J435" s="1">
        <v>66</v>
      </c>
    </row>
    <row r="436" spans="1:10" x14ac:dyDescent="0.2">
      <c r="A436" s="3">
        <v>44059</v>
      </c>
      <c r="B436" s="2">
        <v>0.6875</v>
      </c>
      <c r="C436" s="1">
        <f t="shared" si="19"/>
        <v>16</v>
      </c>
      <c r="D436" s="1">
        <v>0.39</v>
      </c>
      <c r="F436" s="5">
        <v>1.17E-2</v>
      </c>
      <c r="G436" s="29"/>
      <c r="I436" s="1">
        <v>10.4</v>
      </c>
      <c r="J436" s="1">
        <v>66</v>
      </c>
    </row>
    <row r="437" spans="1:10" x14ac:dyDescent="0.2">
      <c r="A437" s="3">
        <v>44059</v>
      </c>
      <c r="B437" s="2">
        <v>0.68784722222222217</v>
      </c>
      <c r="C437" s="1">
        <f t="shared" si="19"/>
        <v>16</v>
      </c>
      <c r="D437" s="1">
        <v>0.43</v>
      </c>
      <c r="F437" s="5">
        <v>1.2500000000000001E-2</v>
      </c>
      <c r="G437" s="29"/>
      <c r="I437" s="1">
        <v>10.4</v>
      </c>
      <c r="J437" s="1">
        <v>66</v>
      </c>
    </row>
    <row r="438" spans="1:10" x14ac:dyDescent="0.2">
      <c r="A438" s="3">
        <v>44059</v>
      </c>
      <c r="B438" s="2">
        <v>0.68819444444444444</v>
      </c>
      <c r="C438" s="1">
        <f t="shared" si="19"/>
        <v>16</v>
      </c>
      <c r="D438" s="1">
        <v>0.61</v>
      </c>
      <c r="F438" s="5">
        <v>1.5800000000000002E-2</v>
      </c>
      <c r="G438" s="29"/>
      <c r="I438" s="1">
        <v>10.4</v>
      </c>
      <c r="J438" s="1">
        <v>66</v>
      </c>
    </row>
    <row r="439" spans="1:10" x14ac:dyDescent="0.2">
      <c r="A439" s="3">
        <v>44059</v>
      </c>
      <c r="B439" s="2">
        <v>0.68854166666666661</v>
      </c>
      <c r="C439" s="1">
        <f t="shared" si="19"/>
        <v>16</v>
      </c>
      <c r="D439" s="1">
        <v>1.1299999999999999</v>
      </c>
      <c r="F439" s="5">
        <v>2.52E-2</v>
      </c>
      <c r="G439" s="29"/>
      <c r="I439" s="1">
        <v>10.4</v>
      </c>
      <c r="J439" s="1">
        <v>66</v>
      </c>
    </row>
    <row r="440" spans="1:10" x14ac:dyDescent="0.2">
      <c r="A440" s="3">
        <v>44059</v>
      </c>
      <c r="B440" s="2">
        <v>0.68888888888888899</v>
      </c>
      <c r="C440" s="1">
        <f t="shared" si="19"/>
        <v>16</v>
      </c>
      <c r="D440" s="1">
        <v>2.1800000000000002</v>
      </c>
      <c r="F440" s="5">
        <v>4.4400000000000002E-2</v>
      </c>
      <c r="G440" s="29"/>
      <c r="I440" s="1">
        <v>10.4</v>
      </c>
      <c r="J440" s="1">
        <v>66</v>
      </c>
    </row>
    <row r="441" spans="1:10" x14ac:dyDescent="0.2">
      <c r="A441" s="3">
        <v>44059</v>
      </c>
      <c r="B441" s="2">
        <v>0.68923611111111116</v>
      </c>
      <c r="C441" s="1">
        <f t="shared" si="19"/>
        <v>16</v>
      </c>
      <c r="D441" s="1">
        <v>4.21</v>
      </c>
      <c r="F441" s="5">
        <v>8.09E-2</v>
      </c>
      <c r="G441" s="29"/>
      <c r="I441" s="1">
        <v>10.4</v>
      </c>
      <c r="J441" s="1">
        <v>66</v>
      </c>
    </row>
    <row r="442" spans="1:10" x14ac:dyDescent="0.2">
      <c r="A442" s="3">
        <v>44059</v>
      </c>
      <c r="B442" s="2">
        <v>0.68958333333333333</v>
      </c>
      <c r="C442" s="1">
        <f t="shared" si="19"/>
        <v>16</v>
      </c>
      <c r="D442" s="1">
        <v>7.22</v>
      </c>
      <c r="F442" s="5">
        <v>0.13500000000000001</v>
      </c>
      <c r="G442" s="29"/>
      <c r="I442" s="1">
        <v>10.4</v>
      </c>
      <c r="J442" s="1">
        <v>66</v>
      </c>
    </row>
    <row r="443" spans="1:10" x14ac:dyDescent="0.2">
      <c r="A443" s="3">
        <v>44059</v>
      </c>
      <c r="B443" s="2">
        <v>0.6899305555555556</v>
      </c>
      <c r="C443" s="1">
        <f t="shared" si="19"/>
        <v>16</v>
      </c>
      <c r="D443" s="1">
        <v>11.15</v>
      </c>
      <c r="F443" s="5">
        <v>0.20530000000000001</v>
      </c>
      <c r="G443" s="29"/>
      <c r="I443" s="1">
        <v>10.4</v>
      </c>
      <c r="J443" s="1">
        <v>66</v>
      </c>
    </row>
    <row r="444" spans="1:10" x14ac:dyDescent="0.2">
      <c r="A444" s="3">
        <v>44059</v>
      </c>
      <c r="B444" s="2">
        <v>0.69027777777777777</v>
      </c>
      <c r="C444" s="1">
        <f t="shared" si="19"/>
        <v>16</v>
      </c>
      <c r="D444" s="1">
        <v>15.48</v>
      </c>
      <c r="F444" s="5">
        <v>0.28199999999999997</v>
      </c>
      <c r="G444" s="29"/>
      <c r="I444" s="1">
        <v>10.4</v>
      </c>
      <c r="J444" s="1">
        <v>66</v>
      </c>
    </row>
    <row r="445" spans="1:10" x14ac:dyDescent="0.2">
      <c r="A445" s="3">
        <v>44059</v>
      </c>
      <c r="B445" s="2">
        <v>0.69062499999999993</v>
      </c>
      <c r="C445" s="1">
        <f t="shared" si="19"/>
        <v>16</v>
      </c>
      <c r="D445" s="1">
        <v>21.17</v>
      </c>
      <c r="F445" s="5">
        <v>0.38100000000000001</v>
      </c>
      <c r="G445" s="29"/>
      <c r="I445" s="1">
        <v>10.4</v>
      </c>
      <c r="J445" s="1">
        <v>66</v>
      </c>
    </row>
    <row r="446" spans="1:10" x14ac:dyDescent="0.2">
      <c r="A446" s="3">
        <v>44059</v>
      </c>
      <c r="B446" s="2">
        <v>0.69097222222222221</v>
      </c>
      <c r="C446" s="1">
        <f t="shared" si="19"/>
        <v>16</v>
      </c>
      <c r="D446" s="1">
        <v>24.93</v>
      </c>
      <c r="F446" s="5">
        <v>0.44800000000000001</v>
      </c>
      <c r="G446" s="29"/>
      <c r="I446" s="1">
        <v>10.4</v>
      </c>
      <c r="J446" s="1">
        <v>66</v>
      </c>
    </row>
    <row r="447" spans="1:10" x14ac:dyDescent="0.2">
      <c r="A447" s="3">
        <v>44059</v>
      </c>
      <c r="B447" s="2">
        <v>0.69131944444444438</v>
      </c>
      <c r="C447" s="1">
        <f t="shared" si="19"/>
        <v>16</v>
      </c>
      <c r="D447" s="1">
        <v>28.58</v>
      </c>
      <c r="F447" s="5">
        <v>0.51339999999999997</v>
      </c>
      <c r="G447" s="29"/>
      <c r="I447" s="1">
        <v>10.4</v>
      </c>
      <c r="J447" s="1">
        <v>66</v>
      </c>
    </row>
    <row r="448" spans="1:10" x14ac:dyDescent="0.2">
      <c r="A448" s="3">
        <v>44059</v>
      </c>
      <c r="B448" s="2">
        <v>0.69166666666666676</v>
      </c>
      <c r="C448" s="1">
        <f t="shared" si="19"/>
        <v>16</v>
      </c>
      <c r="D448" s="1">
        <v>31.34</v>
      </c>
      <c r="F448" s="5">
        <v>0.56159999999999999</v>
      </c>
      <c r="G448" s="29"/>
      <c r="I448" s="1">
        <v>10.4</v>
      </c>
      <c r="J448" s="1">
        <v>66</v>
      </c>
    </row>
    <row r="449" spans="1:10" x14ac:dyDescent="0.2">
      <c r="A449" s="3">
        <v>44059</v>
      </c>
      <c r="B449" s="2">
        <v>0.69201388888888893</v>
      </c>
      <c r="C449" s="1">
        <f t="shared" si="19"/>
        <v>16</v>
      </c>
      <c r="D449" s="1">
        <v>33.1</v>
      </c>
      <c r="F449" s="5">
        <v>0.59219999999999995</v>
      </c>
      <c r="G449" s="29"/>
      <c r="I449" s="1">
        <v>10.4</v>
      </c>
      <c r="J449" s="1">
        <v>66</v>
      </c>
    </row>
    <row r="450" spans="1:10" x14ac:dyDescent="0.2">
      <c r="A450" s="3">
        <v>44059</v>
      </c>
      <c r="B450" s="2">
        <v>0.69236111111111109</v>
      </c>
      <c r="C450" s="1">
        <f t="shared" si="19"/>
        <v>16</v>
      </c>
      <c r="D450" s="1">
        <v>33.82</v>
      </c>
      <c r="F450" s="5">
        <v>0.60419999999999996</v>
      </c>
      <c r="G450" s="29"/>
      <c r="I450" s="1">
        <v>10.4</v>
      </c>
      <c r="J450" s="1">
        <v>66</v>
      </c>
    </row>
    <row r="451" spans="1:10" x14ac:dyDescent="0.2">
      <c r="A451" s="3">
        <v>44059</v>
      </c>
      <c r="B451" s="2">
        <v>0.69270833333333337</v>
      </c>
      <c r="C451" s="1">
        <f t="shared" si="19"/>
        <v>16</v>
      </c>
      <c r="D451" s="1">
        <v>33.61</v>
      </c>
      <c r="F451" s="5">
        <v>0.60029999999999994</v>
      </c>
      <c r="G451" s="29"/>
      <c r="I451" s="1">
        <v>10.4</v>
      </c>
      <c r="J451" s="1">
        <v>64</v>
      </c>
    </row>
    <row r="452" spans="1:10" x14ac:dyDescent="0.2">
      <c r="A452" s="3">
        <v>44059</v>
      </c>
      <c r="B452" s="2">
        <v>0.69305555555555554</v>
      </c>
      <c r="C452" s="1">
        <f t="shared" si="19"/>
        <v>16</v>
      </c>
      <c r="D452" s="1">
        <v>32.71</v>
      </c>
      <c r="F452" s="5">
        <v>0.5837</v>
      </c>
      <c r="G452" s="29"/>
      <c r="I452" s="1">
        <v>10.4</v>
      </c>
      <c r="J452" s="1">
        <v>66</v>
      </c>
    </row>
    <row r="453" spans="1:10" x14ac:dyDescent="0.2">
      <c r="A453" s="3">
        <v>44059</v>
      </c>
      <c r="B453" s="2">
        <v>0.6934027777777777</v>
      </c>
      <c r="C453" s="1">
        <f t="shared" si="19"/>
        <v>16</v>
      </c>
      <c r="D453" s="1">
        <v>31.27</v>
      </c>
      <c r="F453" s="5">
        <v>0.55789999999999995</v>
      </c>
      <c r="G453" s="29"/>
      <c r="I453" s="1">
        <v>10.4</v>
      </c>
      <c r="J453" s="1">
        <v>66</v>
      </c>
    </row>
    <row r="454" spans="1:10" x14ac:dyDescent="0.2">
      <c r="A454" s="3">
        <v>44059</v>
      </c>
      <c r="B454" s="2">
        <v>0.69374999999999998</v>
      </c>
      <c r="C454" s="1">
        <f t="shared" si="19"/>
        <v>16</v>
      </c>
      <c r="D454" s="1">
        <v>29.6</v>
      </c>
      <c r="F454" s="5">
        <v>0.5282</v>
      </c>
      <c r="G454" s="29"/>
      <c r="I454" s="1">
        <v>10.4</v>
      </c>
      <c r="J454" s="1">
        <v>66</v>
      </c>
    </row>
    <row r="455" spans="1:10" x14ac:dyDescent="0.2">
      <c r="A455" s="3">
        <v>44059</v>
      </c>
      <c r="B455" s="2">
        <v>0.69409722222222225</v>
      </c>
      <c r="C455" s="1">
        <f t="shared" si="19"/>
        <v>16</v>
      </c>
      <c r="D455" s="1">
        <v>27.64</v>
      </c>
      <c r="F455" s="5">
        <v>0.49340000000000001</v>
      </c>
      <c r="G455" s="29"/>
      <c r="I455" s="1">
        <v>10.4</v>
      </c>
      <c r="J455" s="1">
        <v>64</v>
      </c>
    </row>
    <row r="456" spans="1:10" x14ac:dyDescent="0.2">
      <c r="A456" s="3">
        <v>44059</v>
      </c>
      <c r="B456" s="2">
        <v>0.69444444444444453</v>
      </c>
      <c r="C456" s="1">
        <f t="shared" si="19"/>
        <v>16</v>
      </c>
      <c r="D456" s="1">
        <v>25.73</v>
      </c>
      <c r="F456" s="5">
        <v>0.45960000000000001</v>
      </c>
      <c r="G456" s="29"/>
      <c r="I456" s="1">
        <v>10.4</v>
      </c>
      <c r="J456" s="1">
        <v>64</v>
      </c>
    </row>
    <row r="457" spans="1:10" x14ac:dyDescent="0.2">
      <c r="A457" s="3">
        <v>44059</v>
      </c>
      <c r="B457" s="2">
        <v>0.6947916666666667</v>
      </c>
      <c r="C457" s="1">
        <f t="shared" si="19"/>
        <v>16</v>
      </c>
      <c r="D457" s="1">
        <v>23.84</v>
      </c>
      <c r="F457" s="5">
        <v>0.42620000000000002</v>
      </c>
      <c r="G457" s="29"/>
      <c r="I457" s="1">
        <v>10.4</v>
      </c>
      <c r="J457" s="1">
        <v>66</v>
      </c>
    </row>
    <row r="458" spans="1:10" x14ac:dyDescent="0.2">
      <c r="A458" s="3">
        <v>44059</v>
      </c>
      <c r="B458" s="2">
        <v>0.69513888888888886</v>
      </c>
      <c r="C458" s="1">
        <f t="shared" si="19"/>
        <v>16</v>
      </c>
      <c r="D458" s="1">
        <v>21.99</v>
      </c>
      <c r="F458" s="5">
        <v>0.39360000000000001</v>
      </c>
      <c r="G458" s="29"/>
      <c r="I458" s="1">
        <v>10.4</v>
      </c>
      <c r="J458" s="1">
        <v>66</v>
      </c>
    </row>
    <row r="459" spans="1:10" x14ac:dyDescent="0.2">
      <c r="A459" s="3">
        <v>44059</v>
      </c>
      <c r="B459" s="2">
        <v>0.69548611111111114</v>
      </c>
      <c r="C459" s="1">
        <f t="shared" si="19"/>
        <v>16</v>
      </c>
      <c r="D459" s="1">
        <v>20.18</v>
      </c>
      <c r="F459" s="5">
        <v>0.36149999999999999</v>
      </c>
      <c r="G459" s="29"/>
      <c r="I459" s="1">
        <v>10.4</v>
      </c>
      <c r="J459" s="1">
        <v>66</v>
      </c>
    </row>
    <row r="460" spans="1:10" x14ac:dyDescent="0.2">
      <c r="A460" s="3">
        <v>44059</v>
      </c>
      <c r="B460" s="2">
        <v>0.6958333333333333</v>
      </c>
      <c r="C460" s="1">
        <f t="shared" si="19"/>
        <v>16</v>
      </c>
      <c r="D460" s="1">
        <v>18.57</v>
      </c>
      <c r="F460" s="5">
        <v>0.33300000000000002</v>
      </c>
      <c r="G460" s="29"/>
      <c r="I460" s="1">
        <v>10.4</v>
      </c>
      <c r="J460" s="1">
        <v>66</v>
      </c>
    </row>
    <row r="461" spans="1:10" x14ac:dyDescent="0.2">
      <c r="A461" s="3">
        <v>44059</v>
      </c>
      <c r="B461" s="2">
        <v>0.69618055555555547</v>
      </c>
      <c r="C461" s="1">
        <f t="shared" si="19"/>
        <v>16</v>
      </c>
      <c r="D461" s="1">
        <v>17.079999999999998</v>
      </c>
      <c r="F461" s="5">
        <v>0.30649999999999999</v>
      </c>
      <c r="G461" s="29"/>
      <c r="I461" s="1">
        <v>10.4</v>
      </c>
      <c r="J461" s="1">
        <v>66</v>
      </c>
    </row>
    <row r="462" spans="1:10" x14ac:dyDescent="0.2">
      <c r="A462" s="3">
        <v>44059</v>
      </c>
      <c r="B462" s="2">
        <v>0.69652777777777775</v>
      </c>
      <c r="C462" s="1">
        <f t="shared" si="19"/>
        <v>16</v>
      </c>
      <c r="D462" s="1">
        <v>15.71</v>
      </c>
      <c r="F462" s="5">
        <v>0.28260000000000002</v>
      </c>
      <c r="G462" s="29"/>
      <c r="I462" s="1">
        <v>10.4</v>
      </c>
      <c r="J462" s="1">
        <v>64</v>
      </c>
    </row>
    <row r="463" spans="1:10" x14ac:dyDescent="0.2">
      <c r="A463" s="3">
        <v>44059</v>
      </c>
      <c r="B463" s="2">
        <v>0.69687500000000002</v>
      </c>
      <c r="C463" s="1">
        <f t="shared" si="19"/>
        <v>16</v>
      </c>
      <c r="D463" s="1">
        <v>14.55</v>
      </c>
      <c r="F463" s="5">
        <v>0.26179999999999998</v>
      </c>
      <c r="G463" s="29"/>
      <c r="I463" s="1">
        <v>10.4</v>
      </c>
      <c r="J463" s="1">
        <v>66</v>
      </c>
    </row>
    <row r="464" spans="1:10" x14ac:dyDescent="0.2">
      <c r="A464" s="3">
        <v>44059</v>
      </c>
      <c r="B464" s="2">
        <v>0.6972222222222223</v>
      </c>
      <c r="C464" s="1">
        <f t="shared" si="19"/>
        <v>16</v>
      </c>
      <c r="D464" s="1">
        <v>13.4</v>
      </c>
      <c r="F464" s="5">
        <v>0.2417</v>
      </c>
      <c r="G464" s="29"/>
      <c r="I464" s="1">
        <v>10.4</v>
      </c>
      <c r="J464" s="1">
        <v>64</v>
      </c>
    </row>
    <row r="465" spans="1:10" x14ac:dyDescent="0.2">
      <c r="A465" s="3">
        <v>44059</v>
      </c>
      <c r="B465" s="2">
        <v>0.69756944444444446</v>
      </c>
      <c r="C465" s="1">
        <f t="shared" ref="C465:C528" si="21">DAY(A465)</f>
        <v>16</v>
      </c>
      <c r="D465" s="1">
        <v>12.43</v>
      </c>
      <c r="F465" s="5">
        <v>0.22450000000000001</v>
      </c>
      <c r="G465" s="29"/>
      <c r="I465" s="1">
        <v>10.4</v>
      </c>
      <c r="J465" s="1">
        <v>64</v>
      </c>
    </row>
    <row r="466" spans="1:10" x14ac:dyDescent="0.2">
      <c r="A466" s="3">
        <v>44059</v>
      </c>
      <c r="B466" s="2">
        <v>0.69791666666666663</v>
      </c>
      <c r="C466" s="1">
        <f t="shared" si="21"/>
        <v>16</v>
      </c>
      <c r="D466" s="1">
        <v>11.52</v>
      </c>
      <c r="F466" s="5">
        <v>0.2084</v>
      </c>
      <c r="G466" s="29"/>
      <c r="I466" s="1">
        <v>10.4</v>
      </c>
      <c r="J466" s="1">
        <v>64</v>
      </c>
    </row>
    <row r="467" spans="1:10" x14ac:dyDescent="0.2">
      <c r="A467" s="3">
        <v>44059</v>
      </c>
      <c r="B467" s="2">
        <v>0.69826388888888891</v>
      </c>
      <c r="C467" s="1">
        <f t="shared" si="21"/>
        <v>16</v>
      </c>
      <c r="D467" s="1">
        <v>10.73</v>
      </c>
      <c r="F467" s="5">
        <v>0.19470000000000001</v>
      </c>
      <c r="G467" s="29"/>
      <c r="I467" s="1">
        <v>10.4</v>
      </c>
      <c r="J467" s="1">
        <v>64</v>
      </c>
    </row>
    <row r="468" spans="1:10" x14ac:dyDescent="0.2">
      <c r="A468" s="3">
        <v>44059</v>
      </c>
      <c r="B468" s="2">
        <v>0.69861111111111107</v>
      </c>
      <c r="C468" s="1">
        <f t="shared" si="21"/>
        <v>16</v>
      </c>
      <c r="D468" s="1">
        <v>10</v>
      </c>
      <c r="F468" s="5">
        <v>0.18160000000000001</v>
      </c>
      <c r="G468" s="29"/>
      <c r="I468" s="1">
        <v>10.4</v>
      </c>
      <c r="J468" s="1">
        <v>64</v>
      </c>
    </row>
    <row r="469" spans="1:10" x14ac:dyDescent="0.2">
      <c r="A469" s="3">
        <v>44059</v>
      </c>
      <c r="B469" s="2">
        <v>0.69895833333333324</v>
      </c>
      <c r="C469" s="1">
        <f t="shared" si="21"/>
        <v>16</v>
      </c>
      <c r="D469" s="1">
        <v>9.34</v>
      </c>
      <c r="F469" s="5">
        <v>0.1699</v>
      </c>
      <c r="G469" s="29"/>
      <c r="I469" s="1">
        <v>10.4</v>
      </c>
      <c r="J469" s="1">
        <v>64</v>
      </c>
    </row>
    <row r="470" spans="1:10" x14ac:dyDescent="0.2">
      <c r="A470" s="3">
        <v>44059</v>
      </c>
      <c r="B470" s="2">
        <v>0.69930555555555562</v>
      </c>
      <c r="C470" s="1">
        <f t="shared" si="21"/>
        <v>16</v>
      </c>
      <c r="D470" s="1">
        <v>8.76</v>
      </c>
      <c r="F470" s="5">
        <v>0.15970000000000001</v>
      </c>
      <c r="G470" s="29"/>
      <c r="I470" s="1">
        <v>10.4</v>
      </c>
      <c r="J470" s="1">
        <v>64</v>
      </c>
    </row>
    <row r="471" spans="1:10" x14ac:dyDescent="0.2">
      <c r="A471" s="3">
        <v>44059</v>
      </c>
      <c r="B471" s="2">
        <v>0.69965277777777779</v>
      </c>
      <c r="C471" s="1">
        <f t="shared" si="21"/>
        <v>16</v>
      </c>
      <c r="D471" s="1">
        <v>8.2200000000000006</v>
      </c>
      <c r="F471" s="5">
        <v>0.15010000000000001</v>
      </c>
      <c r="G471" s="29"/>
      <c r="I471" s="1">
        <v>10.4</v>
      </c>
      <c r="J471" s="1">
        <v>64</v>
      </c>
    </row>
    <row r="472" spans="1:10" x14ac:dyDescent="0.2">
      <c r="A472" s="3">
        <v>44059</v>
      </c>
      <c r="B472" s="2">
        <v>0.70000000000000007</v>
      </c>
      <c r="C472" s="1">
        <f t="shared" si="21"/>
        <v>16</v>
      </c>
      <c r="D472" s="1">
        <v>7.72</v>
      </c>
      <c r="F472" s="5">
        <v>0.1414</v>
      </c>
      <c r="G472" s="29"/>
      <c r="I472" s="1">
        <v>10.4</v>
      </c>
      <c r="J472" s="1">
        <v>64</v>
      </c>
    </row>
    <row r="473" spans="1:10" x14ac:dyDescent="0.2">
      <c r="A473" s="3">
        <v>44059</v>
      </c>
      <c r="B473" s="2">
        <v>0.70034722222222223</v>
      </c>
      <c r="C473" s="1">
        <f t="shared" si="21"/>
        <v>16</v>
      </c>
      <c r="D473" s="1">
        <v>7.31</v>
      </c>
      <c r="F473" s="5">
        <v>0.13400000000000001</v>
      </c>
      <c r="G473" s="29"/>
      <c r="I473" s="1">
        <v>10.4</v>
      </c>
      <c r="J473" s="1">
        <v>64</v>
      </c>
    </row>
    <row r="474" spans="1:10" x14ac:dyDescent="0.2">
      <c r="A474" s="3">
        <v>44059</v>
      </c>
      <c r="B474" s="2">
        <v>0.7006944444444444</v>
      </c>
      <c r="C474" s="1">
        <f t="shared" si="21"/>
        <v>16</v>
      </c>
      <c r="D474" s="1">
        <v>6.88</v>
      </c>
      <c r="F474" s="5">
        <v>0.12640000000000001</v>
      </c>
      <c r="G474" s="29"/>
      <c r="I474" s="1">
        <v>10.4</v>
      </c>
      <c r="J474" s="1">
        <v>64</v>
      </c>
    </row>
    <row r="475" spans="1:10" x14ac:dyDescent="0.2">
      <c r="A475" s="3">
        <v>44059</v>
      </c>
      <c r="B475" s="2">
        <v>0.70104166666666667</v>
      </c>
      <c r="C475" s="1">
        <f t="shared" si="21"/>
        <v>16</v>
      </c>
      <c r="D475" s="1">
        <v>6.51</v>
      </c>
      <c r="F475" s="5">
        <v>0.11990000000000001</v>
      </c>
      <c r="G475" s="29"/>
      <c r="I475" s="1">
        <v>10.4</v>
      </c>
      <c r="J475" s="1">
        <v>64</v>
      </c>
    </row>
    <row r="476" spans="1:10" x14ac:dyDescent="0.2">
      <c r="A476" s="3">
        <v>44059</v>
      </c>
      <c r="B476" s="2">
        <v>0.70138888888888884</v>
      </c>
      <c r="C476" s="1">
        <f t="shared" si="21"/>
        <v>16</v>
      </c>
      <c r="D476" s="1">
        <v>6.16</v>
      </c>
      <c r="F476" s="5">
        <v>0.1138</v>
      </c>
      <c r="G476" s="29"/>
      <c r="I476" s="1">
        <v>10.4</v>
      </c>
      <c r="J476" s="1">
        <v>64</v>
      </c>
    </row>
    <row r="477" spans="1:10" x14ac:dyDescent="0.2">
      <c r="A477" s="3">
        <v>44059</v>
      </c>
      <c r="B477" s="2">
        <v>0.70173611111111101</v>
      </c>
      <c r="C477" s="1">
        <f t="shared" si="21"/>
        <v>16</v>
      </c>
      <c r="D477" s="1">
        <v>5.86</v>
      </c>
      <c r="F477" s="5">
        <v>0.1084</v>
      </c>
      <c r="G477" s="29"/>
      <c r="I477" s="1">
        <v>10.4</v>
      </c>
      <c r="J477" s="1">
        <v>64</v>
      </c>
    </row>
    <row r="478" spans="1:10" x14ac:dyDescent="0.2">
      <c r="A478" s="3">
        <v>44059</v>
      </c>
      <c r="B478" s="2">
        <v>0.70208333333333339</v>
      </c>
      <c r="C478" s="1">
        <f t="shared" si="21"/>
        <v>16</v>
      </c>
      <c r="D478" s="1">
        <v>5.58</v>
      </c>
      <c r="F478" s="5">
        <v>0.10340000000000001</v>
      </c>
      <c r="G478" s="29"/>
      <c r="I478" s="1">
        <v>10.4</v>
      </c>
      <c r="J478" s="1">
        <v>64</v>
      </c>
    </row>
    <row r="479" spans="1:10" x14ac:dyDescent="0.2">
      <c r="A479" s="3">
        <v>44059</v>
      </c>
      <c r="B479" s="2">
        <v>0.70243055555555556</v>
      </c>
      <c r="C479" s="1">
        <f t="shared" si="21"/>
        <v>16</v>
      </c>
      <c r="D479" s="1">
        <v>5.32</v>
      </c>
      <c r="F479" s="5">
        <v>9.8900000000000002E-2</v>
      </c>
      <c r="G479" s="29"/>
      <c r="I479" s="1">
        <v>10.4</v>
      </c>
      <c r="J479" s="1">
        <v>64</v>
      </c>
    </row>
    <row r="480" spans="1:10" x14ac:dyDescent="0.2">
      <c r="A480" s="3">
        <v>44059</v>
      </c>
      <c r="B480" s="2">
        <v>0.70277777777777783</v>
      </c>
      <c r="C480" s="1">
        <f t="shared" si="21"/>
        <v>16</v>
      </c>
      <c r="D480" s="1">
        <v>5.08</v>
      </c>
      <c r="F480" s="5">
        <v>9.4600000000000004E-2</v>
      </c>
      <c r="G480" s="29"/>
      <c r="I480" s="1">
        <v>10.4</v>
      </c>
      <c r="J480" s="1">
        <v>64</v>
      </c>
    </row>
    <row r="481" spans="1:10" x14ac:dyDescent="0.2">
      <c r="A481" s="3">
        <v>44059</v>
      </c>
      <c r="B481" s="2">
        <v>0.703125</v>
      </c>
      <c r="C481" s="1">
        <f t="shared" si="21"/>
        <v>16</v>
      </c>
      <c r="D481" s="1">
        <v>4.8600000000000003</v>
      </c>
      <c r="F481" s="5">
        <v>9.0800000000000006E-2</v>
      </c>
      <c r="G481" s="29"/>
      <c r="I481" s="1">
        <v>10.4</v>
      </c>
      <c r="J481" s="1">
        <v>64</v>
      </c>
    </row>
    <row r="482" spans="1:10" x14ac:dyDescent="0.2">
      <c r="A482" s="3">
        <v>44059</v>
      </c>
      <c r="B482" s="2">
        <v>0.70347222222222217</v>
      </c>
      <c r="C482" s="1">
        <f t="shared" si="21"/>
        <v>16</v>
      </c>
      <c r="D482" s="1">
        <v>4.6500000000000004</v>
      </c>
      <c r="F482" s="5">
        <v>8.7099999999999997E-2</v>
      </c>
      <c r="G482" s="29"/>
      <c r="I482" s="1">
        <v>10.4</v>
      </c>
      <c r="J482" s="1">
        <v>64</v>
      </c>
    </row>
    <row r="483" spans="1:10" x14ac:dyDescent="0.2">
      <c r="A483" s="3">
        <v>44059</v>
      </c>
      <c r="B483" s="2">
        <v>0.70381944444444444</v>
      </c>
      <c r="C483" s="1">
        <f t="shared" si="21"/>
        <v>16</v>
      </c>
      <c r="D483" s="1">
        <v>4.46</v>
      </c>
      <c r="F483" s="5">
        <v>8.3799999999999999E-2</v>
      </c>
      <c r="G483" s="29"/>
      <c r="I483" s="1">
        <v>10.4</v>
      </c>
      <c r="J483" s="1">
        <v>64</v>
      </c>
    </row>
    <row r="484" spans="1:10" x14ac:dyDescent="0.2">
      <c r="A484" s="3">
        <v>44059</v>
      </c>
      <c r="B484" s="2">
        <v>0.70416666666666661</v>
      </c>
      <c r="C484" s="1">
        <f t="shared" si="21"/>
        <v>16</v>
      </c>
      <c r="D484" s="1">
        <v>4.29</v>
      </c>
      <c r="F484" s="5">
        <v>8.0699999999999994E-2</v>
      </c>
      <c r="G484" s="29"/>
      <c r="I484" s="1">
        <v>10.4</v>
      </c>
      <c r="J484" s="1">
        <v>64</v>
      </c>
    </row>
    <row r="485" spans="1:10" x14ac:dyDescent="0.2">
      <c r="A485" s="3">
        <v>44059</v>
      </c>
      <c r="B485" s="2">
        <v>0.70451388888888899</v>
      </c>
      <c r="C485" s="1">
        <f t="shared" si="21"/>
        <v>16</v>
      </c>
      <c r="D485" s="1">
        <v>4.1100000000000003</v>
      </c>
      <c r="F485" s="5">
        <v>7.7499999999999999E-2</v>
      </c>
      <c r="G485" s="29"/>
      <c r="I485" s="1">
        <v>10.4</v>
      </c>
      <c r="J485" s="1">
        <v>64</v>
      </c>
    </row>
    <row r="486" spans="1:10" x14ac:dyDescent="0.2">
      <c r="A486" s="3">
        <v>44059</v>
      </c>
      <c r="B486" s="2">
        <v>0.70486111111111116</v>
      </c>
      <c r="C486" s="1">
        <f t="shared" si="21"/>
        <v>16</v>
      </c>
      <c r="D486" s="1">
        <v>3.95</v>
      </c>
      <c r="F486" s="5">
        <v>7.4700000000000003E-2</v>
      </c>
      <c r="G486" s="29"/>
      <c r="I486" s="1">
        <v>10.4</v>
      </c>
      <c r="J486" s="1">
        <v>64</v>
      </c>
    </row>
    <row r="487" spans="1:10" x14ac:dyDescent="0.2">
      <c r="A487" s="3">
        <v>44059</v>
      </c>
      <c r="B487" s="2">
        <v>0.70520833333333333</v>
      </c>
      <c r="C487" s="1">
        <f t="shared" si="21"/>
        <v>16</v>
      </c>
      <c r="D487" s="1">
        <v>3.81</v>
      </c>
      <c r="F487" s="5">
        <v>7.22E-2</v>
      </c>
      <c r="G487" s="29"/>
      <c r="I487" s="1">
        <v>10.4</v>
      </c>
      <c r="J487" s="1">
        <v>64</v>
      </c>
    </row>
    <row r="488" spans="1:10" x14ac:dyDescent="0.2">
      <c r="A488" s="3">
        <v>44059</v>
      </c>
      <c r="B488" s="2">
        <v>0.7055555555555556</v>
      </c>
      <c r="C488" s="1">
        <f t="shared" si="21"/>
        <v>16</v>
      </c>
      <c r="D488" s="1">
        <v>3.68</v>
      </c>
      <c r="F488" s="5">
        <v>6.9900000000000004E-2</v>
      </c>
      <c r="G488" s="29"/>
      <c r="I488" s="1">
        <v>10.4</v>
      </c>
      <c r="J488" s="1">
        <v>64</v>
      </c>
    </row>
    <row r="489" spans="1:10" x14ac:dyDescent="0.2">
      <c r="A489" s="3">
        <v>44059</v>
      </c>
      <c r="B489" s="2">
        <v>0.70590277777777777</v>
      </c>
      <c r="C489" s="1">
        <f t="shared" si="21"/>
        <v>16</v>
      </c>
      <c r="D489" s="1">
        <v>3.54</v>
      </c>
      <c r="F489" s="5">
        <v>6.7400000000000002E-2</v>
      </c>
      <c r="G489" s="29"/>
      <c r="I489" s="1">
        <v>10.199999999999999</v>
      </c>
      <c r="J489" s="1">
        <v>64</v>
      </c>
    </row>
    <row r="490" spans="1:10" x14ac:dyDescent="0.2">
      <c r="A490" s="3">
        <v>44059</v>
      </c>
      <c r="B490" s="2">
        <v>0.70624999999999993</v>
      </c>
      <c r="C490" s="1">
        <f t="shared" si="21"/>
        <v>16</v>
      </c>
      <c r="D490" s="1">
        <v>3.42</v>
      </c>
      <c r="F490" s="5">
        <v>6.5299999999999997E-2</v>
      </c>
      <c r="G490" s="29"/>
      <c r="I490" s="1">
        <v>10.199999999999999</v>
      </c>
      <c r="J490" s="1">
        <v>61</v>
      </c>
    </row>
    <row r="491" spans="1:10" x14ac:dyDescent="0.2">
      <c r="A491" s="3">
        <v>44059</v>
      </c>
      <c r="B491" s="2">
        <v>0.70659722222222221</v>
      </c>
      <c r="C491" s="1">
        <f t="shared" si="21"/>
        <v>16</v>
      </c>
      <c r="D491" s="1">
        <v>3.31</v>
      </c>
      <c r="F491" s="5">
        <v>6.3299999999999995E-2</v>
      </c>
      <c r="G491" s="29"/>
      <c r="I491" s="1">
        <v>10.4</v>
      </c>
      <c r="J491" s="1">
        <v>64</v>
      </c>
    </row>
    <row r="492" spans="1:10" x14ac:dyDescent="0.2">
      <c r="A492" s="3">
        <v>44059</v>
      </c>
      <c r="B492" s="2">
        <v>0.70694444444444438</v>
      </c>
      <c r="C492" s="1">
        <f t="shared" si="21"/>
        <v>16</v>
      </c>
      <c r="D492" s="1">
        <v>3.2</v>
      </c>
      <c r="F492" s="5">
        <v>6.1499999999999999E-2</v>
      </c>
      <c r="G492" s="29"/>
      <c r="I492" s="1">
        <v>10.3</v>
      </c>
      <c r="J492" s="1">
        <v>63</v>
      </c>
    </row>
    <row r="493" spans="1:10" x14ac:dyDescent="0.2">
      <c r="A493" s="3">
        <v>44059</v>
      </c>
      <c r="B493" s="2">
        <v>0.70729166666666676</v>
      </c>
      <c r="C493" s="1">
        <f t="shared" si="21"/>
        <v>16</v>
      </c>
      <c r="D493" s="1">
        <v>3.11</v>
      </c>
      <c r="F493" s="5">
        <v>5.9799999999999999E-2</v>
      </c>
      <c r="G493" s="29"/>
      <c r="I493" s="1">
        <v>10.4</v>
      </c>
      <c r="J493" s="1">
        <v>64</v>
      </c>
    </row>
    <row r="494" spans="1:10" x14ac:dyDescent="0.2">
      <c r="A494" s="3">
        <v>44059</v>
      </c>
      <c r="B494" s="2">
        <v>0.70763888888888893</v>
      </c>
      <c r="C494" s="1">
        <f t="shared" si="21"/>
        <v>16</v>
      </c>
      <c r="D494" s="1">
        <v>3.01</v>
      </c>
      <c r="F494" s="5">
        <v>5.8099999999999999E-2</v>
      </c>
      <c r="G494" s="29"/>
      <c r="I494" s="1">
        <v>10.4</v>
      </c>
      <c r="J494" s="1">
        <v>64</v>
      </c>
    </row>
    <row r="495" spans="1:10" x14ac:dyDescent="0.2">
      <c r="A495" s="3">
        <v>44059</v>
      </c>
      <c r="B495" s="2">
        <v>0.70798611111111109</v>
      </c>
      <c r="C495" s="1">
        <f t="shared" si="21"/>
        <v>16</v>
      </c>
      <c r="D495" s="1">
        <v>2.91</v>
      </c>
      <c r="F495" s="5">
        <v>5.6399999999999999E-2</v>
      </c>
      <c r="G495" s="29"/>
      <c r="I495" s="1">
        <v>10.4</v>
      </c>
      <c r="J495" s="1">
        <v>64</v>
      </c>
    </row>
    <row r="496" spans="1:10" x14ac:dyDescent="0.2">
      <c r="A496" s="3">
        <v>44059</v>
      </c>
      <c r="B496" s="2">
        <v>0.70833333333333337</v>
      </c>
      <c r="C496" s="1">
        <f t="shared" si="21"/>
        <v>16</v>
      </c>
      <c r="D496" s="1">
        <v>2.83</v>
      </c>
      <c r="F496" s="5">
        <v>5.4899999999999997E-2</v>
      </c>
      <c r="G496" s="29"/>
      <c r="I496" s="1">
        <v>10.4</v>
      </c>
      <c r="J496" s="1">
        <v>64</v>
      </c>
    </row>
    <row r="497" spans="1:10" x14ac:dyDescent="0.2">
      <c r="A497" s="3">
        <v>44059</v>
      </c>
      <c r="B497" s="2">
        <v>0.70868055555555554</v>
      </c>
      <c r="C497" s="1">
        <f t="shared" si="21"/>
        <v>16</v>
      </c>
      <c r="D497" s="1">
        <v>2.75</v>
      </c>
      <c r="F497" s="5">
        <v>5.3499999999999999E-2</v>
      </c>
      <c r="G497" s="29"/>
      <c r="I497" s="1">
        <v>10.4</v>
      </c>
      <c r="J497" s="1">
        <v>63</v>
      </c>
    </row>
    <row r="498" spans="1:10" x14ac:dyDescent="0.2">
      <c r="A498" s="3">
        <v>44059</v>
      </c>
      <c r="B498" s="2">
        <v>0.7090277777777777</v>
      </c>
      <c r="C498" s="1">
        <f t="shared" si="21"/>
        <v>16</v>
      </c>
      <c r="D498" s="1">
        <v>2.68</v>
      </c>
      <c r="F498" s="5">
        <v>5.2200000000000003E-2</v>
      </c>
      <c r="G498" s="29"/>
      <c r="I498" s="1">
        <v>10.4</v>
      </c>
      <c r="J498" s="1">
        <v>64</v>
      </c>
    </row>
    <row r="499" spans="1:10" x14ac:dyDescent="0.2">
      <c r="A499" s="3">
        <v>44059</v>
      </c>
      <c r="B499" s="2">
        <v>0.70937499999999998</v>
      </c>
      <c r="C499" s="1">
        <f t="shared" si="21"/>
        <v>16</v>
      </c>
      <c r="D499" s="1">
        <v>2.6</v>
      </c>
      <c r="F499" s="5">
        <v>5.0799999999999998E-2</v>
      </c>
      <c r="G499" s="29"/>
      <c r="I499" s="1">
        <v>10.4</v>
      </c>
      <c r="J499" s="1">
        <v>64</v>
      </c>
    </row>
    <row r="500" spans="1:10" x14ac:dyDescent="0.2">
      <c r="A500" s="3">
        <v>44059</v>
      </c>
      <c r="B500" s="2">
        <v>0.70972222222222225</v>
      </c>
      <c r="C500" s="1">
        <f t="shared" si="21"/>
        <v>16</v>
      </c>
      <c r="D500" s="1">
        <v>2.54</v>
      </c>
      <c r="F500" s="5">
        <v>4.9700000000000001E-2</v>
      </c>
      <c r="G500" s="29"/>
      <c r="I500" s="1">
        <v>10.4</v>
      </c>
      <c r="J500" s="1">
        <v>64</v>
      </c>
    </row>
    <row r="501" spans="1:10" x14ac:dyDescent="0.2">
      <c r="A501" s="3">
        <v>44059</v>
      </c>
      <c r="B501" s="2">
        <v>0.71006944444444453</v>
      </c>
      <c r="C501" s="1">
        <f t="shared" si="21"/>
        <v>16</v>
      </c>
      <c r="D501" s="1">
        <v>2.4700000000000002</v>
      </c>
      <c r="F501" s="5">
        <v>4.8500000000000001E-2</v>
      </c>
      <c r="G501" s="29"/>
      <c r="I501" s="1">
        <v>10.199999999999999</v>
      </c>
      <c r="J501" s="1">
        <v>63</v>
      </c>
    </row>
    <row r="502" spans="1:10" x14ac:dyDescent="0.2">
      <c r="A502" s="3">
        <v>44059</v>
      </c>
      <c r="B502" s="2">
        <v>0.7104166666666667</v>
      </c>
      <c r="C502" s="1">
        <f t="shared" si="21"/>
        <v>16</v>
      </c>
      <c r="D502" s="1">
        <v>2.41</v>
      </c>
      <c r="F502" s="5">
        <v>4.7399999999999998E-2</v>
      </c>
      <c r="G502" s="29"/>
      <c r="I502" s="1">
        <v>10.4</v>
      </c>
      <c r="J502" s="1">
        <v>64</v>
      </c>
    </row>
    <row r="503" spans="1:10" x14ac:dyDescent="0.2">
      <c r="A503" s="3">
        <v>44059</v>
      </c>
      <c r="B503" s="2">
        <v>0.71076388888888886</v>
      </c>
      <c r="C503" s="1">
        <f t="shared" si="21"/>
        <v>16</v>
      </c>
      <c r="D503" s="1">
        <v>2.35</v>
      </c>
      <c r="F503" s="5">
        <v>4.6399999999999997E-2</v>
      </c>
      <c r="G503" s="29"/>
      <c r="I503" s="1">
        <v>10.4</v>
      </c>
      <c r="J503" s="1">
        <v>64</v>
      </c>
    </row>
    <row r="504" spans="1:10" x14ac:dyDescent="0.2">
      <c r="A504" s="3">
        <v>44059</v>
      </c>
      <c r="B504" s="2">
        <v>0.71111111111111114</v>
      </c>
      <c r="C504" s="1">
        <f t="shared" si="21"/>
        <v>16</v>
      </c>
      <c r="D504" s="1">
        <v>2.29</v>
      </c>
      <c r="F504" s="5">
        <v>4.5400000000000003E-2</v>
      </c>
      <c r="G504" s="29"/>
      <c r="I504" s="1">
        <v>10.3</v>
      </c>
      <c r="J504" s="1">
        <v>64</v>
      </c>
    </row>
    <row r="505" spans="1:10" x14ac:dyDescent="0.2">
      <c r="A505" s="3">
        <v>44059</v>
      </c>
      <c r="B505" s="2">
        <v>0.7114583333333333</v>
      </c>
      <c r="C505" s="1">
        <f t="shared" si="21"/>
        <v>16</v>
      </c>
      <c r="D505" s="1">
        <v>2.2400000000000002</v>
      </c>
      <c r="F505" s="5">
        <v>4.4400000000000002E-2</v>
      </c>
      <c r="G505" s="29"/>
      <c r="I505" s="1">
        <v>10.4</v>
      </c>
      <c r="J505" s="1">
        <v>64</v>
      </c>
    </row>
    <row r="506" spans="1:10" x14ac:dyDescent="0.2">
      <c r="A506" s="3">
        <v>44059</v>
      </c>
      <c r="B506" s="2">
        <v>0.71180555555555547</v>
      </c>
      <c r="C506" s="1">
        <f t="shared" si="21"/>
        <v>16</v>
      </c>
      <c r="D506" s="1">
        <v>2.19</v>
      </c>
      <c r="F506" s="5">
        <v>4.3499999999999997E-2</v>
      </c>
      <c r="G506" s="29"/>
      <c r="I506" s="1">
        <v>10.4</v>
      </c>
      <c r="J506" s="1">
        <v>63</v>
      </c>
    </row>
    <row r="507" spans="1:10" x14ac:dyDescent="0.2">
      <c r="A507" s="3">
        <v>44059</v>
      </c>
      <c r="B507" s="2">
        <v>0.71215277777777775</v>
      </c>
      <c r="C507" s="1">
        <f t="shared" si="21"/>
        <v>16</v>
      </c>
      <c r="D507" s="1">
        <v>2.14</v>
      </c>
      <c r="F507" s="5">
        <v>4.2599999999999999E-2</v>
      </c>
      <c r="G507" s="29"/>
      <c r="I507" s="1">
        <v>10.4</v>
      </c>
      <c r="J507" s="1">
        <v>64</v>
      </c>
    </row>
    <row r="508" spans="1:10" x14ac:dyDescent="0.2">
      <c r="A508" s="3">
        <v>44059</v>
      </c>
      <c r="B508" s="2">
        <v>0.71250000000000002</v>
      </c>
      <c r="C508" s="1">
        <f t="shared" si="21"/>
        <v>16</v>
      </c>
      <c r="D508" s="1">
        <v>2.1</v>
      </c>
      <c r="F508" s="5">
        <v>4.2000000000000003E-2</v>
      </c>
      <c r="G508" s="29"/>
      <c r="I508" s="1">
        <v>10.4</v>
      </c>
      <c r="J508" s="1">
        <v>64</v>
      </c>
    </row>
    <row r="509" spans="1:10" x14ac:dyDescent="0.2">
      <c r="A509" s="3">
        <v>44059</v>
      </c>
      <c r="B509" s="2">
        <v>0.7128472222222223</v>
      </c>
      <c r="C509" s="1">
        <f t="shared" si="21"/>
        <v>16</v>
      </c>
      <c r="D509" s="1">
        <v>2.0499999999999998</v>
      </c>
      <c r="F509" s="5">
        <v>4.1099999999999998E-2</v>
      </c>
      <c r="G509" s="29"/>
      <c r="I509" s="1">
        <v>10.4</v>
      </c>
      <c r="J509" s="1">
        <v>63</v>
      </c>
    </row>
    <row r="510" spans="1:10" x14ac:dyDescent="0.2">
      <c r="A510" s="3">
        <v>44059</v>
      </c>
      <c r="B510" s="2">
        <v>0.71319444444444446</v>
      </c>
      <c r="C510" s="1">
        <f t="shared" si="21"/>
        <v>16</v>
      </c>
      <c r="D510" s="1">
        <v>2</v>
      </c>
      <c r="F510" s="5">
        <v>4.02E-2</v>
      </c>
      <c r="G510" s="29"/>
      <c r="I510" s="1">
        <v>10.4</v>
      </c>
      <c r="J510" s="1">
        <v>63</v>
      </c>
    </row>
    <row r="511" spans="1:10" x14ac:dyDescent="0.2">
      <c r="A511" s="3">
        <v>44059</v>
      </c>
      <c r="B511" s="2">
        <v>0.71354166666666663</v>
      </c>
      <c r="C511" s="1">
        <f t="shared" si="21"/>
        <v>16</v>
      </c>
      <c r="D511" s="1">
        <v>1.96</v>
      </c>
      <c r="F511" s="5">
        <v>3.95E-2</v>
      </c>
      <c r="G511" s="29"/>
      <c r="I511" s="1">
        <v>10.4</v>
      </c>
      <c r="J511" s="1">
        <v>63</v>
      </c>
    </row>
    <row r="512" spans="1:10" x14ac:dyDescent="0.2">
      <c r="A512" s="3">
        <v>44059</v>
      </c>
      <c r="B512" s="2">
        <v>0.71388888888888891</v>
      </c>
      <c r="C512" s="1">
        <f t="shared" si="21"/>
        <v>16</v>
      </c>
      <c r="D512" s="1">
        <v>1.93</v>
      </c>
      <c r="F512" s="5">
        <v>3.8899999999999997E-2</v>
      </c>
      <c r="G512" s="29"/>
      <c r="I512" s="1">
        <v>10.4</v>
      </c>
      <c r="J512" s="1">
        <v>64</v>
      </c>
    </row>
    <row r="513" spans="1:10" x14ac:dyDescent="0.2">
      <c r="A513" s="3">
        <v>44059</v>
      </c>
      <c r="B513" s="2">
        <v>0.71423611111111107</v>
      </c>
      <c r="C513" s="1">
        <f t="shared" si="21"/>
        <v>16</v>
      </c>
      <c r="D513" s="1">
        <v>1.89</v>
      </c>
      <c r="F513" s="5">
        <v>3.8300000000000001E-2</v>
      </c>
      <c r="G513" s="29"/>
      <c r="I513" s="1">
        <v>10.3</v>
      </c>
      <c r="J513" s="1">
        <v>64</v>
      </c>
    </row>
    <row r="514" spans="1:10" x14ac:dyDescent="0.2">
      <c r="A514" s="3">
        <v>44059</v>
      </c>
      <c r="B514" s="2">
        <v>0.71458333333333324</v>
      </c>
      <c r="C514" s="1">
        <f t="shared" si="21"/>
        <v>16</v>
      </c>
      <c r="D514" s="1">
        <v>1.85</v>
      </c>
      <c r="F514" s="5">
        <v>3.7600000000000001E-2</v>
      </c>
      <c r="G514" s="29"/>
      <c r="I514" s="1">
        <v>10.3</v>
      </c>
      <c r="J514" s="1">
        <v>64</v>
      </c>
    </row>
    <row r="515" spans="1:10" x14ac:dyDescent="0.2">
      <c r="A515" s="3">
        <v>44059</v>
      </c>
      <c r="B515" s="2">
        <v>0.71493055555555562</v>
      </c>
      <c r="C515" s="1">
        <f t="shared" si="21"/>
        <v>16</v>
      </c>
      <c r="D515" s="1">
        <v>1.82</v>
      </c>
      <c r="F515" s="5">
        <v>3.6999999999999998E-2</v>
      </c>
      <c r="G515" s="29"/>
      <c r="I515" s="1">
        <v>10.3</v>
      </c>
      <c r="J515" s="1">
        <v>63</v>
      </c>
    </row>
    <row r="516" spans="1:10" x14ac:dyDescent="0.2">
      <c r="A516" s="3">
        <v>44059</v>
      </c>
      <c r="B516" s="2">
        <v>0.71527777777777779</v>
      </c>
      <c r="C516" s="1">
        <f t="shared" si="21"/>
        <v>16</v>
      </c>
      <c r="D516" s="1">
        <v>1.79</v>
      </c>
      <c r="F516" s="5">
        <v>3.6400000000000002E-2</v>
      </c>
      <c r="G516" s="29"/>
      <c r="I516" s="1">
        <v>10.3</v>
      </c>
      <c r="J516" s="1">
        <v>63</v>
      </c>
    </row>
    <row r="517" spans="1:10" x14ac:dyDescent="0.2">
      <c r="A517" s="3">
        <v>44059</v>
      </c>
      <c r="B517" s="2">
        <v>0.71562500000000007</v>
      </c>
      <c r="C517" s="1">
        <f t="shared" si="21"/>
        <v>16</v>
      </c>
      <c r="D517" s="1">
        <v>1.75</v>
      </c>
      <c r="F517" s="5">
        <v>3.5700000000000003E-2</v>
      </c>
      <c r="G517" s="29"/>
      <c r="I517" s="1">
        <v>10.3</v>
      </c>
      <c r="J517" s="1">
        <v>63</v>
      </c>
    </row>
    <row r="518" spans="1:10" x14ac:dyDescent="0.2">
      <c r="A518" s="3">
        <v>44059</v>
      </c>
      <c r="B518" s="2">
        <v>0.71597222222222223</v>
      </c>
      <c r="C518" s="1">
        <f t="shared" si="21"/>
        <v>16</v>
      </c>
      <c r="D518" s="1">
        <v>1.72</v>
      </c>
      <c r="F518" s="5">
        <v>3.5200000000000002E-2</v>
      </c>
      <c r="G518" s="29"/>
      <c r="I518" s="1">
        <v>10.3</v>
      </c>
      <c r="J518" s="1">
        <v>63</v>
      </c>
    </row>
    <row r="519" spans="1:10" x14ac:dyDescent="0.2">
      <c r="A519" s="3">
        <v>44059</v>
      </c>
      <c r="B519" s="2">
        <v>0.7163194444444444</v>
      </c>
      <c r="C519" s="1">
        <f t="shared" si="21"/>
        <v>16</v>
      </c>
      <c r="D519" s="1">
        <v>1.69</v>
      </c>
      <c r="F519" s="5">
        <v>3.4700000000000002E-2</v>
      </c>
      <c r="G519" s="29"/>
      <c r="I519" s="1">
        <v>10.3</v>
      </c>
      <c r="J519" s="1">
        <v>63</v>
      </c>
    </row>
    <row r="520" spans="1:10" x14ac:dyDescent="0.2">
      <c r="A520" s="3">
        <v>44059</v>
      </c>
      <c r="B520" s="2">
        <v>0.71666666666666667</v>
      </c>
      <c r="C520" s="1">
        <f t="shared" si="21"/>
        <v>16</v>
      </c>
      <c r="D520" s="1">
        <v>1.67</v>
      </c>
      <c r="F520" s="5">
        <v>3.4299999999999997E-2</v>
      </c>
      <c r="G520" s="29"/>
      <c r="I520" s="1">
        <v>10.3</v>
      </c>
      <c r="J520" s="1">
        <v>63</v>
      </c>
    </row>
    <row r="521" spans="1:10" x14ac:dyDescent="0.2">
      <c r="A521" s="3">
        <v>44059</v>
      </c>
      <c r="B521" s="2">
        <v>0.71701388888888884</v>
      </c>
      <c r="C521" s="1">
        <f t="shared" si="21"/>
        <v>16</v>
      </c>
      <c r="D521" s="1">
        <v>1.63</v>
      </c>
      <c r="F521" s="5">
        <v>3.3700000000000001E-2</v>
      </c>
      <c r="G521" s="29"/>
      <c r="I521" s="1">
        <v>10.3</v>
      </c>
      <c r="J521" s="1">
        <v>63</v>
      </c>
    </row>
    <row r="522" spans="1:10" x14ac:dyDescent="0.2">
      <c r="A522" s="3">
        <v>44059</v>
      </c>
      <c r="B522" s="2">
        <v>0.71736111111111101</v>
      </c>
      <c r="C522" s="1">
        <f t="shared" si="21"/>
        <v>16</v>
      </c>
      <c r="D522" s="1">
        <v>1.61</v>
      </c>
      <c r="F522" s="5">
        <v>3.3300000000000003E-2</v>
      </c>
      <c r="G522" s="29"/>
      <c r="I522" s="1">
        <v>10.3</v>
      </c>
      <c r="J522" s="1">
        <v>63</v>
      </c>
    </row>
    <row r="523" spans="1:10" x14ac:dyDescent="0.2">
      <c r="A523" s="3">
        <v>44059</v>
      </c>
      <c r="B523" s="2">
        <v>0.71770833333333339</v>
      </c>
      <c r="C523" s="1">
        <f t="shared" si="21"/>
        <v>16</v>
      </c>
      <c r="D523" s="1">
        <v>1.58</v>
      </c>
      <c r="F523" s="5">
        <v>3.27E-2</v>
      </c>
      <c r="G523" s="29"/>
      <c r="I523" s="1">
        <v>10.3</v>
      </c>
      <c r="J523" s="1">
        <v>63</v>
      </c>
    </row>
    <row r="524" spans="1:10" x14ac:dyDescent="0.2">
      <c r="A524" s="3">
        <v>44059</v>
      </c>
      <c r="B524" s="2">
        <v>0.71805555555555556</v>
      </c>
      <c r="C524" s="1">
        <f t="shared" si="21"/>
        <v>16</v>
      </c>
      <c r="D524" s="1">
        <v>1.56</v>
      </c>
      <c r="F524" s="5">
        <v>3.2300000000000002E-2</v>
      </c>
      <c r="G524" s="29"/>
      <c r="I524" s="1">
        <v>10.3</v>
      </c>
      <c r="J524" s="1">
        <v>63</v>
      </c>
    </row>
    <row r="525" spans="1:10" x14ac:dyDescent="0.2">
      <c r="A525" s="3">
        <v>44059</v>
      </c>
      <c r="B525" s="2">
        <v>0.71840277777777783</v>
      </c>
      <c r="C525" s="1">
        <f t="shared" si="21"/>
        <v>16</v>
      </c>
      <c r="D525" s="1">
        <v>1.53</v>
      </c>
      <c r="F525" s="5">
        <v>3.1800000000000002E-2</v>
      </c>
      <c r="G525" s="29"/>
      <c r="I525" s="1">
        <v>10.3</v>
      </c>
      <c r="J525" s="1">
        <v>63</v>
      </c>
    </row>
    <row r="526" spans="1:10" x14ac:dyDescent="0.2">
      <c r="A526" s="3">
        <v>44059</v>
      </c>
      <c r="B526" s="2">
        <v>0.71875</v>
      </c>
      <c r="C526" s="1">
        <f t="shared" si="21"/>
        <v>16</v>
      </c>
      <c r="D526" s="1">
        <v>1.51</v>
      </c>
      <c r="F526" s="5">
        <v>3.1600000000000003E-2</v>
      </c>
      <c r="G526" s="29"/>
      <c r="I526" s="1">
        <v>10.3</v>
      </c>
      <c r="J526" s="1">
        <v>63</v>
      </c>
    </row>
    <row r="527" spans="1:10" x14ac:dyDescent="0.2">
      <c r="A527" s="3">
        <v>44059</v>
      </c>
      <c r="B527" s="2">
        <v>0.71909722222222217</v>
      </c>
      <c r="C527" s="1">
        <f t="shared" si="21"/>
        <v>16</v>
      </c>
      <c r="D527" s="1">
        <v>1.48</v>
      </c>
      <c r="F527" s="5">
        <v>3.1E-2</v>
      </c>
      <c r="G527" s="29"/>
      <c r="I527" s="1">
        <v>10.3</v>
      </c>
      <c r="J527" s="1">
        <v>63</v>
      </c>
    </row>
    <row r="528" spans="1:10" x14ac:dyDescent="0.2">
      <c r="A528" s="3">
        <v>44059</v>
      </c>
      <c r="B528" s="2">
        <v>0.71944444444444444</v>
      </c>
      <c r="C528" s="1">
        <f t="shared" si="21"/>
        <v>16</v>
      </c>
      <c r="D528" s="1">
        <v>1.47</v>
      </c>
      <c r="F528" s="5">
        <v>3.0800000000000001E-2</v>
      </c>
      <c r="G528" s="29"/>
      <c r="I528" s="1">
        <v>10.199999999999999</v>
      </c>
      <c r="J528" s="1">
        <v>63</v>
      </c>
    </row>
    <row r="529" spans="1:10" x14ac:dyDescent="0.2">
      <c r="A529" s="3">
        <v>44059</v>
      </c>
      <c r="B529" s="2">
        <v>0.71979166666666661</v>
      </c>
      <c r="C529" s="1">
        <f t="shared" ref="C529:C592" si="22">DAY(A529)</f>
        <v>16</v>
      </c>
      <c r="D529" s="1">
        <v>1.45</v>
      </c>
      <c r="F529" s="5">
        <v>3.0499999999999999E-2</v>
      </c>
      <c r="G529" s="29"/>
      <c r="I529" s="1">
        <v>10.3</v>
      </c>
      <c r="J529" s="1">
        <v>63</v>
      </c>
    </row>
    <row r="530" spans="1:10" x14ac:dyDescent="0.2">
      <c r="A530" s="3">
        <v>44059</v>
      </c>
      <c r="B530" s="2">
        <v>0.72013888888888899</v>
      </c>
      <c r="C530" s="1">
        <f t="shared" si="22"/>
        <v>16</v>
      </c>
      <c r="D530" s="1">
        <v>2000000</v>
      </c>
      <c r="E530" s="1" t="s">
        <v>45</v>
      </c>
      <c r="F530" s="5">
        <v>2.8899999999999999E-2</v>
      </c>
      <c r="G530" s="29"/>
      <c r="I530" s="1">
        <v>10.3</v>
      </c>
      <c r="J530" s="1">
        <v>61</v>
      </c>
    </row>
    <row r="531" spans="1:10" x14ac:dyDescent="0.2">
      <c r="A531" s="3">
        <v>44059</v>
      </c>
      <c r="B531" s="2">
        <v>0.72048611111111116</v>
      </c>
      <c r="C531" s="1">
        <f t="shared" si="22"/>
        <v>16</v>
      </c>
      <c r="D531" s="1">
        <v>1.4</v>
      </c>
      <c r="F531" s="5">
        <v>2.9700000000000001E-2</v>
      </c>
      <c r="G531" s="29"/>
      <c r="I531" s="1">
        <v>10.199999999999999</v>
      </c>
      <c r="J531" s="1">
        <v>61</v>
      </c>
    </row>
    <row r="532" spans="1:10" x14ac:dyDescent="0.2">
      <c r="A532" s="3">
        <v>44059</v>
      </c>
      <c r="B532" s="2">
        <v>0.72083333333333333</v>
      </c>
      <c r="C532" s="1">
        <f t="shared" si="22"/>
        <v>16</v>
      </c>
      <c r="D532" s="1">
        <v>1.38</v>
      </c>
      <c r="F532" s="5">
        <v>2.92E-2</v>
      </c>
      <c r="G532" s="29"/>
      <c r="I532" s="1">
        <v>10.199999999999999</v>
      </c>
      <c r="J532" s="1">
        <v>61</v>
      </c>
    </row>
    <row r="533" spans="1:10" x14ac:dyDescent="0.2">
      <c r="A533" s="3">
        <v>44059</v>
      </c>
      <c r="B533" s="2">
        <v>0.7211805555555556</v>
      </c>
      <c r="C533" s="1">
        <f t="shared" si="22"/>
        <v>16</v>
      </c>
      <c r="D533" s="1">
        <v>1.37</v>
      </c>
      <c r="F533" s="5">
        <v>2.9000000000000001E-2</v>
      </c>
      <c r="G533" s="29"/>
      <c r="I533" s="1">
        <v>10.199999999999999</v>
      </c>
      <c r="J533" s="1">
        <v>61</v>
      </c>
    </row>
    <row r="534" spans="1:10" x14ac:dyDescent="0.2">
      <c r="A534" s="3">
        <v>44059</v>
      </c>
      <c r="B534" s="2">
        <v>0.72152777777777777</v>
      </c>
      <c r="C534" s="1">
        <f t="shared" si="22"/>
        <v>16</v>
      </c>
      <c r="D534" s="1">
        <v>1.34</v>
      </c>
      <c r="F534" s="5">
        <v>2.86E-2</v>
      </c>
      <c r="G534" s="29"/>
      <c r="I534" s="1">
        <v>10.199999999999999</v>
      </c>
      <c r="J534" s="1">
        <v>61</v>
      </c>
    </row>
    <row r="535" spans="1:10" x14ac:dyDescent="0.2">
      <c r="A535" s="3">
        <v>44059</v>
      </c>
      <c r="B535" s="2">
        <v>0.72187499999999993</v>
      </c>
      <c r="C535" s="1">
        <f t="shared" si="22"/>
        <v>16</v>
      </c>
      <c r="D535" s="1">
        <v>1.33</v>
      </c>
      <c r="F535" s="5">
        <v>2.8400000000000002E-2</v>
      </c>
      <c r="G535" s="29"/>
      <c r="I535" s="1">
        <v>10.199999999999999</v>
      </c>
      <c r="J535" s="1">
        <v>61</v>
      </c>
    </row>
    <row r="536" spans="1:10" x14ac:dyDescent="0.2">
      <c r="A536" s="3">
        <v>44059</v>
      </c>
      <c r="B536" s="2">
        <v>0.72222222222222221</v>
      </c>
      <c r="C536" s="1">
        <f t="shared" si="22"/>
        <v>16</v>
      </c>
      <c r="D536" s="1">
        <v>1.31</v>
      </c>
      <c r="F536" s="5">
        <v>2.8000000000000001E-2</v>
      </c>
      <c r="G536" s="29"/>
      <c r="I536" s="1">
        <v>10.199999999999999</v>
      </c>
      <c r="J536" s="1">
        <v>61</v>
      </c>
    </row>
    <row r="537" spans="1:10" x14ac:dyDescent="0.2">
      <c r="A537" s="3">
        <v>44059</v>
      </c>
      <c r="B537" s="2">
        <v>0.72256944444444438</v>
      </c>
      <c r="C537" s="1">
        <f t="shared" si="22"/>
        <v>16</v>
      </c>
      <c r="D537" s="1">
        <v>1.29</v>
      </c>
      <c r="F537" s="5">
        <v>2.76E-2</v>
      </c>
      <c r="G537" s="29"/>
      <c r="I537" s="1">
        <v>10.199999999999999</v>
      </c>
      <c r="J537" s="1">
        <v>61</v>
      </c>
    </row>
    <row r="538" spans="1:10" x14ac:dyDescent="0.2">
      <c r="A538" s="3">
        <v>44059</v>
      </c>
      <c r="B538" s="2">
        <v>0.72291666666666676</v>
      </c>
      <c r="C538" s="1">
        <f t="shared" si="22"/>
        <v>16</v>
      </c>
      <c r="D538" s="1">
        <v>1.28</v>
      </c>
      <c r="F538" s="5">
        <v>2.75E-2</v>
      </c>
      <c r="G538" s="29"/>
      <c r="I538" s="1">
        <v>10.199999999999999</v>
      </c>
      <c r="J538" s="1">
        <v>61</v>
      </c>
    </row>
    <row r="539" spans="1:10" x14ac:dyDescent="0.2">
      <c r="A539" s="3">
        <v>44059</v>
      </c>
      <c r="B539" s="2">
        <v>0.72326388888888893</v>
      </c>
      <c r="C539" s="1">
        <f t="shared" si="22"/>
        <v>16</v>
      </c>
      <c r="D539" s="1">
        <v>1.26</v>
      </c>
      <c r="F539" s="5">
        <v>2.7099999999999999E-2</v>
      </c>
      <c r="G539" s="29"/>
      <c r="I539" s="1">
        <v>10.199999999999999</v>
      </c>
      <c r="J539" s="1">
        <v>61</v>
      </c>
    </row>
    <row r="540" spans="1:10" x14ac:dyDescent="0.2">
      <c r="A540" s="3">
        <v>44059</v>
      </c>
      <c r="B540" s="2">
        <v>0.72361111111111109</v>
      </c>
      <c r="C540" s="1">
        <f t="shared" si="22"/>
        <v>16</v>
      </c>
      <c r="D540" s="1">
        <v>1.25</v>
      </c>
      <c r="F540" s="5">
        <v>2.69E-2</v>
      </c>
      <c r="G540" s="29"/>
      <c r="I540" s="1">
        <v>10.199999999999999</v>
      </c>
      <c r="J540" s="1">
        <v>61</v>
      </c>
    </row>
    <row r="541" spans="1:10" x14ac:dyDescent="0.2">
      <c r="A541" s="3">
        <v>44059</v>
      </c>
      <c r="B541" s="2">
        <v>0.72395833333333337</v>
      </c>
      <c r="C541" s="1">
        <f t="shared" si="22"/>
        <v>16</v>
      </c>
      <c r="D541" s="1">
        <v>1.24</v>
      </c>
      <c r="F541" s="5">
        <v>2.6700000000000002E-2</v>
      </c>
      <c r="G541" s="29"/>
      <c r="I541" s="1">
        <v>10.199999999999999</v>
      </c>
      <c r="J541" s="1">
        <v>61</v>
      </c>
    </row>
    <row r="542" spans="1:10" x14ac:dyDescent="0.2">
      <c r="A542" s="3">
        <v>44059</v>
      </c>
      <c r="B542" s="2">
        <v>0.72430555555555554</v>
      </c>
      <c r="C542" s="1">
        <f t="shared" si="22"/>
        <v>16</v>
      </c>
      <c r="D542" s="1">
        <v>1.22</v>
      </c>
      <c r="F542" s="5">
        <v>2.64E-2</v>
      </c>
      <c r="G542" s="29"/>
      <c r="I542" s="1">
        <v>10.199999999999999</v>
      </c>
      <c r="J542" s="1">
        <v>61</v>
      </c>
    </row>
    <row r="543" spans="1:10" x14ac:dyDescent="0.2">
      <c r="A543" s="3">
        <v>44059</v>
      </c>
      <c r="B543" s="2">
        <v>0.7246527777777777</v>
      </c>
      <c r="C543" s="1">
        <f t="shared" si="22"/>
        <v>16</v>
      </c>
      <c r="D543" s="1">
        <v>1.21</v>
      </c>
      <c r="F543" s="5">
        <v>2.63E-2</v>
      </c>
      <c r="G543" s="29"/>
      <c r="I543" s="1">
        <v>10.199999999999999</v>
      </c>
      <c r="J543" s="1">
        <v>61</v>
      </c>
    </row>
    <row r="544" spans="1:10" x14ac:dyDescent="0.2">
      <c r="A544" s="3">
        <v>44059</v>
      </c>
      <c r="B544" s="2">
        <v>0.72499999999999998</v>
      </c>
      <c r="C544" s="1">
        <f t="shared" si="22"/>
        <v>16</v>
      </c>
      <c r="D544" s="1">
        <v>1.2</v>
      </c>
      <c r="F544" s="5">
        <v>2.5999999999999999E-2</v>
      </c>
      <c r="G544" s="29"/>
      <c r="I544" s="1">
        <v>10.199999999999999</v>
      </c>
      <c r="J544" s="1">
        <v>61</v>
      </c>
    </row>
    <row r="545" spans="1:10" x14ac:dyDescent="0.2">
      <c r="A545" s="3">
        <v>44059</v>
      </c>
      <c r="B545" s="2">
        <v>0.72534722222222225</v>
      </c>
      <c r="C545" s="1">
        <f t="shared" si="22"/>
        <v>16</v>
      </c>
      <c r="D545" s="1">
        <v>1.18</v>
      </c>
      <c r="F545" s="5">
        <v>2.5600000000000001E-2</v>
      </c>
      <c r="G545" s="29"/>
      <c r="I545" s="1">
        <v>10.199999999999999</v>
      </c>
      <c r="J545" s="1">
        <v>61</v>
      </c>
    </row>
    <row r="546" spans="1:10" x14ac:dyDescent="0.2">
      <c r="A546" s="3">
        <v>44059</v>
      </c>
      <c r="B546" s="2">
        <v>0.72569444444444453</v>
      </c>
      <c r="C546" s="1">
        <f t="shared" si="22"/>
        <v>16</v>
      </c>
      <c r="D546" s="1">
        <v>1.17</v>
      </c>
      <c r="F546" s="5">
        <v>2.5399999999999999E-2</v>
      </c>
      <c r="G546" s="29"/>
      <c r="I546" s="1">
        <v>10.199999999999999</v>
      </c>
      <c r="J546" s="1">
        <v>61</v>
      </c>
    </row>
    <row r="547" spans="1:10" x14ac:dyDescent="0.2">
      <c r="A547" s="3">
        <v>44059</v>
      </c>
      <c r="B547" s="2">
        <v>0.7260416666666667</v>
      </c>
      <c r="C547" s="1">
        <f t="shared" si="22"/>
        <v>16</v>
      </c>
      <c r="D547" s="1">
        <v>1.1499999999999999</v>
      </c>
      <c r="F547" s="5">
        <v>2.52E-2</v>
      </c>
      <c r="G547" s="29"/>
      <c r="I547" s="1">
        <v>10.199999999999999</v>
      </c>
      <c r="J547" s="1">
        <v>61</v>
      </c>
    </row>
    <row r="548" spans="1:10" x14ac:dyDescent="0.2">
      <c r="A548" s="3">
        <v>44059</v>
      </c>
      <c r="B548" s="2">
        <v>0.72638888888888886</v>
      </c>
      <c r="C548" s="1">
        <f t="shared" si="22"/>
        <v>16</v>
      </c>
      <c r="D548" s="1">
        <v>1.1499999999999999</v>
      </c>
      <c r="F548" s="5">
        <v>2.5100000000000001E-2</v>
      </c>
      <c r="G548" s="29"/>
      <c r="I548" s="1">
        <v>10.199999999999999</v>
      </c>
      <c r="J548" s="1">
        <v>61</v>
      </c>
    </row>
    <row r="549" spans="1:10" x14ac:dyDescent="0.2">
      <c r="A549" s="3">
        <v>44059</v>
      </c>
      <c r="B549" s="2">
        <v>0.72673611111111114</v>
      </c>
      <c r="C549" s="1">
        <f t="shared" si="22"/>
        <v>16</v>
      </c>
      <c r="D549" s="1">
        <v>1.1399999999999999</v>
      </c>
      <c r="F549" s="5">
        <v>2.4899999999999999E-2</v>
      </c>
      <c r="G549" s="29"/>
      <c r="I549" s="1">
        <v>10.199999999999999</v>
      </c>
      <c r="J549" s="1">
        <v>61</v>
      </c>
    </row>
    <row r="550" spans="1:10" x14ac:dyDescent="0.2">
      <c r="A550" s="3">
        <v>44059</v>
      </c>
      <c r="B550" s="2">
        <v>0.7270833333333333</v>
      </c>
      <c r="C550" s="1">
        <f t="shared" si="22"/>
        <v>16</v>
      </c>
      <c r="D550" s="1">
        <v>1.1200000000000001</v>
      </c>
      <c r="F550" s="5">
        <v>2.46E-2</v>
      </c>
      <c r="G550" s="29"/>
      <c r="I550" s="1">
        <v>10.199999999999999</v>
      </c>
      <c r="J550" s="1">
        <v>61</v>
      </c>
    </row>
    <row r="551" spans="1:10" x14ac:dyDescent="0.2">
      <c r="A551" s="3">
        <v>44059</v>
      </c>
      <c r="B551" s="2">
        <v>0.72743055555555547</v>
      </c>
      <c r="C551" s="1">
        <f t="shared" si="22"/>
        <v>16</v>
      </c>
      <c r="D551" s="1">
        <v>1.1100000000000001</v>
      </c>
      <c r="F551" s="5">
        <v>2.4400000000000002E-2</v>
      </c>
      <c r="G551" s="29"/>
      <c r="I551" s="1">
        <v>10.199999999999999</v>
      </c>
      <c r="J551" s="1">
        <v>61</v>
      </c>
    </row>
    <row r="552" spans="1:10" x14ac:dyDescent="0.2">
      <c r="A552" s="3">
        <v>44059</v>
      </c>
      <c r="B552" s="2">
        <v>0.72777777777777775</v>
      </c>
      <c r="C552" s="1">
        <f t="shared" si="22"/>
        <v>16</v>
      </c>
      <c r="D552" s="1">
        <v>1.1000000000000001</v>
      </c>
      <c r="F552" s="5">
        <v>2.4299999999999999E-2</v>
      </c>
      <c r="G552" s="29"/>
      <c r="I552" s="1">
        <v>10.199999999999999</v>
      </c>
      <c r="J552" s="1">
        <v>61</v>
      </c>
    </row>
    <row r="553" spans="1:10" x14ac:dyDescent="0.2">
      <c r="A553" s="3">
        <v>44059</v>
      </c>
      <c r="B553" s="2">
        <v>0.72812500000000002</v>
      </c>
      <c r="C553" s="1">
        <f t="shared" si="22"/>
        <v>16</v>
      </c>
      <c r="D553" s="1">
        <v>1.0900000000000001</v>
      </c>
      <c r="F553" s="5">
        <v>2.41E-2</v>
      </c>
      <c r="G553" s="29"/>
      <c r="I553" s="1">
        <v>10.199999999999999</v>
      </c>
      <c r="J553" s="1">
        <v>61</v>
      </c>
    </row>
    <row r="554" spans="1:10" x14ac:dyDescent="0.2">
      <c r="A554" s="3">
        <v>44059</v>
      </c>
      <c r="B554" s="2">
        <v>0.7284722222222223</v>
      </c>
      <c r="C554" s="1">
        <f t="shared" si="22"/>
        <v>16</v>
      </c>
      <c r="D554" s="1">
        <v>1.08</v>
      </c>
      <c r="F554" s="5">
        <v>2.3800000000000002E-2</v>
      </c>
      <c r="G554" s="29"/>
      <c r="I554" s="1">
        <v>10.199999999999999</v>
      </c>
      <c r="J554" s="1">
        <v>61</v>
      </c>
    </row>
    <row r="555" spans="1:10" x14ac:dyDescent="0.2">
      <c r="A555" s="3">
        <v>44059</v>
      </c>
      <c r="B555" s="2">
        <v>0.72881944444444446</v>
      </c>
      <c r="C555" s="1">
        <f t="shared" si="22"/>
        <v>16</v>
      </c>
      <c r="D555" s="1">
        <v>1.07</v>
      </c>
      <c r="F555" s="5">
        <v>2.3699999999999999E-2</v>
      </c>
      <c r="G555" s="29"/>
      <c r="I555" s="1">
        <v>10.199999999999999</v>
      </c>
      <c r="J555" s="1">
        <v>61</v>
      </c>
    </row>
    <row r="556" spans="1:10" x14ac:dyDescent="0.2">
      <c r="A556" s="3">
        <v>44059</v>
      </c>
      <c r="B556" s="2">
        <v>0.72916666666666663</v>
      </c>
      <c r="C556" s="1">
        <f t="shared" si="22"/>
        <v>16</v>
      </c>
      <c r="D556" s="1">
        <v>1.05</v>
      </c>
      <c r="F556" s="5">
        <v>2.3400000000000001E-2</v>
      </c>
      <c r="G556" s="29"/>
      <c r="I556" s="1">
        <v>10.199999999999999</v>
      </c>
      <c r="J556" s="1">
        <v>61</v>
      </c>
    </row>
    <row r="557" spans="1:10" x14ac:dyDescent="0.2">
      <c r="A557" s="3">
        <v>44059</v>
      </c>
      <c r="B557" s="2">
        <v>0.72951388888888891</v>
      </c>
      <c r="C557" s="1">
        <f t="shared" si="22"/>
        <v>16</v>
      </c>
      <c r="D557" s="1">
        <v>1.05</v>
      </c>
      <c r="F557" s="5">
        <v>2.3300000000000001E-2</v>
      </c>
      <c r="G557" s="29"/>
      <c r="I557" s="1">
        <v>10.199999999999999</v>
      </c>
      <c r="J557" s="1">
        <v>61</v>
      </c>
    </row>
    <row r="558" spans="1:10" x14ac:dyDescent="0.2">
      <c r="A558" s="3">
        <v>44059</v>
      </c>
      <c r="B558" s="2">
        <v>0.72986111111111107</v>
      </c>
      <c r="C558" s="1">
        <f t="shared" si="22"/>
        <v>16</v>
      </c>
      <c r="D558" s="1">
        <v>1.04</v>
      </c>
      <c r="F558" s="5">
        <v>2.3199999999999998E-2</v>
      </c>
      <c r="G558" s="29"/>
      <c r="I558" s="1">
        <v>10.199999999999999</v>
      </c>
      <c r="J558" s="1">
        <v>61</v>
      </c>
    </row>
    <row r="559" spans="1:10" x14ac:dyDescent="0.2">
      <c r="A559" s="3">
        <v>44059</v>
      </c>
      <c r="B559" s="2">
        <v>0.73020833333333324</v>
      </c>
      <c r="C559" s="1">
        <f t="shared" si="22"/>
        <v>16</v>
      </c>
      <c r="D559" s="1">
        <v>1.04</v>
      </c>
      <c r="F559" s="5">
        <v>2.3199999999999998E-2</v>
      </c>
      <c r="G559" s="29"/>
      <c r="I559" s="1">
        <v>10.199999999999999</v>
      </c>
      <c r="J559" s="1">
        <v>61</v>
      </c>
    </row>
    <row r="560" spans="1:10" x14ac:dyDescent="0.2">
      <c r="A560" s="3">
        <v>44059</v>
      </c>
      <c r="B560" s="2">
        <v>0.73055555555555562</v>
      </c>
      <c r="C560" s="1">
        <f t="shared" si="22"/>
        <v>16</v>
      </c>
      <c r="D560" s="1">
        <v>1.01</v>
      </c>
      <c r="F560" s="5">
        <v>2.2800000000000001E-2</v>
      </c>
      <c r="G560" s="29"/>
      <c r="I560" s="1">
        <v>10.199999999999999</v>
      </c>
      <c r="J560" s="1">
        <v>61</v>
      </c>
    </row>
    <row r="561" spans="1:10" x14ac:dyDescent="0.2">
      <c r="A561" s="3">
        <v>44059</v>
      </c>
      <c r="B561" s="2">
        <v>0.73090277777777779</v>
      </c>
      <c r="C561" s="1">
        <f t="shared" si="22"/>
        <v>16</v>
      </c>
      <c r="D561" s="1">
        <v>1.02</v>
      </c>
      <c r="F561" s="5">
        <v>2.2700000000000001E-2</v>
      </c>
      <c r="G561" s="29"/>
      <c r="I561" s="1">
        <v>10.199999999999999</v>
      </c>
      <c r="J561" s="1">
        <v>61</v>
      </c>
    </row>
    <row r="562" spans="1:10" x14ac:dyDescent="0.2">
      <c r="A562" s="3">
        <v>44059</v>
      </c>
      <c r="B562" s="2">
        <v>0.73125000000000007</v>
      </c>
      <c r="C562" s="1">
        <f t="shared" si="22"/>
        <v>16</v>
      </c>
      <c r="D562" s="1">
        <v>1</v>
      </c>
      <c r="F562" s="5">
        <v>2.2599999999999999E-2</v>
      </c>
      <c r="G562" s="29"/>
      <c r="I562" s="1">
        <v>10.199999999999999</v>
      </c>
      <c r="J562" s="1">
        <v>61</v>
      </c>
    </row>
    <row r="563" spans="1:10" x14ac:dyDescent="0.2">
      <c r="A563" s="3">
        <v>44059</v>
      </c>
      <c r="B563" s="2">
        <v>0.73159722222222223</v>
      </c>
      <c r="C563" s="1">
        <f t="shared" si="22"/>
        <v>16</v>
      </c>
      <c r="D563" s="1">
        <v>1</v>
      </c>
      <c r="F563" s="5">
        <v>2.24E-2</v>
      </c>
      <c r="G563" s="29"/>
      <c r="I563" s="1">
        <v>10.199999999999999</v>
      </c>
      <c r="J563" s="1">
        <v>61</v>
      </c>
    </row>
    <row r="564" spans="1:10" x14ac:dyDescent="0.2">
      <c r="A564" s="3">
        <v>44059</v>
      </c>
      <c r="B564" s="2">
        <v>0.7319444444444444</v>
      </c>
      <c r="C564" s="1">
        <f t="shared" si="22"/>
        <v>16</v>
      </c>
      <c r="D564" s="1">
        <v>0.98</v>
      </c>
      <c r="F564" s="5">
        <v>2.2200000000000001E-2</v>
      </c>
      <c r="G564" s="29"/>
      <c r="I564" s="1">
        <v>10.199999999999999</v>
      </c>
      <c r="J564" s="1">
        <v>61</v>
      </c>
    </row>
    <row r="565" spans="1:10" x14ac:dyDescent="0.2">
      <c r="A565" s="3">
        <v>44059</v>
      </c>
      <c r="B565" s="2">
        <v>0.73229166666666667</v>
      </c>
      <c r="C565" s="1">
        <f t="shared" si="22"/>
        <v>16</v>
      </c>
      <c r="D565" s="1">
        <v>0.98</v>
      </c>
      <c r="F565" s="5">
        <v>2.2200000000000001E-2</v>
      </c>
      <c r="G565" s="29"/>
      <c r="I565" s="1">
        <v>10.199999999999999</v>
      </c>
      <c r="J565" s="1">
        <v>61</v>
      </c>
    </row>
    <row r="566" spans="1:10" x14ac:dyDescent="0.2">
      <c r="A566" s="3">
        <v>44059</v>
      </c>
      <c r="B566" s="2">
        <v>0.73263888888888884</v>
      </c>
      <c r="C566" s="1">
        <f t="shared" si="22"/>
        <v>16</v>
      </c>
      <c r="D566" s="1">
        <v>0.97</v>
      </c>
      <c r="F566" s="5">
        <v>2.1999999999999999E-2</v>
      </c>
      <c r="G566" s="29"/>
      <c r="I566" s="1">
        <v>10.199999999999999</v>
      </c>
      <c r="J566" s="1">
        <v>61</v>
      </c>
    </row>
    <row r="567" spans="1:10" x14ac:dyDescent="0.2">
      <c r="A567" s="3">
        <v>44059</v>
      </c>
      <c r="B567" s="2">
        <v>0.73298611111111101</v>
      </c>
      <c r="C567" s="1">
        <f t="shared" si="22"/>
        <v>16</v>
      </c>
      <c r="D567" s="1">
        <v>0.96</v>
      </c>
      <c r="F567" s="5">
        <v>2.18E-2</v>
      </c>
      <c r="G567" s="29"/>
      <c r="I567" s="1">
        <v>10.199999999999999</v>
      </c>
      <c r="J567" s="1">
        <v>61</v>
      </c>
    </row>
    <row r="568" spans="1:10" x14ac:dyDescent="0.2">
      <c r="A568" s="3">
        <v>44059</v>
      </c>
      <c r="B568" s="2">
        <v>0.73333333333333339</v>
      </c>
      <c r="C568" s="1">
        <f t="shared" si="22"/>
        <v>16</v>
      </c>
      <c r="D568" s="1">
        <v>0.95</v>
      </c>
      <c r="F568" s="5">
        <v>2.1600000000000001E-2</v>
      </c>
      <c r="G568" s="29"/>
      <c r="I568" s="1">
        <v>10.199999999999999</v>
      </c>
      <c r="J568" s="1">
        <v>61</v>
      </c>
    </row>
    <row r="569" spans="1:10" x14ac:dyDescent="0.2">
      <c r="A569" s="3">
        <v>44059</v>
      </c>
      <c r="B569" s="2">
        <v>0.73368055555555556</v>
      </c>
      <c r="C569" s="1">
        <f t="shared" si="22"/>
        <v>16</v>
      </c>
      <c r="D569" s="1">
        <v>0.95</v>
      </c>
      <c r="F569" s="5">
        <v>2.1600000000000001E-2</v>
      </c>
      <c r="G569" s="29"/>
      <c r="I569" s="1">
        <v>10.199999999999999</v>
      </c>
      <c r="J569" s="1">
        <v>61</v>
      </c>
    </row>
    <row r="570" spans="1:10" x14ac:dyDescent="0.2">
      <c r="A570" s="3">
        <v>44059</v>
      </c>
      <c r="B570" s="2">
        <v>0.73402777777777783</v>
      </c>
      <c r="C570" s="1">
        <f t="shared" si="22"/>
        <v>16</v>
      </c>
      <c r="D570" s="1">
        <v>0.94</v>
      </c>
      <c r="F570" s="5">
        <v>2.1499999999999998E-2</v>
      </c>
      <c r="G570" s="29"/>
      <c r="I570" s="1">
        <v>10.199999999999999</v>
      </c>
      <c r="J570" s="1">
        <v>61</v>
      </c>
    </row>
    <row r="571" spans="1:10" x14ac:dyDescent="0.2">
      <c r="A571" s="3">
        <v>44059</v>
      </c>
      <c r="B571" s="2">
        <v>0.734375</v>
      </c>
      <c r="C571" s="1">
        <f t="shared" si="22"/>
        <v>16</v>
      </c>
      <c r="D571" s="1">
        <v>0.94</v>
      </c>
      <c r="F571" s="5">
        <v>2.1399999999999999E-2</v>
      </c>
      <c r="G571" s="29"/>
      <c r="I571" s="1">
        <v>10.199999999999999</v>
      </c>
      <c r="J571" s="1">
        <v>61</v>
      </c>
    </row>
    <row r="572" spans="1:10" x14ac:dyDescent="0.2">
      <c r="A572" s="3">
        <v>44059</v>
      </c>
      <c r="B572" s="2">
        <v>0.73472222222222217</v>
      </c>
      <c r="C572" s="1">
        <f t="shared" si="22"/>
        <v>16</v>
      </c>
      <c r="D572" s="1">
        <v>0.93</v>
      </c>
      <c r="F572" s="5">
        <v>2.12E-2</v>
      </c>
      <c r="G572" s="29"/>
      <c r="I572" s="1">
        <v>10.199999999999999</v>
      </c>
      <c r="J572" s="1">
        <v>61</v>
      </c>
    </row>
    <row r="573" spans="1:10" x14ac:dyDescent="0.2">
      <c r="A573" s="3">
        <v>44059</v>
      </c>
      <c r="B573" s="2">
        <v>0.73506944444444444</v>
      </c>
      <c r="C573" s="1">
        <f t="shared" si="22"/>
        <v>16</v>
      </c>
      <c r="D573" s="1">
        <v>0.92</v>
      </c>
      <c r="F573" s="5">
        <v>2.1100000000000001E-2</v>
      </c>
      <c r="G573" s="29"/>
      <c r="I573" s="1">
        <v>10.199999999999999</v>
      </c>
      <c r="J573" s="1">
        <v>61</v>
      </c>
    </row>
    <row r="574" spans="1:10" x14ac:dyDescent="0.2">
      <c r="A574" s="3">
        <v>44059</v>
      </c>
      <c r="B574" s="2">
        <v>0.73541666666666661</v>
      </c>
      <c r="C574" s="1">
        <f t="shared" si="22"/>
        <v>16</v>
      </c>
      <c r="D574" s="1">
        <v>0.92</v>
      </c>
      <c r="F574" s="5">
        <v>2.1000000000000001E-2</v>
      </c>
      <c r="G574" s="29"/>
      <c r="I574" s="1">
        <v>10.199999999999999</v>
      </c>
      <c r="J574" s="1">
        <v>61</v>
      </c>
    </row>
    <row r="575" spans="1:10" x14ac:dyDescent="0.2">
      <c r="A575" s="3">
        <v>44059</v>
      </c>
      <c r="B575" s="2">
        <v>0.73576388888888899</v>
      </c>
      <c r="C575" s="1">
        <f t="shared" si="22"/>
        <v>16</v>
      </c>
      <c r="D575" s="1">
        <v>0.91</v>
      </c>
      <c r="F575" s="5">
        <v>2.1000000000000001E-2</v>
      </c>
      <c r="G575" s="29"/>
      <c r="I575" s="1">
        <v>10.199999999999999</v>
      </c>
      <c r="J575" s="1">
        <v>61</v>
      </c>
    </row>
    <row r="576" spans="1:10" x14ac:dyDescent="0.2">
      <c r="A576" s="3">
        <v>44059</v>
      </c>
      <c r="B576" s="2">
        <v>0.73611111111111116</v>
      </c>
      <c r="C576" s="1">
        <f t="shared" si="22"/>
        <v>16</v>
      </c>
      <c r="D576" s="1">
        <v>0.9</v>
      </c>
      <c r="F576" s="5">
        <v>2.07E-2</v>
      </c>
      <c r="G576" s="29"/>
      <c r="I576" s="1">
        <v>10.199999999999999</v>
      </c>
      <c r="J576" s="1">
        <v>61</v>
      </c>
    </row>
    <row r="577" spans="1:10" x14ac:dyDescent="0.2">
      <c r="A577" s="3">
        <v>44059</v>
      </c>
      <c r="B577" s="2">
        <v>0.73645833333333333</v>
      </c>
      <c r="C577" s="1">
        <f t="shared" si="22"/>
        <v>16</v>
      </c>
      <c r="D577" s="1">
        <v>0.89</v>
      </c>
      <c r="F577" s="5">
        <v>2.06E-2</v>
      </c>
      <c r="G577" s="29"/>
      <c r="I577" s="1">
        <v>10.199999999999999</v>
      </c>
      <c r="J577" s="1">
        <v>61</v>
      </c>
    </row>
    <row r="578" spans="1:10" x14ac:dyDescent="0.2">
      <c r="A578" s="3">
        <v>44059</v>
      </c>
      <c r="B578" s="2">
        <v>0.7368055555555556</v>
      </c>
      <c r="C578" s="1">
        <f t="shared" si="22"/>
        <v>16</v>
      </c>
      <c r="D578" s="1">
        <v>0.89</v>
      </c>
      <c r="F578" s="5">
        <v>2.06E-2</v>
      </c>
      <c r="G578" s="29"/>
      <c r="I578" s="1">
        <v>10.199999999999999</v>
      </c>
      <c r="J578" s="1">
        <v>61</v>
      </c>
    </row>
    <row r="579" spans="1:10" x14ac:dyDescent="0.2">
      <c r="A579" s="3">
        <v>44059</v>
      </c>
      <c r="B579" s="2">
        <v>0.73715277777777777</v>
      </c>
      <c r="C579" s="1">
        <f t="shared" si="22"/>
        <v>16</v>
      </c>
      <c r="D579" s="1">
        <v>0.89</v>
      </c>
      <c r="F579" s="5">
        <v>2.0500000000000001E-2</v>
      </c>
      <c r="G579" s="29"/>
      <c r="I579" s="1">
        <v>10.199999999999999</v>
      </c>
      <c r="J579" s="1">
        <v>61</v>
      </c>
    </row>
    <row r="580" spans="1:10" x14ac:dyDescent="0.2">
      <c r="A580" s="3">
        <v>44059</v>
      </c>
      <c r="B580" s="2">
        <v>0.73749999999999993</v>
      </c>
      <c r="C580" s="1">
        <f t="shared" si="22"/>
        <v>16</v>
      </c>
      <c r="D580" s="1">
        <v>0.88</v>
      </c>
      <c r="F580" s="5">
        <v>2.0299999999999999E-2</v>
      </c>
      <c r="G580" s="29"/>
      <c r="I580" s="1">
        <v>10.199999999999999</v>
      </c>
      <c r="J580" s="1">
        <v>61</v>
      </c>
    </row>
    <row r="581" spans="1:10" x14ac:dyDescent="0.2">
      <c r="A581" s="3">
        <v>44059</v>
      </c>
      <c r="B581" s="2">
        <v>0.73784722222222221</v>
      </c>
      <c r="C581" s="1">
        <f t="shared" si="22"/>
        <v>16</v>
      </c>
      <c r="D581" s="1">
        <v>0.87</v>
      </c>
      <c r="F581" s="5">
        <v>2.0199999999999999E-2</v>
      </c>
      <c r="G581" s="29"/>
      <c r="I581" s="1">
        <v>10.1</v>
      </c>
      <c r="J581" s="1">
        <v>61</v>
      </c>
    </row>
    <row r="582" spans="1:10" x14ac:dyDescent="0.2">
      <c r="A582" s="3">
        <v>44059</v>
      </c>
      <c r="B582" s="2">
        <v>0.73819444444444438</v>
      </c>
      <c r="C582" s="1">
        <f t="shared" si="22"/>
        <v>16</v>
      </c>
      <c r="D582" s="1">
        <v>0.87</v>
      </c>
      <c r="F582" s="5">
        <v>2.01E-2</v>
      </c>
      <c r="G582" s="29"/>
      <c r="I582" s="1">
        <v>10.199999999999999</v>
      </c>
      <c r="J582" s="1">
        <v>61</v>
      </c>
    </row>
    <row r="583" spans="1:10" x14ac:dyDescent="0.2">
      <c r="A583" s="3">
        <v>44059</v>
      </c>
      <c r="B583" s="2">
        <v>0.73854166666666676</v>
      </c>
      <c r="C583" s="1">
        <f t="shared" si="22"/>
        <v>16</v>
      </c>
      <c r="D583" s="1">
        <v>0.86</v>
      </c>
      <c r="F583" s="5">
        <v>2.01E-2</v>
      </c>
      <c r="G583" s="29"/>
      <c r="I583" s="1">
        <v>10.199999999999999</v>
      </c>
      <c r="J583" s="1">
        <v>61</v>
      </c>
    </row>
    <row r="584" spans="1:10" x14ac:dyDescent="0.2">
      <c r="A584" s="3">
        <v>44059</v>
      </c>
      <c r="B584" s="2">
        <v>0.73888888888888893</v>
      </c>
      <c r="C584" s="1">
        <f t="shared" si="22"/>
        <v>16</v>
      </c>
      <c r="D584" s="1">
        <v>0.85</v>
      </c>
      <c r="F584" s="5">
        <v>1.9900000000000001E-2</v>
      </c>
      <c r="G584" s="29"/>
      <c r="I584" s="1">
        <v>10.199999999999999</v>
      </c>
      <c r="J584" s="1">
        <v>61</v>
      </c>
    </row>
    <row r="585" spans="1:10" x14ac:dyDescent="0.2">
      <c r="A585" s="3">
        <v>44059</v>
      </c>
      <c r="B585" s="2">
        <v>0.73923611111111109</v>
      </c>
      <c r="C585" s="1">
        <f t="shared" si="22"/>
        <v>16</v>
      </c>
      <c r="D585" s="1">
        <v>0.85</v>
      </c>
      <c r="F585" s="5">
        <v>1.9800000000000002E-2</v>
      </c>
      <c r="G585" s="29"/>
      <c r="I585" s="1">
        <v>10.199999999999999</v>
      </c>
      <c r="J585" s="1">
        <v>61</v>
      </c>
    </row>
    <row r="586" spans="1:10" x14ac:dyDescent="0.2">
      <c r="A586" s="3">
        <v>44059</v>
      </c>
      <c r="B586" s="2">
        <v>0.73958333333333337</v>
      </c>
      <c r="C586" s="1">
        <f t="shared" si="22"/>
        <v>16</v>
      </c>
      <c r="D586" s="1">
        <v>0.85</v>
      </c>
      <c r="F586" s="5">
        <v>1.9800000000000002E-2</v>
      </c>
      <c r="G586" s="29"/>
      <c r="I586" s="1">
        <v>10.1</v>
      </c>
      <c r="J586" s="1">
        <v>61</v>
      </c>
    </row>
    <row r="587" spans="1:10" x14ac:dyDescent="0.2">
      <c r="A587" s="3">
        <v>44059</v>
      </c>
      <c r="B587" s="2">
        <v>0.73993055555555554</v>
      </c>
      <c r="C587" s="1">
        <f t="shared" si="22"/>
        <v>16</v>
      </c>
      <c r="D587" s="1">
        <v>0.84</v>
      </c>
      <c r="F587" s="5">
        <v>1.9599999999999999E-2</v>
      </c>
      <c r="G587" s="29"/>
      <c r="I587" s="1">
        <v>10.199999999999999</v>
      </c>
      <c r="J587" s="1">
        <v>61</v>
      </c>
    </row>
    <row r="588" spans="1:10" x14ac:dyDescent="0.2">
      <c r="A588" s="3">
        <v>44059</v>
      </c>
      <c r="B588" s="2">
        <v>0.7402777777777777</v>
      </c>
      <c r="C588" s="1">
        <f t="shared" si="22"/>
        <v>16</v>
      </c>
      <c r="D588" s="1">
        <v>0.83</v>
      </c>
      <c r="F588" s="5">
        <v>1.95E-2</v>
      </c>
      <c r="G588" s="29"/>
      <c r="I588" s="1">
        <v>10.199999999999999</v>
      </c>
      <c r="J588" s="1">
        <v>61</v>
      </c>
    </row>
    <row r="589" spans="1:10" x14ac:dyDescent="0.2">
      <c r="A589" s="3">
        <v>44059</v>
      </c>
      <c r="B589" s="2">
        <v>0.74062499999999998</v>
      </c>
      <c r="C589" s="1">
        <f t="shared" si="22"/>
        <v>16</v>
      </c>
      <c r="D589" s="1">
        <v>0.83</v>
      </c>
      <c r="F589" s="5">
        <v>1.95E-2</v>
      </c>
      <c r="G589" s="29"/>
      <c r="I589" s="1">
        <v>10.1</v>
      </c>
      <c r="J589" s="1">
        <v>61</v>
      </c>
    </row>
    <row r="590" spans="1:10" x14ac:dyDescent="0.2">
      <c r="A590" s="3">
        <v>44059</v>
      </c>
      <c r="B590" s="2">
        <v>0.74097222222222225</v>
      </c>
      <c r="C590" s="1">
        <f t="shared" si="22"/>
        <v>16</v>
      </c>
      <c r="D590" s="1">
        <v>0.82</v>
      </c>
      <c r="F590" s="5">
        <v>1.9300000000000001E-2</v>
      </c>
      <c r="G590" s="29"/>
      <c r="I590" s="1">
        <v>10.1</v>
      </c>
      <c r="J590" s="1">
        <v>60</v>
      </c>
    </row>
    <row r="591" spans="1:10" x14ac:dyDescent="0.2">
      <c r="A591" s="3">
        <v>44059</v>
      </c>
      <c r="B591" s="2">
        <v>0.74131944444444453</v>
      </c>
      <c r="C591" s="1">
        <f t="shared" si="22"/>
        <v>16</v>
      </c>
      <c r="D591" s="1">
        <v>0.82</v>
      </c>
      <c r="F591" s="5">
        <v>1.9300000000000001E-2</v>
      </c>
      <c r="G591" s="29"/>
      <c r="I591" s="1">
        <v>10.1</v>
      </c>
      <c r="J591" s="1">
        <v>60</v>
      </c>
    </row>
    <row r="592" spans="1:10" x14ac:dyDescent="0.2">
      <c r="A592" s="3">
        <v>44059</v>
      </c>
      <c r="B592" s="2">
        <v>0.7416666666666667</v>
      </c>
      <c r="C592" s="1">
        <f t="shared" si="22"/>
        <v>16</v>
      </c>
      <c r="D592" s="1">
        <v>0.81</v>
      </c>
      <c r="F592" s="5">
        <v>1.9199999999999998E-2</v>
      </c>
      <c r="G592" s="29"/>
      <c r="I592" s="1">
        <v>10.1</v>
      </c>
      <c r="J592" s="1">
        <v>60</v>
      </c>
    </row>
    <row r="593" spans="1:10" x14ac:dyDescent="0.2">
      <c r="A593" s="3">
        <v>44059</v>
      </c>
      <c r="B593" s="2">
        <v>0.74201388888888886</v>
      </c>
      <c r="C593" s="1">
        <f t="shared" ref="C593:C616" si="23">DAY(A593)</f>
        <v>16</v>
      </c>
      <c r="D593" s="1">
        <v>0.81</v>
      </c>
      <c r="F593" s="5">
        <v>1.9099999999999999E-2</v>
      </c>
      <c r="G593" s="29"/>
      <c r="I593" s="1">
        <v>10.1</v>
      </c>
      <c r="J593" s="1">
        <v>60</v>
      </c>
    </row>
    <row r="594" spans="1:10" x14ac:dyDescent="0.2">
      <c r="A594" s="3">
        <v>44059</v>
      </c>
      <c r="B594" s="2">
        <v>0.74236111111111114</v>
      </c>
      <c r="C594" s="1">
        <f t="shared" si="23"/>
        <v>16</v>
      </c>
      <c r="D594" s="1">
        <v>0.84</v>
      </c>
      <c r="F594" s="5">
        <v>1.9199999999999998E-2</v>
      </c>
      <c r="G594" s="29"/>
      <c r="I594" s="1">
        <v>10.1</v>
      </c>
      <c r="J594" s="1">
        <v>60</v>
      </c>
    </row>
    <row r="595" spans="1:10" x14ac:dyDescent="0.2">
      <c r="A595" s="3">
        <v>44059</v>
      </c>
      <c r="B595" s="2">
        <v>0.7427083333333333</v>
      </c>
      <c r="C595" s="1">
        <f t="shared" si="23"/>
        <v>16</v>
      </c>
      <c r="D595" s="1">
        <v>0.8</v>
      </c>
      <c r="F595" s="5">
        <v>1.89E-2</v>
      </c>
      <c r="G595" s="29"/>
      <c r="I595" s="1">
        <v>10.1</v>
      </c>
      <c r="J595" s="1">
        <v>60</v>
      </c>
    </row>
    <row r="596" spans="1:10" x14ac:dyDescent="0.2">
      <c r="A596" s="3">
        <v>44059</v>
      </c>
      <c r="B596" s="2">
        <v>0.74305555555555547</v>
      </c>
      <c r="C596" s="1">
        <f t="shared" si="23"/>
        <v>16</v>
      </c>
      <c r="D596" s="1">
        <v>0.8</v>
      </c>
      <c r="F596" s="5">
        <v>1.89E-2</v>
      </c>
      <c r="G596" s="29"/>
      <c r="I596" s="1">
        <v>10.1</v>
      </c>
      <c r="J596" s="1">
        <v>60</v>
      </c>
    </row>
    <row r="597" spans="1:10" x14ac:dyDescent="0.2">
      <c r="A597" s="3">
        <v>44059</v>
      </c>
      <c r="B597" s="2">
        <v>0.74340277777777775</v>
      </c>
      <c r="C597" s="1">
        <f t="shared" si="23"/>
        <v>16</v>
      </c>
      <c r="D597" s="1">
        <v>0.79</v>
      </c>
      <c r="F597" s="5">
        <v>1.8800000000000001E-2</v>
      </c>
      <c r="G597" s="29"/>
      <c r="I597" s="1">
        <v>10.1</v>
      </c>
      <c r="J597" s="1">
        <v>60</v>
      </c>
    </row>
    <row r="598" spans="1:10" x14ac:dyDescent="0.2">
      <c r="A598" s="3">
        <v>44059</v>
      </c>
      <c r="B598" s="2">
        <v>0.74375000000000002</v>
      </c>
      <c r="C598" s="1">
        <f t="shared" si="23"/>
        <v>16</v>
      </c>
      <c r="D598" s="1">
        <v>0.79</v>
      </c>
      <c r="F598" s="5">
        <v>1.8700000000000001E-2</v>
      </c>
      <c r="G598" s="29"/>
      <c r="I598" s="1">
        <v>10.1</v>
      </c>
      <c r="J598" s="1">
        <v>60</v>
      </c>
    </row>
    <row r="599" spans="1:10" x14ac:dyDescent="0.2">
      <c r="A599" s="3">
        <v>44059</v>
      </c>
      <c r="B599" s="2">
        <v>0.7440972222222223</v>
      </c>
      <c r="C599" s="1">
        <f t="shared" si="23"/>
        <v>16</v>
      </c>
      <c r="D599" s="1">
        <v>0.78</v>
      </c>
      <c r="F599" s="5">
        <v>1.8599999999999998E-2</v>
      </c>
      <c r="G599" s="29"/>
      <c r="I599" s="1">
        <v>10.1</v>
      </c>
      <c r="J599" s="1">
        <v>60</v>
      </c>
    </row>
    <row r="600" spans="1:10" x14ac:dyDescent="0.2">
      <c r="A600" s="3">
        <v>44059</v>
      </c>
      <c r="B600" s="2">
        <v>0.74444444444444446</v>
      </c>
      <c r="C600" s="1">
        <f t="shared" si="23"/>
        <v>16</v>
      </c>
      <c r="D600" s="1">
        <v>0.78</v>
      </c>
      <c r="F600" s="5">
        <v>1.8599999999999998E-2</v>
      </c>
      <c r="G600" s="29"/>
      <c r="I600" s="1">
        <v>10.1</v>
      </c>
      <c r="J600" s="1">
        <v>60</v>
      </c>
    </row>
    <row r="601" spans="1:10" x14ac:dyDescent="0.2">
      <c r="A601" s="3">
        <v>44059</v>
      </c>
      <c r="B601" s="2">
        <v>0.74479166666666663</v>
      </c>
      <c r="C601" s="1">
        <f t="shared" si="23"/>
        <v>16</v>
      </c>
      <c r="D601" s="1">
        <v>0.77</v>
      </c>
      <c r="F601" s="5">
        <v>1.8499999999999999E-2</v>
      </c>
      <c r="G601" s="29"/>
      <c r="I601" s="1">
        <v>10.1</v>
      </c>
      <c r="J601" s="1">
        <v>60</v>
      </c>
    </row>
    <row r="602" spans="1:10" x14ac:dyDescent="0.2">
      <c r="A602" s="3">
        <v>44059</v>
      </c>
      <c r="B602" s="2">
        <v>0.74513888888888891</v>
      </c>
      <c r="C602" s="1">
        <f t="shared" si="23"/>
        <v>16</v>
      </c>
      <c r="D602" s="1">
        <v>0.77</v>
      </c>
      <c r="F602" s="5">
        <v>1.83E-2</v>
      </c>
      <c r="G602" s="29"/>
      <c r="I602" s="1">
        <v>10.1</v>
      </c>
      <c r="J602" s="1">
        <v>60</v>
      </c>
    </row>
    <row r="603" spans="1:10" x14ac:dyDescent="0.2">
      <c r="A603" s="3">
        <v>44059</v>
      </c>
      <c r="B603" s="2">
        <v>0.74548611111111107</v>
      </c>
      <c r="C603" s="1">
        <f t="shared" si="23"/>
        <v>16</v>
      </c>
      <c r="D603" s="1">
        <v>0.76</v>
      </c>
      <c r="F603" s="5">
        <v>1.83E-2</v>
      </c>
      <c r="G603" s="29"/>
      <c r="I603" s="1">
        <v>10.1</v>
      </c>
      <c r="J603" s="1">
        <v>60</v>
      </c>
    </row>
    <row r="604" spans="1:10" x14ac:dyDescent="0.2">
      <c r="A604" s="3">
        <v>44059</v>
      </c>
      <c r="B604" s="2">
        <v>0.74583333333333324</v>
      </c>
      <c r="C604" s="1">
        <f t="shared" si="23"/>
        <v>16</v>
      </c>
      <c r="D604" s="1">
        <v>0.76</v>
      </c>
      <c r="F604" s="5">
        <v>1.8200000000000001E-2</v>
      </c>
      <c r="G604" s="29"/>
      <c r="I604" s="1">
        <v>10.1</v>
      </c>
      <c r="J604" s="1">
        <v>60</v>
      </c>
    </row>
    <row r="605" spans="1:10" x14ac:dyDescent="0.2">
      <c r="A605" s="3">
        <v>44059</v>
      </c>
      <c r="B605" s="2">
        <v>0.74618055555555562</v>
      </c>
      <c r="C605" s="1">
        <f t="shared" si="23"/>
        <v>16</v>
      </c>
      <c r="D605" s="1">
        <v>0.76</v>
      </c>
      <c r="F605" s="5">
        <v>1.8100000000000002E-2</v>
      </c>
      <c r="G605" s="29"/>
      <c r="I605" s="1">
        <v>10.1</v>
      </c>
      <c r="J605" s="1">
        <v>60</v>
      </c>
    </row>
    <row r="606" spans="1:10" x14ac:dyDescent="0.2">
      <c r="A606" s="3">
        <v>44059</v>
      </c>
      <c r="B606" s="2">
        <v>0.74652777777777779</v>
      </c>
      <c r="C606" s="1">
        <f t="shared" si="23"/>
        <v>16</v>
      </c>
      <c r="D606" s="1">
        <v>0.76</v>
      </c>
      <c r="F606" s="5">
        <v>1.8200000000000001E-2</v>
      </c>
      <c r="G606" s="29"/>
      <c r="I606" s="1">
        <v>10.1</v>
      </c>
      <c r="J606" s="1">
        <v>60</v>
      </c>
    </row>
    <row r="607" spans="1:10" x14ac:dyDescent="0.2">
      <c r="A607" s="3">
        <v>44059</v>
      </c>
      <c r="B607" s="2">
        <v>0.74687500000000007</v>
      </c>
      <c r="C607" s="1">
        <f t="shared" si="23"/>
        <v>16</v>
      </c>
      <c r="D607" s="1">
        <v>0.76</v>
      </c>
      <c r="F607" s="5">
        <v>1.8200000000000001E-2</v>
      </c>
      <c r="G607" s="29"/>
      <c r="I607" s="1">
        <v>10.1</v>
      </c>
      <c r="J607" s="1">
        <v>60</v>
      </c>
    </row>
    <row r="608" spans="1:10" x14ac:dyDescent="0.2">
      <c r="A608" s="3">
        <v>44059</v>
      </c>
      <c r="B608" s="2">
        <v>0.74722222222222223</v>
      </c>
      <c r="C608" s="1">
        <f t="shared" si="23"/>
        <v>16</v>
      </c>
      <c r="D608" s="1">
        <v>0.75</v>
      </c>
      <c r="F608" s="5">
        <v>1.8100000000000002E-2</v>
      </c>
      <c r="G608" s="29"/>
      <c r="I608" s="1">
        <v>10.1</v>
      </c>
      <c r="J608" s="1">
        <v>60</v>
      </c>
    </row>
    <row r="609" spans="1:10" x14ac:dyDescent="0.2">
      <c r="A609" s="3">
        <v>44059</v>
      </c>
      <c r="B609" s="2">
        <v>0.7475694444444444</v>
      </c>
      <c r="C609" s="1">
        <f t="shared" si="23"/>
        <v>16</v>
      </c>
      <c r="D609" s="1">
        <v>0.74</v>
      </c>
      <c r="F609" s="5">
        <v>1.7899999999999999E-2</v>
      </c>
      <c r="G609" s="29"/>
      <c r="I609" s="1">
        <v>10.1</v>
      </c>
      <c r="J609" s="1">
        <v>60</v>
      </c>
    </row>
    <row r="610" spans="1:10" x14ac:dyDescent="0.2">
      <c r="A610" s="3">
        <v>44059</v>
      </c>
      <c r="B610" s="2">
        <v>0.74791666666666667</v>
      </c>
      <c r="C610" s="1">
        <f t="shared" si="23"/>
        <v>16</v>
      </c>
      <c r="D610" s="1">
        <v>0.74</v>
      </c>
      <c r="F610" s="5">
        <v>1.7899999999999999E-2</v>
      </c>
      <c r="G610" s="29"/>
      <c r="I610" s="1">
        <v>10.1</v>
      </c>
      <c r="J610" s="1">
        <v>60</v>
      </c>
    </row>
    <row r="611" spans="1:10" x14ac:dyDescent="0.2">
      <c r="A611" s="3">
        <v>44059</v>
      </c>
      <c r="B611" s="2">
        <v>0.74826388888888884</v>
      </c>
      <c r="C611" s="1">
        <f t="shared" si="23"/>
        <v>16</v>
      </c>
      <c r="D611" s="1">
        <v>0.73</v>
      </c>
      <c r="F611" s="5">
        <v>1.78E-2</v>
      </c>
      <c r="G611" s="29"/>
      <c r="I611" s="1">
        <v>10.1</v>
      </c>
      <c r="J611" s="1">
        <v>60</v>
      </c>
    </row>
    <row r="612" spans="1:10" x14ac:dyDescent="0.2">
      <c r="A612" s="3">
        <v>44059</v>
      </c>
      <c r="B612" s="2">
        <v>0.74861111111111101</v>
      </c>
      <c r="C612" s="1">
        <f t="shared" si="23"/>
        <v>16</v>
      </c>
      <c r="D612" s="1">
        <v>0.73</v>
      </c>
      <c r="F612" s="5">
        <v>1.7600000000000001E-2</v>
      </c>
      <c r="G612" s="29"/>
      <c r="I612" s="1">
        <v>10.1</v>
      </c>
      <c r="J612" s="1">
        <v>60</v>
      </c>
    </row>
    <row r="613" spans="1:10" x14ac:dyDescent="0.2">
      <c r="A613" s="3">
        <v>44059</v>
      </c>
      <c r="B613" s="2">
        <v>0.74895833333333339</v>
      </c>
      <c r="C613" s="1">
        <f t="shared" si="23"/>
        <v>16</v>
      </c>
      <c r="D613" s="1">
        <v>0.73</v>
      </c>
      <c r="F613" s="5">
        <v>1.78E-2</v>
      </c>
      <c r="G613" s="29"/>
      <c r="I613" s="1">
        <v>10.1</v>
      </c>
      <c r="J613" s="1">
        <v>60</v>
      </c>
    </row>
    <row r="614" spans="1:10" x14ac:dyDescent="0.2">
      <c r="A614" s="3">
        <v>44059</v>
      </c>
      <c r="B614" s="2">
        <v>0.74930555555555556</v>
      </c>
      <c r="C614" s="1">
        <f t="shared" si="23"/>
        <v>16</v>
      </c>
      <c r="D614" s="1">
        <v>0.72</v>
      </c>
      <c r="F614" s="5">
        <v>1.7500000000000002E-2</v>
      </c>
      <c r="G614" s="29"/>
      <c r="I614" s="1">
        <v>10.1</v>
      </c>
      <c r="J614" s="1">
        <v>60</v>
      </c>
    </row>
    <row r="615" spans="1:10" x14ac:dyDescent="0.2">
      <c r="A615" s="3">
        <v>44059</v>
      </c>
      <c r="B615" s="2">
        <v>0.74965277777777783</v>
      </c>
      <c r="C615" s="1">
        <f t="shared" si="23"/>
        <v>16</v>
      </c>
      <c r="D615" s="1">
        <v>0.72</v>
      </c>
      <c r="F615" s="5">
        <v>1.7500000000000002E-2</v>
      </c>
      <c r="G615" s="29"/>
      <c r="I615" s="1">
        <v>10.1</v>
      </c>
      <c r="J615" s="1">
        <v>60</v>
      </c>
    </row>
    <row r="616" spans="1:10" x14ac:dyDescent="0.2">
      <c r="A616" s="3">
        <v>44059</v>
      </c>
      <c r="B616" s="2">
        <v>0.75</v>
      </c>
      <c r="C616" s="1">
        <f t="shared" si="23"/>
        <v>16</v>
      </c>
      <c r="D616" s="1">
        <v>0.72</v>
      </c>
      <c r="F616" s="5">
        <v>1.7600000000000001E-2</v>
      </c>
      <c r="G616" s="29"/>
      <c r="I616" s="1">
        <v>10.1</v>
      </c>
      <c r="J616" s="1">
        <v>60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F0DF-D399-2D4D-B24F-69CB7A9D86B3}">
  <dimension ref="A1:M616"/>
  <sheetViews>
    <sheetView workbookViewId="0">
      <selection activeCell="C16" sqref="C16"/>
    </sheetView>
  </sheetViews>
  <sheetFormatPr baseColWidth="10" defaultColWidth="8.83203125" defaultRowHeight="16" x14ac:dyDescent="0.2"/>
  <cols>
    <col min="1" max="7" width="8.83203125" style="1"/>
    <col min="9" max="16384" width="8.83203125" style="1"/>
  </cols>
  <sheetData>
    <row r="1" spans="1:13" x14ac:dyDescent="0.2">
      <c r="A1" s="1" t="s">
        <v>32</v>
      </c>
      <c r="E1" s="1" t="s">
        <v>31</v>
      </c>
      <c r="F1" s="8" t="s">
        <v>43</v>
      </c>
    </row>
    <row r="2" spans="1:13" x14ac:dyDescent="0.2">
      <c r="A2" s="1" t="s">
        <v>64</v>
      </c>
      <c r="B2" s="5"/>
      <c r="C2" s="5"/>
      <c r="D2" s="5"/>
      <c r="E2" s="1" t="s">
        <v>28</v>
      </c>
      <c r="F2" s="26">
        <v>0.71875</v>
      </c>
    </row>
    <row r="3" spans="1:13" x14ac:dyDescent="0.2">
      <c r="A3" s="1" t="s">
        <v>63</v>
      </c>
      <c r="E3" s="1" t="s">
        <v>26</v>
      </c>
      <c r="F3" s="8" t="s">
        <v>25</v>
      </c>
    </row>
    <row r="4" spans="1:13" x14ac:dyDescent="0.2">
      <c r="A4" s="1" t="s">
        <v>62</v>
      </c>
      <c r="E4" s="1" t="s">
        <v>23</v>
      </c>
      <c r="F4" s="14" t="s">
        <v>22</v>
      </c>
    </row>
    <row r="5" spans="1:13" x14ac:dyDescent="0.2">
      <c r="A5" s="1" t="s">
        <v>61</v>
      </c>
      <c r="E5" s="14" t="s">
        <v>20</v>
      </c>
      <c r="F5" s="13" t="s">
        <v>19</v>
      </c>
      <c r="G5" s="14"/>
    </row>
    <row r="6" spans="1:13" x14ac:dyDescent="0.2">
      <c r="A6" s="1" t="s">
        <v>60</v>
      </c>
      <c r="E6" s="1" t="s">
        <v>125</v>
      </c>
      <c r="F6" s="1">
        <v>0.93</v>
      </c>
      <c r="G6" s="12"/>
    </row>
    <row r="7" spans="1:13" x14ac:dyDescent="0.2">
      <c r="A7" s="1" t="s">
        <v>59</v>
      </c>
      <c r="E7" s="1" t="s">
        <v>126</v>
      </c>
      <c r="F7" s="1">
        <v>0.99</v>
      </c>
    </row>
    <row r="8" spans="1:13" x14ac:dyDescent="0.2">
      <c r="A8" s="1" t="s">
        <v>58</v>
      </c>
      <c r="E8" s="1" t="s">
        <v>127</v>
      </c>
      <c r="F8" s="1">
        <v>1</v>
      </c>
    </row>
    <row r="9" spans="1:13" x14ac:dyDescent="0.2">
      <c r="A9" s="1" t="s">
        <v>15</v>
      </c>
      <c r="E9" s="1" t="s">
        <v>128</v>
      </c>
      <c r="F9" s="1">
        <f>AVERAGE(F6:F8)</f>
        <v>0.97333333333333327</v>
      </c>
      <c r="I9" s="29">
        <f>AVERAGE(F209:F238)</f>
        <v>5.8000000000000005E-3</v>
      </c>
      <c r="J9" s="1">
        <f>(I9*162.33)-0.865</f>
        <v>7.6514000000000193E-2</v>
      </c>
    </row>
    <row r="10" spans="1:13" x14ac:dyDescent="0.2">
      <c r="A10" s="1" t="s">
        <v>33</v>
      </c>
      <c r="E10" s="1" t="s">
        <v>120</v>
      </c>
      <c r="F10" s="72">
        <v>0.72326388888888893</v>
      </c>
    </row>
    <row r="11" spans="1:13" x14ac:dyDescent="0.2">
      <c r="A11" s="1" t="s">
        <v>13</v>
      </c>
      <c r="E11" s="1" t="s">
        <v>122</v>
      </c>
      <c r="F11" s="80">
        <v>0.77847222222222223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43</v>
      </c>
    </row>
    <row r="15" spans="1:13" x14ac:dyDescent="0.2">
      <c r="F15" s="5"/>
      <c r="G15" s="4"/>
      <c r="L15" s="1" t="s">
        <v>131</v>
      </c>
      <c r="M15" s="1" t="s">
        <v>139</v>
      </c>
    </row>
    <row r="16" spans="1:13" x14ac:dyDescent="0.2">
      <c r="A16" s="3">
        <v>44080</v>
      </c>
      <c r="B16" s="2">
        <v>0.64583333333333337</v>
      </c>
      <c r="C16" s="1">
        <f>DAY(A16)</f>
        <v>6</v>
      </c>
      <c r="D16" s="1">
        <v>0.33</v>
      </c>
      <c r="F16" s="5">
        <v>6.0000000000000001E-3</v>
      </c>
      <c r="G16" s="25">
        <f t="shared" ref="G16:G79" si="0">162.33*(F16)-0.865</f>
        <v>0.10898000000000008</v>
      </c>
      <c r="H16" s="78">
        <f>G16-$J$9</f>
        <v>3.2465999999999884E-2</v>
      </c>
      <c r="I16" s="1">
        <v>12.3</v>
      </c>
      <c r="J16" s="1">
        <v>100</v>
      </c>
      <c r="L16" s="1" t="s">
        <v>132</v>
      </c>
      <c r="M16" s="1">
        <f>C16</f>
        <v>6</v>
      </c>
    </row>
    <row r="17" spans="1:13" x14ac:dyDescent="0.2">
      <c r="A17" s="3">
        <v>44080</v>
      </c>
      <c r="B17" s="2">
        <v>0.64618055555555554</v>
      </c>
      <c r="C17" s="1">
        <f t="shared" ref="C17:C80" si="1">DAY(A17)</f>
        <v>6</v>
      </c>
      <c r="D17" s="1">
        <v>0.33</v>
      </c>
      <c r="F17" s="5">
        <v>6.1000000000000004E-3</v>
      </c>
      <c r="G17" s="25">
        <f t="shared" si="0"/>
        <v>0.12521300000000013</v>
      </c>
      <c r="H17" s="78">
        <f t="shared" ref="H17:H80" si="2">G17-$J$9</f>
        <v>4.8698999999999937E-2</v>
      </c>
      <c r="I17" s="1">
        <v>12.2</v>
      </c>
      <c r="J17" s="1">
        <v>100</v>
      </c>
      <c r="L17" s="1" t="s">
        <v>133</v>
      </c>
      <c r="M17" s="1">
        <f>C182</f>
        <v>6</v>
      </c>
    </row>
    <row r="18" spans="1:13" x14ac:dyDescent="0.2">
      <c r="A18" s="3">
        <v>44080</v>
      </c>
      <c r="B18" s="2">
        <v>0.64652777777777781</v>
      </c>
      <c r="C18" s="1">
        <f t="shared" si="1"/>
        <v>6</v>
      </c>
      <c r="D18" s="1">
        <v>0.34</v>
      </c>
      <c r="F18" s="5">
        <v>6.1999999999999998E-3</v>
      </c>
      <c r="G18" s="25">
        <f t="shared" si="0"/>
        <v>0.14144599999999996</v>
      </c>
      <c r="H18" s="78">
        <f t="shared" si="2"/>
        <v>6.4931999999999768E-2</v>
      </c>
      <c r="I18" s="1">
        <v>12.2</v>
      </c>
      <c r="J18" s="1">
        <v>100</v>
      </c>
    </row>
    <row r="19" spans="1:13" x14ac:dyDescent="0.2">
      <c r="A19" s="3">
        <v>44080</v>
      </c>
      <c r="B19" s="2">
        <v>0.64687499999999998</v>
      </c>
      <c r="C19" s="1">
        <f t="shared" si="1"/>
        <v>6</v>
      </c>
      <c r="D19" s="1">
        <v>0.34</v>
      </c>
      <c r="F19" s="5">
        <v>6.1000000000000004E-3</v>
      </c>
      <c r="G19" s="25">
        <f t="shared" si="0"/>
        <v>0.12521300000000013</v>
      </c>
      <c r="H19" s="78">
        <f t="shared" si="2"/>
        <v>4.8698999999999937E-2</v>
      </c>
      <c r="I19" s="1">
        <v>12.2</v>
      </c>
      <c r="J19" s="1">
        <v>100</v>
      </c>
    </row>
    <row r="20" spans="1:13" x14ac:dyDescent="0.2">
      <c r="A20" s="3">
        <v>44080</v>
      </c>
      <c r="B20" s="2">
        <v>0.64722222222222225</v>
      </c>
      <c r="C20" s="1">
        <f t="shared" si="1"/>
        <v>6</v>
      </c>
      <c r="D20" s="1">
        <v>0.34</v>
      </c>
      <c r="F20" s="5">
        <v>6.1999999999999998E-3</v>
      </c>
      <c r="G20" s="25">
        <f t="shared" si="0"/>
        <v>0.14144599999999996</v>
      </c>
      <c r="H20" s="78">
        <f t="shared" si="2"/>
        <v>6.4931999999999768E-2</v>
      </c>
      <c r="I20" s="1">
        <v>12.1</v>
      </c>
      <c r="J20" s="1">
        <v>100</v>
      </c>
    </row>
    <row r="21" spans="1:13" x14ac:dyDescent="0.2">
      <c r="A21" s="3">
        <v>44080</v>
      </c>
      <c r="B21" s="2">
        <v>0.64756944444444442</v>
      </c>
      <c r="C21" s="1">
        <f t="shared" si="1"/>
        <v>6</v>
      </c>
      <c r="D21" s="1">
        <v>0.35</v>
      </c>
      <c r="F21" s="5">
        <v>6.3E-3</v>
      </c>
      <c r="G21" s="25">
        <f t="shared" si="0"/>
        <v>0.15767900000000012</v>
      </c>
      <c r="H21" s="78">
        <f t="shared" si="2"/>
        <v>8.1164999999999932E-2</v>
      </c>
      <c r="I21" s="1">
        <v>12.1</v>
      </c>
      <c r="J21" s="1">
        <v>100</v>
      </c>
    </row>
    <row r="22" spans="1:13" x14ac:dyDescent="0.2">
      <c r="A22" s="3">
        <v>44080</v>
      </c>
      <c r="B22" s="2">
        <v>0.6479166666666667</v>
      </c>
      <c r="C22" s="1">
        <f t="shared" si="1"/>
        <v>6</v>
      </c>
      <c r="D22" s="1">
        <v>0.35</v>
      </c>
      <c r="F22" s="5">
        <v>6.1999999999999998E-3</v>
      </c>
      <c r="G22" s="25">
        <f t="shared" si="0"/>
        <v>0.14144599999999996</v>
      </c>
      <c r="H22" s="78">
        <f t="shared" si="2"/>
        <v>6.4931999999999768E-2</v>
      </c>
      <c r="I22" s="1">
        <v>12.1</v>
      </c>
      <c r="J22" s="1">
        <v>100</v>
      </c>
    </row>
    <row r="23" spans="1:13" x14ac:dyDescent="0.2">
      <c r="A23" s="3">
        <v>44080</v>
      </c>
      <c r="B23" s="2">
        <v>0.64826388888888886</v>
      </c>
      <c r="C23" s="1">
        <f t="shared" si="1"/>
        <v>6</v>
      </c>
      <c r="D23" s="1">
        <v>0.34</v>
      </c>
      <c r="F23" s="5">
        <v>6.1000000000000004E-3</v>
      </c>
      <c r="G23" s="25">
        <f t="shared" si="0"/>
        <v>0.12521300000000013</v>
      </c>
      <c r="H23" s="78">
        <f t="shared" si="2"/>
        <v>4.8698999999999937E-2</v>
      </c>
      <c r="I23" s="1">
        <v>12.1</v>
      </c>
      <c r="J23" s="1">
        <v>100</v>
      </c>
    </row>
    <row r="24" spans="1:13" x14ac:dyDescent="0.2">
      <c r="A24" s="3">
        <v>44080</v>
      </c>
      <c r="B24" s="2">
        <v>0.64861111111111114</v>
      </c>
      <c r="C24" s="1">
        <f t="shared" si="1"/>
        <v>6</v>
      </c>
      <c r="D24" s="1">
        <v>0.34</v>
      </c>
      <c r="F24" s="5">
        <v>6.1000000000000004E-3</v>
      </c>
      <c r="G24" s="25">
        <f t="shared" si="0"/>
        <v>0.12521300000000013</v>
      </c>
      <c r="H24" s="78">
        <f t="shared" si="2"/>
        <v>4.8698999999999937E-2</v>
      </c>
      <c r="I24" s="1">
        <v>12.1</v>
      </c>
      <c r="J24" s="1">
        <v>100</v>
      </c>
    </row>
    <row r="25" spans="1:13" x14ac:dyDescent="0.2">
      <c r="A25" s="3">
        <v>44080</v>
      </c>
      <c r="B25" s="2">
        <v>0.6489583333333333</v>
      </c>
      <c r="C25" s="1">
        <f t="shared" si="1"/>
        <v>6</v>
      </c>
      <c r="D25" s="1">
        <v>0.33</v>
      </c>
      <c r="F25" s="5">
        <v>6.1000000000000004E-3</v>
      </c>
      <c r="G25" s="25">
        <f t="shared" si="0"/>
        <v>0.12521300000000013</v>
      </c>
      <c r="H25" s="78">
        <f t="shared" si="2"/>
        <v>4.8698999999999937E-2</v>
      </c>
      <c r="I25" s="1">
        <v>12.1</v>
      </c>
      <c r="J25" s="1">
        <v>100</v>
      </c>
    </row>
    <row r="26" spans="1:13" x14ac:dyDescent="0.2">
      <c r="A26" s="3">
        <v>44080</v>
      </c>
      <c r="B26" s="2">
        <v>0.64930555555555558</v>
      </c>
      <c r="C26" s="1">
        <f t="shared" si="1"/>
        <v>6</v>
      </c>
      <c r="D26" s="1">
        <v>0.33</v>
      </c>
      <c r="F26" s="5">
        <v>6.1000000000000004E-3</v>
      </c>
      <c r="G26" s="25">
        <f t="shared" si="0"/>
        <v>0.12521300000000013</v>
      </c>
      <c r="H26" s="78">
        <f t="shared" si="2"/>
        <v>4.8698999999999937E-2</v>
      </c>
      <c r="I26" s="1">
        <v>12.1</v>
      </c>
      <c r="J26" s="1">
        <v>100</v>
      </c>
    </row>
    <row r="27" spans="1:13" x14ac:dyDescent="0.2">
      <c r="A27" s="3">
        <v>44080</v>
      </c>
      <c r="B27" s="2">
        <v>0.64965277777777775</v>
      </c>
      <c r="C27" s="1">
        <f t="shared" si="1"/>
        <v>6</v>
      </c>
      <c r="D27" s="1">
        <v>0.33</v>
      </c>
      <c r="F27" s="5">
        <v>6.1000000000000004E-3</v>
      </c>
      <c r="G27" s="25">
        <f t="shared" si="0"/>
        <v>0.12521300000000013</v>
      </c>
      <c r="H27" s="78">
        <f t="shared" si="2"/>
        <v>4.8698999999999937E-2</v>
      </c>
      <c r="I27" s="1">
        <v>12.1</v>
      </c>
      <c r="J27" s="1">
        <v>100</v>
      </c>
    </row>
    <row r="28" spans="1:13" x14ac:dyDescent="0.2">
      <c r="A28" s="3">
        <v>44080</v>
      </c>
      <c r="B28" s="2">
        <v>0.65</v>
      </c>
      <c r="C28" s="1">
        <f t="shared" si="1"/>
        <v>6</v>
      </c>
      <c r="D28" s="1">
        <v>0.34</v>
      </c>
      <c r="F28" s="5">
        <v>6.1000000000000004E-3</v>
      </c>
      <c r="G28" s="25">
        <f t="shared" si="0"/>
        <v>0.12521300000000013</v>
      </c>
      <c r="H28" s="78">
        <f t="shared" si="2"/>
        <v>4.8698999999999937E-2</v>
      </c>
      <c r="I28" s="1">
        <v>12.1</v>
      </c>
      <c r="J28" s="1">
        <v>100</v>
      </c>
    </row>
    <row r="29" spans="1:13" x14ac:dyDescent="0.2">
      <c r="A29" s="3">
        <v>44080</v>
      </c>
      <c r="B29" s="2">
        <v>0.65034722222222219</v>
      </c>
      <c r="C29" s="1">
        <f t="shared" si="1"/>
        <v>6</v>
      </c>
      <c r="D29" s="1">
        <v>0.35</v>
      </c>
      <c r="F29" s="5">
        <v>6.3E-3</v>
      </c>
      <c r="G29" s="25">
        <f t="shared" si="0"/>
        <v>0.15767900000000012</v>
      </c>
      <c r="H29" s="78">
        <f t="shared" si="2"/>
        <v>8.1164999999999932E-2</v>
      </c>
      <c r="I29" s="1">
        <v>12</v>
      </c>
      <c r="J29" s="1">
        <v>100</v>
      </c>
    </row>
    <row r="30" spans="1:13" x14ac:dyDescent="0.2">
      <c r="A30" s="3">
        <v>44080</v>
      </c>
      <c r="B30" s="2">
        <v>0.65069444444444446</v>
      </c>
      <c r="C30" s="1">
        <f t="shared" si="1"/>
        <v>6</v>
      </c>
      <c r="D30" s="1">
        <v>0.33</v>
      </c>
      <c r="F30" s="5">
        <v>6.1000000000000004E-3</v>
      </c>
      <c r="G30" s="25">
        <f t="shared" si="0"/>
        <v>0.12521300000000013</v>
      </c>
      <c r="H30" s="78">
        <f t="shared" si="2"/>
        <v>4.8698999999999937E-2</v>
      </c>
      <c r="I30" s="1">
        <v>12</v>
      </c>
      <c r="J30" s="1">
        <v>100</v>
      </c>
    </row>
    <row r="31" spans="1:13" x14ac:dyDescent="0.2">
      <c r="A31" s="3">
        <v>44080</v>
      </c>
      <c r="B31" s="2">
        <v>0.65104166666666663</v>
      </c>
      <c r="C31" s="1">
        <f t="shared" si="1"/>
        <v>6</v>
      </c>
      <c r="D31" s="1">
        <v>0.33</v>
      </c>
      <c r="F31" s="5">
        <v>6.1000000000000004E-3</v>
      </c>
      <c r="G31" s="25">
        <f t="shared" si="0"/>
        <v>0.12521300000000013</v>
      </c>
      <c r="H31" s="78">
        <f t="shared" si="2"/>
        <v>4.8698999999999937E-2</v>
      </c>
      <c r="I31" s="1">
        <v>12</v>
      </c>
      <c r="J31" s="1">
        <v>100</v>
      </c>
    </row>
    <row r="32" spans="1:13" x14ac:dyDescent="0.2">
      <c r="A32" s="3">
        <v>44080</v>
      </c>
      <c r="B32" s="2">
        <v>0.65138888888888891</v>
      </c>
      <c r="C32" s="1">
        <f t="shared" si="1"/>
        <v>6</v>
      </c>
      <c r="D32" s="1">
        <v>0.34</v>
      </c>
      <c r="F32" s="5">
        <v>6.1000000000000004E-3</v>
      </c>
      <c r="G32" s="25">
        <f t="shared" si="0"/>
        <v>0.12521300000000013</v>
      </c>
      <c r="H32" s="78">
        <f t="shared" si="2"/>
        <v>4.8698999999999937E-2</v>
      </c>
      <c r="I32" s="1">
        <v>11.9</v>
      </c>
      <c r="J32" s="1">
        <v>100</v>
      </c>
    </row>
    <row r="33" spans="1:10" x14ac:dyDescent="0.2">
      <c r="A33" s="3">
        <v>44080</v>
      </c>
      <c r="B33" s="2">
        <v>0.65173611111111118</v>
      </c>
      <c r="C33" s="1">
        <f t="shared" si="1"/>
        <v>6</v>
      </c>
      <c r="D33" s="1">
        <v>0.32</v>
      </c>
      <c r="F33" s="5">
        <v>6.0000000000000001E-3</v>
      </c>
      <c r="G33" s="25">
        <f t="shared" si="0"/>
        <v>0.10898000000000008</v>
      </c>
      <c r="H33" s="78">
        <f t="shared" si="2"/>
        <v>3.2465999999999884E-2</v>
      </c>
      <c r="I33" s="1">
        <v>11.9</v>
      </c>
      <c r="J33" s="1">
        <v>98</v>
      </c>
    </row>
    <row r="34" spans="1:10" x14ac:dyDescent="0.2">
      <c r="A34" s="3">
        <v>44080</v>
      </c>
      <c r="B34" s="2">
        <v>0.65208333333333335</v>
      </c>
      <c r="C34" s="1">
        <f t="shared" si="1"/>
        <v>6</v>
      </c>
      <c r="D34" s="1">
        <v>0.35</v>
      </c>
      <c r="F34" s="5">
        <v>6.1999999999999998E-3</v>
      </c>
      <c r="G34" s="25">
        <f t="shared" si="0"/>
        <v>0.14144599999999996</v>
      </c>
      <c r="H34" s="78">
        <f t="shared" si="2"/>
        <v>6.4931999999999768E-2</v>
      </c>
      <c r="I34" s="1">
        <v>11.9</v>
      </c>
      <c r="J34" s="1">
        <v>98</v>
      </c>
    </row>
    <row r="35" spans="1:10" x14ac:dyDescent="0.2">
      <c r="A35" s="3">
        <v>44080</v>
      </c>
      <c r="B35" s="2">
        <v>0.65243055555555551</v>
      </c>
      <c r="C35" s="1">
        <f t="shared" si="1"/>
        <v>6</v>
      </c>
      <c r="D35" s="1">
        <v>0.32</v>
      </c>
      <c r="F35" s="5">
        <v>5.8999999999999999E-3</v>
      </c>
      <c r="G35" s="25">
        <f t="shared" si="0"/>
        <v>9.2747000000000024E-2</v>
      </c>
      <c r="H35" s="78">
        <f t="shared" si="2"/>
        <v>1.6232999999999831E-2</v>
      </c>
      <c r="I35" s="1">
        <v>11.9</v>
      </c>
      <c r="J35" s="1">
        <v>98</v>
      </c>
    </row>
    <row r="36" spans="1:10" x14ac:dyDescent="0.2">
      <c r="A36" s="3">
        <v>44080</v>
      </c>
      <c r="B36" s="2">
        <v>0.65277777777777779</v>
      </c>
      <c r="C36" s="1">
        <f t="shared" si="1"/>
        <v>6</v>
      </c>
      <c r="D36" s="1">
        <v>0.31</v>
      </c>
      <c r="F36" s="5">
        <v>6.0000000000000001E-3</v>
      </c>
      <c r="G36" s="25">
        <f t="shared" si="0"/>
        <v>0.10898000000000008</v>
      </c>
      <c r="H36" s="78">
        <f t="shared" si="2"/>
        <v>3.2465999999999884E-2</v>
      </c>
      <c r="I36" s="1">
        <v>11.8</v>
      </c>
      <c r="J36" s="1">
        <v>98</v>
      </c>
    </row>
    <row r="37" spans="1:10" x14ac:dyDescent="0.2">
      <c r="A37" s="3">
        <v>44080</v>
      </c>
      <c r="B37" s="2">
        <v>0.65312500000000007</v>
      </c>
      <c r="C37" s="1">
        <f t="shared" si="1"/>
        <v>6</v>
      </c>
      <c r="D37" s="1">
        <v>0.33</v>
      </c>
      <c r="F37" s="5">
        <v>6.1000000000000004E-3</v>
      </c>
      <c r="G37" s="25">
        <f t="shared" si="0"/>
        <v>0.12521300000000013</v>
      </c>
      <c r="H37" s="78">
        <f t="shared" si="2"/>
        <v>4.8698999999999937E-2</v>
      </c>
      <c r="I37" s="1">
        <v>11.8</v>
      </c>
      <c r="J37" s="1">
        <v>96</v>
      </c>
    </row>
    <row r="38" spans="1:10" x14ac:dyDescent="0.2">
      <c r="A38" s="3">
        <v>44080</v>
      </c>
      <c r="B38" s="2">
        <v>0.65347222222222223</v>
      </c>
      <c r="C38" s="1">
        <f t="shared" si="1"/>
        <v>6</v>
      </c>
      <c r="D38" s="1">
        <v>0.33</v>
      </c>
      <c r="F38" s="5">
        <v>6.1000000000000004E-3</v>
      </c>
      <c r="G38" s="25">
        <f t="shared" si="0"/>
        <v>0.12521300000000013</v>
      </c>
      <c r="H38" s="78">
        <f t="shared" si="2"/>
        <v>4.8698999999999937E-2</v>
      </c>
      <c r="I38" s="1">
        <v>11.8</v>
      </c>
      <c r="J38" s="1">
        <v>96</v>
      </c>
    </row>
    <row r="39" spans="1:10" x14ac:dyDescent="0.2">
      <c r="A39" s="3">
        <v>44080</v>
      </c>
      <c r="B39" s="2">
        <v>0.6538194444444444</v>
      </c>
      <c r="C39" s="1">
        <f t="shared" si="1"/>
        <v>6</v>
      </c>
      <c r="D39" s="1">
        <v>0.32</v>
      </c>
      <c r="F39" s="5">
        <v>6.0000000000000001E-3</v>
      </c>
      <c r="G39" s="25">
        <f t="shared" si="0"/>
        <v>0.10898000000000008</v>
      </c>
      <c r="H39" s="78">
        <f t="shared" si="2"/>
        <v>3.2465999999999884E-2</v>
      </c>
      <c r="I39" s="1">
        <v>11.8</v>
      </c>
      <c r="J39" s="1">
        <v>96</v>
      </c>
    </row>
    <row r="40" spans="1:10" x14ac:dyDescent="0.2">
      <c r="A40" s="3">
        <v>44080</v>
      </c>
      <c r="B40" s="2">
        <v>0.65416666666666667</v>
      </c>
      <c r="C40" s="1">
        <f t="shared" si="1"/>
        <v>6</v>
      </c>
      <c r="D40" s="1">
        <v>0.32</v>
      </c>
      <c r="F40" s="5">
        <v>6.0000000000000001E-3</v>
      </c>
      <c r="G40" s="25">
        <f t="shared" si="0"/>
        <v>0.10898000000000008</v>
      </c>
      <c r="H40" s="78">
        <f t="shared" si="2"/>
        <v>3.2465999999999884E-2</v>
      </c>
      <c r="I40" s="1">
        <v>11.8</v>
      </c>
      <c r="J40" s="1">
        <v>96</v>
      </c>
    </row>
    <row r="41" spans="1:10" x14ac:dyDescent="0.2">
      <c r="A41" s="3">
        <v>44080</v>
      </c>
      <c r="B41" s="2">
        <v>0.65451388888888895</v>
      </c>
      <c r="C41" s="1">
        <f t="shared" si="1"/>
        <v>6</v>
      </c>
      <c r="D41" s="1">
        <v>0.33</v>
      </c>
      <c r="F41" s="5">
        <v>6.1000000000000004E-3</v>
      </c>
      <c r="G41" s="25">
        <f t="shared" si="0"/>
        <v>0.12521300000000013</v>
      </c>
      <c r="H41" s="78">
        <f t="shared" si="2"/>
        <v>4.8698999999999937E-2</v>
      </c>
      <c r="I41" s="1">
        <v>11.8</v>
      </c>
      <c r="J41" s="1">
        <v>96</v>
      </c>
    </row>
    <row r="42" spans="1:10" x14ac:dyDescent="0.2">
      <c r="A42" s="3">
        <v>44080</v>
      </c>
      <c r="B42" s="2">
        <v>0.65486111111111112</v>
      </c>
      <c r="C42" s="1">
        <f t="shared" si="1"/>
        <v>6</v>
      </c>
      <c r="D42" s="1">
        <v>0.33</v>
      </c>
      <c r="F42" s="5">
        <v>6.1000000000000004E-3</v>
      </c>
      <c r="G42" s="25">
        <f t="shared" si="0"/>
        <v>0.12521300000000013</v>
      </c>
      <c r="H42" s="78">
        <f t="shared" si="2"/>
        <v>4.8698999999999937E-2</v>
      </c>
      <c r="I42" s="1">
        <v>11.8</v>
      </c>
      <c r="J42" s="1">
        <v>96</v>
      </c>
    </row>
    <row r="43" spans="1:10" x14ac:dyDescent="0.2">
      <c r="A43" s="3">
        <v>44080</v>
      </c>
      <c r="B43" s="2">
        <v>0.65520833333333328</v>
      </c>
      <c r="C43" s="1">
        <f t="shared" si="1"/>
        <v>6</v>
      </c>
      <c r="D43" s="1">
        <v>0.34</v>
      </c>
      <c r="F43" s="5">
        <v>6.1999999999999998E-3</v>
      </c>
      <c r="G43" s="25">
        <f t="shared" si="0"/>
        <v>0.14144599999999996</v>
      </c>
      <c r="H43" s="78">
        <f t="shared" si="2"/>
        <v>6.4931999999999768E-2</v>
      </c>
      <c r="I43" s="1">
        <v>11.8</v>
      </c>
      <c r="J43" s="1">
        <v>96</v>
      </c>
    </row>
    <row r="44" spans="1:10" x14ac:dyDescent="0.2">
      <c r="A44" s="3">
        <v>44080</v>
      </c>
      <c r="B44" s="2">
        <v>0.65555555555555556</v>
      </c>
      <c r="C44" s="1">
        <f t="shared" si="1"/>
        <v>6</v>
      </c>
      <c r="D44" s="1">
        <v>0.33</v>
      </c>
      <c r="F44" s="5">
        <v>6.1000000000000004E-3</v>
      </c>
      <c r="G44" s="25">
        <f t="shared" si="0"/>
        <v>0.12521300000000013</v>
      </c>
      <c r="H44" s="78">
        <f t="shared" si="2"/>
        <v>4.8698999999999937E-2</v>
      </c>
      <c r="I44" s="1">
        <v>11.8</v>
      </c>
      <c r="J44" s="1">
        <v>96</v>
      </c>
    </row>
    <row r="45" spans="1:10" x14ac:dyDescent="0.2">
      <c r="A45" s="3">
        <v>44080</v>
      </c>
      <c r="B45" s="2">
        <v>0.65590277777777783</v>
      </c>
      <c r="C45" s="1">
        <f t="shared" si="1"/>
        <v>6</v>
      </c>
      <c r="D45" s="1">
        <v>0.33</v>
      </c>
      <c r="F45" s="5">
        <v>6.1000000000000004E-3</v>
      </c>
      <c r="G45" s="25">
        <f t="shared" si="0"/>
        <v>0.12521300000000013</v>
      </c>
      <c r="H45" s="78">
        <f t="shared" si="2"/>
        <v>4.8698999999999937E-2</v>
      </c>
      <c r="I45" s="1">
        <v>11.8</v>
      </c>
      <c r="J45" s="1">
        <v>94</v>
      </c>
    </row>
    <row r="46" spans="1:10" x14ac:dyDescent="0.2">
      <c r="A46" s="3">
        <v>44080</v>
      </c>
      <c r="B46" s="2">
        <v>0.65625</v>
      </c>
      <c r="C46" s="1">
        <f t="shared" si="1"/>
        <v>6</v>
      </c>
      <c r="D46" s="1">
        <v>0.35</v>
      </c>
      <c r="F46" s="5">
        <v>6.3E-3</v>
      </c>
      <c r="G46" s="25">
        <f t="shared" si="0"/>
        <v>0.15767900000000012</v>
      </c>
      <c r="H46" s="78">
        <f t="shared" si="2"/>
        <v>8.1164999999999932E-2</v>
      </c>
      <c r="I46" s="1">
        <v>11.8</v>
      </c>
      <c r="J46" s="1">
        <v>94</v>
      </c>
    </row>
    <row r="47" spans="1:10" x14ac:dyDescent="0.2">
      <c r="A47" s="3">
        <v>44080</v>
      </c>
      <c r="B47" s="2">
        <v>0.65659722222222217</v>
      </c>
      <c r="C47" s="1">
        <f t="shared" si="1"/>
        <v>6</v>
      </c>
      <c r="D47" s="1">
        <v>0.33</v>
      </c>
      <c r="F47" s="5">
        <v>6.1000000000000004E-3</v>
      </c>
      <c r="G47" s="25">
        <f t="shared" si="0"/>
        <v>0.12521300000000013</v>
      </c>
      <c r="H47" s="78">
        <f t="shared" si="2"/>
        <v>4.8698999999999937E-2</v>
      </c>
      <c r="I47" s="1">
        <v>11.8</v>
      </c>
      <c r="J47" s="1">
        <v>94</v>
      </c>
    </row>
    <row r="48" spans="1:10" x14ac:dyDescent="0.2">
      <c r="A48" s="3">
        <v>44080</v>
      </c>
      <c r="B48" s="2">
        <v>0.65694444444444444</v>
      </c>
      <c r="C48" s="1">
        <f t="shared" si="1"/>
        <v>6</v>
      </c>
      <c r="D48" s="1">
        <v>0.34</v>
      </c>
      <c r="F48" s="5">
        <v>6.1000000000000004E-3</v>
      </c>
      <c r="G48" s="25">
        <f t="shared" si="0"/>
        <v>0.12521300000000013</v>
      </c>
      <c r="H48" s="78">
        <f t="shared" si="2"/>
        <v>4.8698999999999937E-2</v>
      </c>
      <c r="I48" s="1">
        <v>11.8</v>
      </c>
      <c r="J48" s="1">
        <v>94</v>
      </c>
    </row>
    <row r="49" spans="1:10" x14ac:dyDescent="0.2">
      <c r="A49" s="3">
        <v>44080</v>
      </c>
      <c r="B49" s="2">
        <v>0.65729166666666672</v>
      </c>
      <c r="C49" s="1">
        <f t="shared" si="1"/>
        <v>6</v>
      </c>
      <c r="D49" s="1">
        <v>0.32</v>
      </c>
      <c r="F49" s="5">
        <v>6.0000000000000001E-3</v>
      </c>
      <c r="G49" s="25">
        <f t="shared" si="0"/>
        <v>0.10898000000000008</v>
      </c>
      <c r="H49" s="78">
        <f t="shared" si="2"/>
        <v>3.2465999999999884E-2</v>
      </c>
      <c r="I49" s="1">
        <v>11.8</v>
      </c>
      <c r="J49" s="1">
        <v>94</v>
      </c>
    </row>
    <row r="50" spans="1:10" x14ac:dyDescent="0.2">
      <c r="A50" s="3">
        <v>44080</v>
      </c>
      <c r="B50" s="2">
        <v>0.65763888888888888</v>
      </c>
      <c r="C50" s="1">
        <f t="shared" si="1"/>
        <v>6</v>
      </c>
      <c r="D50" s="1">
        <v>0.33</v>
      </c>
      <c r="F50" s="5">
        <v>6.1000000000000004E-3</v>
      </c>
      <c r="G50" s="25">
        <f t="shared" si="0"/>
        <v>0.12521300000000013</v>
      </c>
      <c r="H50" s="78">
        <f t="shared" si="2"/>
        <v>4.8698999999999937E-2</v>
      </c>
      <c r="I50" s="1">
        <v>11.8</v>
      </c>
      <c r="J50" s="1">
        <v>94</v>
      </c>
    </row>
    <row r="51" spans="1:10" x14ac:dyDescent="0.2">
      <c r="A51" s="3">
        <v>44080</v>
      </c>
      <c r="B51" s="2">
        <v>0.65798611111111105</v>
      </c>
      <c r="C51" s="1">
        <f t="shared" si="1"/>
        <v>6</v>
      </c>
      <c r="D51" s="1">
        <v>0.32</v>
      </c>
      <c r="F51" s="5">
        <v>6.0000000000000001E-3</v>
      </c>
      <c r="G51" s="25">
        <f t="shared" si="0"/>
        <v>0.10898000000000008</v>
      </c>
      <c r="H51" s="78">
        <f t="shared" si="2"/>
        <v>3.2465999999999884E-2</v>
      </c>
      <c r="I51" s="1">
        <v>11.8</v>
      </c>
      <c r="J51" s="1">
        <v>94</v>
      </c>
    </row>
    <row r="52" spans="1:10" x14ac:dyDescent="0.2">
      <c r="A52" s="3">
        <v>44080</v>
      </c>
      <c r="B52" s="2">
        <v>0.65833333333333333</v>
      </c>
      <c r="C52" s="1">
        <f t="shared" si="1"/>
        <v>6</v>
      </c>
      <c r="D52" s="1">
        <v>0.33</v>
      </c>
      <c r="F52" s="5">
        <v>6.1000000000000004E-3</v>
      </c>
      <c r="G52" s="25">
        <f t="shared" si="0"/>
        <v>0.12521300000000013</v>
      </c>
      <c r="H52" s="78">
        <f t="shared" si="2"/>
        <v>4.8698999999999937E-2</v>
      </c>
      <c r="I52" s="1">
        <v>11.8</v>
      </c>
      <c r="J52" s="1">
        <v>94</v>
      </c>
    </row>
    <row r="53" spans="1:10" x14ac:dyDescent="0.2">
      <c r="A53" s="3">
        <v>44080</v>
      </c>
      <c r="B53" s="2">
        <v>0.6586805555555556</v>
      </c>
      <c r="C53" s="1">
        <f t="shared" si="1"/>
        <v>6</v>
      </c>
      <c r="D53" s="1">
        <v>0.33</v>
      </c>
      <c r="F53" s="5">
        <v>6.1999999999999998E-3</v>
      </c>
      <c r="G53" s="25">
        <f t="shared" si="0"/>
        <v>0.14144599999999996</v>
      </c>
      <c r="H53" s="78">
        <f t="shared" si="2"/>
        <v>6.4931999999999768E-2</v>
      </c>
      <c r="I53" s="1">
        <v>11.8</v>
      </c>
      <c r="J53" s="1">
        <v>94</v>
      </c>
    </row>
    <row r="54" spans="1:10" x14ac:dyDescent="0.2">
      <c r="A54" s="3">
        <v>44080</v>
      </c>
      <c r="B54" s="2">
        <v>0.65902777777777777</v>
      </c>
      <c r="C54" s="1">
        <f t="shared" si="1"/>
        <v>6</v>
      </c>
      <c r="D54" s="1">
        <v>0.32</v>
      </c>
      <c r="F54" s="5">
        <v>6.0000000000000001E-3</v>
      </c>
      <c r="G54" s="25">
        <f t="shared" si="0"/>
        <v>0.10898000000000008</v>
      </c>
      <c r="H54" s="78">
        <f t="shared" si="2"/>
        <v>3.2465999999999884E-2</v>
      </c>
      <c r="I54" s="1">
        <v>11.8</v>
      </c>
      <c r="J54" s="1">
        <v>94</v>
      </c>
    </row>
    <row r="55" spans="1:10" x14ac:dyDescent="0.2">
      <c r="A55" s="3">
        <v>44080</v>
      </c>
      <c r="B55" s="2">
        <v>0.65937499999999993</v>
      </c>
      <c r="C55" s="1">
        <f t="shared" si="1"/>
        <v>6</v>
      </c>
      <c r="D55" s="1">
        <v>0.32</v>
      </c>
      <c r="F55" s="5">
        <v>6.0000000000000001E-3</v>
      </c>
      <c r="G55" s="25">
        <f t="shared" si="0"/>
        <v>0.10898000000000008</v>
      </c>
      <c r="H55" s="78">
        <f t="shared" si="2"/>
        <v>3.2465999999999884E-2</v>
      </c>
      <c r="I55" s="1">
        <v>11.7</v>
      </c>
      <c r="J55" s="1">
        <v>93</v>
      </c>
    </row>
    <row r="56" spans="1:10" x14ac:dyDescent="0.2">
      <c r="A56" s="3">
        <v>44080</v>
      </c>
      <c r="B56" s="2">
        <v>0.65972222222222221</v>
      </c>
      <c r="C56" s="1">
        <f t="shared" si="1"/>
        <v>6</v>
      </c>
      <c r="D56" s="1">
        <v>0.32</v>
      </c>
      <c r="F56" s="5">
        <v>6.0000000000000001E-3</v>
      </c>
      <c r="G56" s="25">
        <f t="shared" si="0"/>
        <v>0.10898000000000008</v>
      </c>
      <c r="H56" s="78">
        <f t="shared" si="2"/>
        <v>3.2465999999999884E-2</v>
      </c>
      <c r="I56" s="1">
        <v>11.7</v>
      </c>
      <c r="J56" s="1">
        <v>93</v>
      </c>
    </row>
    <row r="57" spans="1:10" x14ac:dyDescent="0.2">
      <c r="A57" s="3">
        <v>44080</v>
      </c>
      <c r="B57" s="2">
        <v>0.66006944444444449</v>
      </c>
      <c r="C57" s="1">
        <f t="shared" si="1"/>
        <v>6</v>
      </c>
      <c r="D57" s="1">
        <v>0.34</v>
      </c>
      <c r="F57" s="5">
        <v>6.1999999999999998E-3</v>
      </c>
      <c r="G57" s="25">
        <f t="shared" si="0"/>
        <v>0.14144599999999996</v>
      </c>
      <c r="H57" s="78">
        <f t="shared" si="2"/>
        <v>6.4931999999999768E-2</v>
      </c>
      <c r="I57" s="1">
        <v>11.7</v>
      </c>
      <c r="J57" s="1">
        <v>93</v>
      </c>
    </row>
    <row r="58" spans="1:10" x14ac:dyDescent="0.2">
      <c r="A58" s="3">
        <v>44080</v>
      </c>
      <c r="B58" s="2">
        <v>0.66041666666666665</v>
      </c>
      <c r="C58" s="1">
        <f t="shared" si="1"/>
        <v>6</v>
      </c>
      <c r="D58" s="1">
        <v>0.35</v>
      </c>
      <c r="F58" s="5">
        <v>6.1999999999999998E-3</v>
      </c>
      <c r="G58" s="25">
        <f t="shared" si="0"/>
        <v>0.14144599999999996</v>
      </c>
      <c r="H58" s="78">
        <f t="shared" si="2"/>
        <v>6.4931999999999768E-2</v>
      </c>
      <c r="I58" s="1">
        <v>11.7</v>
      </c>
      <c r="J58" s="1">
        <v>93</v>
      </c>
    </row>
    <row r="59" spans="1:10" x14ac:dyDescent="0.2">
      <c r="A59" s="3">
        <v>44080</v>
      </c>
      <c r="B59" s="2">
        <v>0.66076388888888882</v>
      </c>
      <c r="C59" s="1">
        <f t="shared" si="1"/>
        <v>6</v>
      </c>
      <c r="D59" s="1">
        <v>0.33</v>
      </c>
      <c r="F59" s="5">
        <v>6.0000000000000001E-3</v>
      </c>
      <c r="G59" s="25">
        <f t="shared" si="0"/>
        <v>0.10898000000000008</v>
      </c>
      <c r="H59" s="78">
        <f t="shared" si="2"/>
        <v>3.2465999999999884E-2</v>
      </c>
      <c r="I59" s="1">
        <v>11.7</v>
      </c>
      <c r="J59" s="1">
        <v>93</v>
      </c>
    </row>
    <row r="60" spans="1:10" x14ac:dyDescent="0.2">
      <c r="A60" s="3">
        <v>44080</v>
      </c>
      <c r="B60" s="2">
        <v>0.66111111111111109</v>
      </c>
      <c r="C60" s="1">
        <f t="shared" si="1"/>
        <v>6</v>
      </c>
      <c r="D60" s="1">
        <v>0.33</v>
      </c>
      <c r="F60" s="5">
        <v>5.8999999999999999E-3</v>
      </c>
      <c r="G60" s="25">
        <f t="shared" si="0"/>
        <v>9.2747000000000024E-2</v>
      </c>
      <c r="H60" s="78">
        <f t="shared" si="2"/>
        <v>1.6232999999999831E-2</v>
      </c>
      <c r="I60" s="1">
        <v>11.7</v>
      </c>
      <c r="J60" s="1">
        <v>93</v>
      </c>
    </row>
    <row r="61" spans="1:10" x14ac:dyDescent="0.2">
      <c r="A61" s="3">
        <v>44080</v>
      </c>
      <c r="B61" s="2">
        <v>0.66145833333333337</v>
      </c>
      <c r="C61" s="1">
        <f t="shared" si="1"/>
        <v>6</v>
      </c>
      <c r="D61" s="1">
        <v>0.34</v>
      </c>
      <c r="F61" s="5">
        <v>6.1999999999999998E-3</v>
      </c>
      <c r="G61" s="25">
        <f t="shared" si="0"/>
        <v>0.14144599999999996</v>
      </c>
      <c r="H61" s="78">
        <f t="shared" si="2"/>
        <v>6.4931999999999768E-2</v>
      </c>
      <c r="I61" s="1">
        <v>11.6</v>
      </c>
      <c r="J61" s="1">
        <v>93</v>
      </c>
    </row>
    <row r="62" spans="1:10" x14ac:dyDescent="0.2">
      <c r="A62" s="3">
        <v>44080</v>
      </c>
      <c r="B62" s="2">
        <v>0.66180555555555554</v>
      </c>
      <c r="C62" s="1">
        <f t="shared" si="1"/>
        <v>6</v>
      </c>
      <c r="D62" s="1">
        <v>0.33</v>
      </c>
      <c r="F62" s="5">
        <v>6.0000000000000001E-3</v>
      </c>
      <c r="G62" s="25">
        <f t="shared" si="0"/>
        <v>0.10898000000000008</v>
      </c>
      <c r="H62" s="78">
        <f t="shared" si="2"/>
        <v>3.2465999999999884E-2</v>
      </c>
      <c r="I62" s="1">
        <v>11.7</v>
      </c>
      <c r="J62" s="1">
        <v>91</v>
      </c>
    </row>
    <row r="63" spans="1:10" x14ac:dyDescent="0.2">
      <c r="A63" s="3">
        <v>44080</v>
      </c>
      <c r="B63" s="2">
        <v>0.66215277777777781</v>
      </c>
      <c r="C63" s="1">
        <f t="shared" si="1"/>
        <v>6</v>
      </c>
      <c r="D63" s="1">
        <v>0.32</v>
      </c>
      <c r="F63" s="5">
        <v>6.0000000000000001E-3</v>
      </c>
      <c r="G63" s="25">
        <f t="shared" si="0"/>
        <v>0.10898000000000008</v>
      </c>
      <c r="H63" s="78">
        <f t="shared" si="2"/>
        <v>3.2465999999999884E-2</v>
      </c>
      <c r="I63" s="1">
        <v>11.6</v>
      </c>
      <c r="J63" s="1">
        <v>91</v>
      </c>
    </row>
    <row r="64" spans="1:10" x14ac:dyDescent="0.2">
      <c r="A64" s="3">
        <v>44080</v>
      </c>
      <c r="B64" s="2">
        <v>0.66249999999999998</v>
      </c>
      <c r="C64" s="1">
        <f t="shared" si="1"/>
        <v>6</v>
      </c>
      <c r="D64" s="1">
        <v>0.33</v>
      </c>
      <c r="F64" s="5">
        <v>6.1999999999999998E-3</v>
      </c>
      <c r="G64" s="25">
        <f t="shared" si="0"/>
        <v>0.14144599999999996</v>
      </c>
      <c r="H64" s="78">
        <f t="shared" si="2"/>
        <v>6.4931999999999768E-2</v>
      </c>
      <c r="I64" s="1">
        <v>11.6</v>
      </c>
      <c r="J64" s="1">
        <v>91</v>
      </c>
    </row>
    <row r="65" spans="1:10" x14ac:dyDescent="0.2">
      <c r="A65" s="3">
        <v>44080</v>
      </c>
      <c r="B65" s="2">
        <v>0.66284722222222225</v>
      </c>
      <c r="C65" s="1">
        <f t="shared" si="1"/>
        <v>6</v>
      </c>
      <c r="D65" s="1">
        <v>0.33</v>
      </c>
      <c r="F65" s="5">
        <v>6.1000000000000004E-3</v>
      </c>
      <c r="G65" s="25">
        <f t="shared" si="0"/>
        <v>0.12521300000000013</v>
      </c>
      <c r="H65" s="78">
        <f t="shared" si="2"/>
        <v>4.8698999999999937E-2</v>
      </c>
      <c r="I65" s="1">
        <v>11.6</v>
      </c>
      <c r="J65" s="1">
        <v>91</v>
      </c>
    </row>
    <row r="66" spans="1:10" x14ac:dyDescent="0.2">
      <c r="A66" s="3">
        <v>44080</v>
      </c>
      <c r="B66" s="2">
        <v>0.66319444444444442</v>
      </c>
      <c r="C66" s="1">
        <f t="shared" si="1"/>
        <v>6</v>
      </c>
      <c r="D66" s="1">
        <v>0.33</v>
      </c>
      <c r="F66" s="5">
        <v>6.1000000000000004E-3</v>
      </c>
      <c r="G66" s="25">
        <f t="shared" si="0"/>
        <v>0.12521300000000013</v>
      </c>
      <c r="H66" s="78">
        <f t="shared" si="2"/>
        <v>4.8698999999999937E-2</v>
      </c>
      <c r="I66" s="1">
        <v>11.6</v>
      </c>
      <c r="J66" s="1">
        <v>91</v>
      </c>
    </row>
    <row r="67" spans="1:10" x14ac:dyDescent="0.2">
      <c r="A67" s="3">
        <v>44080</v>
      </c>
      <c r="B67" s="2">
        <v>0.6635416666666667</v>
      </c>
      <c r="C67" s="1">
        <f t="shared" si="1"/>
        <v>6</v>
      </c>
      <c r="D67" s="1">
        <v>0.32</v>
      </c>
      <c r="F67" s="5">
        <v>6.0000000000000001E-3</v>
      </c>
      <c r="G67" s="25">
        <f t="shared" si="0"/>
        <v>0.10898000000000008</v>
      </c>
      <c r="H67" s="78">
        <f t="shared" si="2"/>
        <v>3.2465999999999884E-2</v>
      </c>
      <c r="I67" s="1">
        <v>11.6</v>
      </c>
      <c r="J67" s="1">
        <v>91</v>
      </c>
    </row>
    <row r="68" spans="1:10" x14ac:dyDescent="0.2">
      <c r="A68" s="3">
        <v>44080</v>
      </c>
      <c r="B68" s="2">
        <v>0.66388888888888886</v>
      </c>
      <c r="C68" s="1">
        <f t="shared" si="1"/>
        <v>6</v>
      </c>
      <c r="D68" s="1">
        <v>0.32</v>
      </c>
      <c r="F68" s="5">
        <v>6.0000000000000001E-3</v>
      </c>
      <c r="G68" s="25">
        <f t="shared" si="0"/>
        <v>0.10898000000000008</v>
      </c>
      <c r="H68" s="78">
        <f t="shared" si="2"/>
        <v>3.2465999999999884E-2</v>
      </c>
      <c r="I68" s="1">
        <v>11.6</v>
      </c>
      <c r="J68" s="1">
        <v>91</v>
      </c>
    </row>
    <row r="69" spans="1:10" x14ac:dyDescent="0.2">
      <c r="A69" s="3">
        <v>44080</v>
      </c>
      <c r="B69" s="2">
        <v>0.66423611111111114</v>
      </c>
      <c r="C69" s="1">
        <f t="shared" si="1"/>
        <v>6</v>
      </c>
      <c r="D69" s="1">
        <v>0.31</v>
      </c>
      <c r="F69" s="5">
        <v>5.8999999999999999E-3</v>
      </c>
      <c r="G69" s="25">
        <f t="shared" si="0"/>
        <v>9.2747000000000024E-2</v>
      </c>
      <c r="H69" s="78">
        <f t="shared" si="2"/>
        <v>1.6232999999999831E-2</v>
      </c>
      <c r="I69" s="1">
        <v>11.6</v>
      </c>
      <c r="J69" s="1">
        <v>91</v>
      </c>
    </row>
    <row r="70" spans="1:10" x14ac:dyDescent="0.2">
      <c r="A70" s="3">
        <v>44080</v>
      </c>
      <c r="B70" s="2">
        <v>0.6645833333333333</v>
      </c>
      <c r="C70" s="1">
        <f t="shared" si="1"/>
        <v>6</v>
      </c>
      <c r="D70" s="1">
        <v>0.32</v>
      </c>
      <c r="F70" s="5">
        <v>5.8999999999999999E-3</v>
      </c>
      <c r="G70" s="25">
        <f t="shared" si="0"/>
        <v>9.2747000000000024E-2</v>
      </c>
      <c r="H70" s="78">
        <f t="shared" si="2"/>
        <v>1.6232999999999831E-2</v>
      </c>
      <c r="I70" s="1">
        <v>11.6</v>
      </c>
      <c r="J70" s="1">
        <v>91</v>
      </c>
    </row>
    <row r="71" spans="1:10" x14ac:dyDescent="0.2">
      <c r="A71" s="3">
        <v>44080</v>
      </c>
      <c r="B71" s="2">
        <v>0.66493055555555558</v>
      </c>
      <c r="C71" s="1">
        <f t="shared" si="1"/>
        <v>6</v>
      </c>
      <c r="D71" s="1">
        <v>0.31</v>
      </c>
      <c r="F71" s="5">
        <v>5.8999999999999999E-3</v>
      </c>
      <c r="G71" s="25">
        <f t="shared" si="0"/>
        <v>9.2747000000000024E-2</v>
      </c>
      <c r="H71" s="78">
        <f t="shared" si="2"/>
        <v>1.6232999999999831E-2</v>
      </c>
      <c r="I71" s="1">
        <v>11.5</v>
      </c>
      <c r="J71" s="1">
        <v>89</v>
      </c>
    </row>
    <row r="72" spans="1:10" x14ac:dyDescent="0.2">
      <c r="A72" s="3">
        <v>44080</v>
      </c>
      <c r="B72" s="2">
        <v>0.66527777777777775</v>
      </c>
      <c r="C72" s="1">
        <f t="shared" si="1"/>
        <v>6</v>
      </c>
      <c r="D72" s="1">
        <v>0.34</v>
      </c>
      <c r="F72" s="5">
        <v>6.1000000000000004E-3</v>
      </c>
      <c r="G72" s="25">
        <f t="shared" si="0"/>
        <v>0.12521300000000013</v>
      </c>
      <c r="H72" s="78">
        <f t="shared" si="2"/>
        <v>4.8698999999999937E-2</v>
      </c>
      <c r="I72" s="1">
        <v>11.5</v>
      </c>
      <c r="J72" s="1">
        <v>89</v>
      </c>
    </row>
    <row r="73" spans="1:10" x14ac:dyDescent="0.2">
      <c r="A73" s="3">
        <v>44080</v>
      </c>
      <c r="B73" s="2">
        <v>0.66562500000000002</v>
      </c>
      <c r="C73" s="1">
        <f t="shared" si="1"/>
        <v>6</v>
      </c>
      <c r="D73" s="1">
        <v>0.32</v>
      </c>
      <c r="F73" s="5">
        <v>6.0000000000000001E-3</v>
      </c>
      <c r="G73" s="25">
        <f t="shared" si="0"/>
        <v>0.10898000000000008</v>
      </c>
      <c r="H73" s="78">
        <f t="shared" si="2"/>
        <v>3.2465999999999884E-2</v>
      </c>
      <c r="I73" s="1">
        <v>11.5</v>
      </c>
      <c r="J73" s="1">
        <v>89</v>
      </c>
    </row>
    <row r="74" spans="1:10" x14ac:dyDescent="0.2">
      <c r="A74" s="3">
        <v>44080</v>
      </c>
      <c r="B74" s="2">
        <v>0.66597222222222219</v>
      </c>
      <c r="C74" s="1">
        <f t="shared" si="1"/>
        <v>6</v>
      </c>
      <c r="D74" s="1">
        <v>0.32</v>
      </c>
      <c r="F74" s="5">
        <v>6.0000000000000001E-3</v>
      </c>
      <c r="G74" s="25">
        <f t="shared" si="0"/>
        <v>0.10898000000000008</v>
      </c>
      <c r="H74" s="78">
        <f t="shared" si="2"/>
        <v>3.2465999999999884E-2</v>
      </c>
      <c r="I74" s="1">
        <v>11.5</v>
      </c>
      <c r="J74" s="1">
        <v>89</v>
      </c>
    </row>
    <row r="75" spans="1:10" x14ac:dyDescent="0.2">
      <c r="A75" s="3">
        <v>44080</v>
      </c>
      <c r="B75" s="2">
        <v>0.66631944444444446</v>
      </c>
      <c r="C75" s="1">
        <f t="shared" si="1"/>
        <v>6</v>
      </c>
      <c r="D75" s="1">
        <v>0.32</v>
      </c>
      <c r="F75" s="5">
        <v>5.8999999999999999E-3</v>
      </c>
      <c r="G75" s="25">
        <f t="shared" si="0"/>
        <v>9.2747000000000024E-2</v>
      </c>
      <c r="H75" s="78">
        <f t="shared" si="2"/>
        <v>1.6232999999999831E-2</v>
      </c>
      <c r="I75" s="1">
        <v>11.5</v>
      </c>
      <c r="J75" s="1">
        <v>89</v>
      </c>
    </row>
    <row r="76" spans="1:10" x14ac:dyDescent="0.2">
      <c r="A76" s="3">
        <v>44080</v>
      </c>
      <c r="B76" s="2">
        <v>0.66666666666666663</v>
      </c>
      <c r="C76" s="1">
        <f t="shared" si="1"/>
        <v>6</v>
      </c>
      <c r="D76" s="1">
        <v>0.33</v>
      </c>
      <c r="F76" s="5">
        <v>6.0000000000000001E-3</v>
      </c>
      <c r="G76" s="25">
        <f t="shared" si="0"/>
        <v>0.10898000000000008</v>
      </c>
      <c r="H76" s="78">
        <f t="shared" si="2"/>
        <v>3.2465999999999884E-2</v>
      </c>
      <c r="I76" s="1">
        <v>11.5</v>
      </c>
      <c r="J76" s="1">
        <v>87</v>
      </c>
    </row>
    <row r="77" spans="1:10" x14ac:dyDescent="0.2">
      <c r="A77" s="3">
        <v>44080</v>
      </c>
      <c r="B77" s="2">
        <v>0.66701388888888891</v>
      </c>
      <c r="C77" s="1">
        <f t="shared" si="1"/>
        <v>6</v>
      </c>
      <c r="D77" s="1">
        <v>0.33</v>
      </c>
      <c r="F77" s="5">
        <v>6.1000000000000004E-3</v>
      </c>
      <c r="G77" s="25">
        <f t="shared" si="0"/>
        <v>0.12521300000000013</v>
      </c>
      <c r="H77" s="78">
        <f t="shared" si="2"/>
        <v>4.8698999999999937E-2</v>
      </c>
      <c r="I77" s="1">
        <v>11.4</v>
      </c>
      <c r="J77" s="1">
        <v>87</v>
      </c>
    </row>
    <row r="78" spans="1:10" x14ac:dyDescent="0.2">
      <c r="A78" s="3">
        <v>44080</v>
      </c>
      <c r="B78" s="2">
        <v>0.66736111111111107</v>
      </c>
      <c r="C78" s="1">
        <f t="shared" si="1"/>
        <v>6</v>
      </c>
      <c r="D78" s="1">
        <v>0.32</v>
      </c>
      <c r="F78" s="5">
        <v>6.0000000000000001E-3</v>
      </c>
      <c r="G78" s="25">
        <f t="shared" si="0"/>
        <v>0.10898000000000008</v>
      </c>
      <c r="H78" s="78">
        <f t="shared" si="2"/>
        <v>3.2465999999999884E-2</v>
      </c>
      <c r="I78" s="1">
        <v>11.4</v>
      </c>
      <c r="J78" s="1">
        <v>87</v>
      </c>
    </row>
    <row r="79" spans="1:10" x14ac:dyDescent="0.2">
      <c r="A79" s="3">
        <v>44080</v>
      </c>
      <c r="B79" s="2">
        <v>0.66770833333333324</v>
      </c>
      <c r="C79" s="1">
        <f t="shared" si="1"/>
        <v>6</v>
      </c>
      <c r="D79" s="1">
        <v>0.32</v>
      </c>
      <c r="F79" s="5">
        <v>6.0000000000000001E-3</v>
      </c>
      <c r="G79" s="25">
        <f t="shared" si="0"/>
        <v>0.10898000000000008</v>
      </c>
      <c r="H79" s="78">
        <f t="shared" si="2"/>
        <v>3.2465999999999884E-2</v>
      </c>
      <c r="I79" s="1">
        <v>11.4</v>
      </c>
      <c r="J79" s="1">
        <v>87</v>
      </c>
    </row>
    <row r="80" spans="1:10" x14ac:dyDescent="0.2">
      <c r="A80" s="3">
        <v>44080</v>
      </c>
      <c r="B80" s="2">
        <v>0.66805555555555562</v>
      </c>
      <c r="C80" s="1">
        <f t="shared" si="1"/>
        <v>6</v>
      </c>
      <c r="D80" s="1">
        <v>0.31</v>
      </c>
      <c r="F80" s="5">
        <v>5.8999999999999999E-3</v>
      </c>
      <c r="G80" s="25">
        <f t="shared" ref="G80:G143" si="3">162.33*(F80)-0.865</f>
        <v>9.2747000000000024E-2</v>
      </c>
      <c r="H80" s="78">
        <f t="shared" si="2"/>
        <v>1.6232999999999831E-2</v>
      </c>
      <c r="I80" s="1">
        <v>11.4</v>
      </c>
      <c r="J80" s="1">
        <v>87</v>
      </c>
    </row>
    <row r="81" spans="1:10" x14ac:dyDescent="0.2">
      <c r="A81" s="3">
        <v>44080</v>
      </c>
      <c r="B81" s="2">
        <v>0.66840277777777779</v>
      </c>
      <c r="C81" s="1">
        <f t="shared" ref="C81:C144" si="4">DAY(A81)</f>
        <v>6</v>
      </c>
      <c r="D81" s="1">
        <v>0.32</v>
      </c>
      <c r="F81" s="5">
        <v>6.0000000000000001E-3</v>
      </c>
      <c r="G81" s="25">
        <f t="shared" si="3"/>
        <v>0.10898000000000008</v>
      </c>
      <c r="H81" s="78">
        <f t="shared" ref="H81:H144" si="5">G81-$J$9</f>
        <v>3.2465999999999884E-2</v>
      </c>
      <c r="I81" s="1">
        <v>11.4</v>
      </c>
      <c r="J81" s="1">
        <v>87</v>
      </c>
    </row>
    <row r="82" spans="1:10" x14ac:dyDescent="0.2">
      <c r="A82" s="3">
        <v>44080</v>
      </c>
      <c r="B82" s="2">
        <v>0.66875000000000007</v>
      </c>
      <c r="C82" s="1">
        <f t="shared" si="4"/>
        <v>6</v>
      </c>
      <c r="D82" s="1">
        <v>0.31</v>
      </c>
      <c r="F82" s="5">
        <v>5.8999999999999999E-3</v>
      </c>
      <c r="G82" s="25">
        <f t="shared" si="3"/>
        <v>9.2747000000000024E-2</v>
      </c>
      <c r="H82" s="78">
        <f t="shared" si="5"/>
        <v>1.6232999999999831E-2</v>
      </c>
      <c r="I82" s="1">
        <v>11.4</v>
      </c>
      <c r="J82" s="1">
        <v>87</v>
      </c>
    </row>
    <row r="83" spans="1:10" x14ac:dyDescent="0.2">
      <c r="A83" s="3">
        <v>44080</v>
      </c>
      <c r="B83" s="2">
        <v>0.66909722222222223</v>
      </c>
      <c r="C83" s="1">
        <f t="shared" si="4"/>
        <v>6</v>
      </c>
      <c r="D83" s="1">
        <v>0.32</v>
      </c>
      <c r="F83" s="5">
        <v>6.0000000000000001E-3</v>
      </c>
      <c r="G83" s="25">
        <f t="shared" si="3"/>
        <v>0.10898000000000008</v>
      </c>
      <c r="H83" s="78">
        <f t="shared" si="5"/>
        <v>3.2465999999999884E-2</v>
      </c>
      <c r="I83" s="1">
        <v>11.4</v>
      </c>
      <c r="J83" s="1">
        <v>87</v>
      </c>
    </row>
    <row r="84" spans="1:10" x14ac:dyDescent="0.2">
      <c r="A84" s="3">
        <v>44080</v>
      </c>
      <c r="B84" s="2">
        <v>0.6694444444444444</v>
      </c>
      <c r="C84" s="1">
        <f t="shared" si="4"/>
        <v>6</v>
      </c>
      <c r="D84" s="1">
        <v>0.32</v>
      </c>
      <c r="F84" s="5">
        <v>6.0000000000000001E-3</v>
      </c>
      <c r="G84" s="25">
        <f t="shared" si="3"/>
        <v>0.10898000000000008</v>
      </c>
      <c r="H84" s="78">
        <f t="shared" si="5"/>
        <v>3.2465999999999884E-2</v>
      </c>
      <c r="I84" s="1">
        <v>11.4</v>
      </c>
      <c r="J84" s="1">
        <v>87</v>
      </c>
    </row>
    <row r="85" spans="1:10" x14ac:dyDescent="0.2">
      <c r="A85" s="3">
        <v>44080</v>
      </c>
      <c r="B85" s="2">
        <v>0.66979166666666667</v>
      </c>
      <c r="C85" s="1">
        <f t="shared" si="4"/>
        <v>6</v>
      </c>
      <c r="D85" s="1">
        <v>0.32</v>
      </c>
      <c r="F85" s="5">
        <v>5.8999999999999999E-3</v>
      </c>
      <c r="G85" s="25">
        <f t="shared" si="3"/>
        <v>9.2747000000000024E-2</v>
      </c>
      <c r="H85" s="78">
        <f t="shared" si="5"/>
        <v>1.6232999999999831E-2</v>
      </c>
      <c r="I85" s="1">
        <v>11.4</v>
      </c>
      <c r="J85" s="1">
        <v>87</v>
      </c>
    </row>
    <row r="86" spans="1:10" x14ac:dyDescent="0.2">
      <c r="A86" s="3">
        <v>44080</v>
      </c>
      <c r="B86" s="2">
        <v>0.67013888888888884</v>
      </c>
      <c r="C86" s="1">
        <f t="shared" si="4"/>
        <v>6</v>
      </c>
      <c r="D86" s="1">
        <v>0.32</v>
      </c>
      <c r="F86" s="5">
        <v>6.0000000000000001E-3</v>
      </c>
      <c r="G86" s="25">
        <f t="shared" si="3"/>
        <v>0.10898000000000008</v>
      </c>
      <c r="H86" s="78">
        <f t="shared" si="5"/>
        <v>3.2465999999999884E-2</v>
      </c>
      <c r="I86" s="1">
        <v>11.4</v>
      </c>
      <c r="J86" s="1">
        <v>87</v>
      </c>
    </row>
    <row r="87" spans="1:10" x14ac:dyDescent="0.2">
      <c r="A87" s="3">
        <v>44080</v>
      </c>
      <c r="B87" s="2">
        <v>0.67048611111111101</v>
      </c>
      <c r="C87" s="1">
        <f t="shared" si="4"/>
        <v>6</v>
      </c>
      <c r="D87" s="1">
        <v>0.31</v>
      </c>
      <c r="F87" s="5">
        <v>5.8999999999999999E-3</v>
      </c>
      <c r="G87" s="25">
        <f t="shared" si="3"/>
        <v>9.2747000000000024E-2</v>
      </c>
      <c r="H87" s="78">
        <f t="shared" si="5"/>
        <v>1.6232999999999831E-2</v>
      </c>
      <c r="I87" s="1">
        <v>11.4</v>
      </c>
      <c r="J87" s="1">
        <v>86</v>
      </c>
    </row>
    <row r="88" spans="1:10" x14ac:dyDescent="0.2">
      <c r="A88" s="3">
        <v>44080</v>
      </c>
      <c r="B88" s="2">
        <v>0.67083333333333339</v>
      </c>
      <c r="C88" s="1">
        <f t="shared" si="4"/>
        <v>6</v>
      </c>
      <c r="D88" s="1">
        <v>0.31</v>
      </c>
      <c r="F88" s="5">
        <v>5.8999999999999999E-3</v>
      </c>
      <c r="G88" s="25">
        <f t="shared" si="3"/>
        <v>9.2747000000000024E-2</v>
      </c>
      <c r="H88" s="78">
        <f t="shared" si="5"/>
        <v>1.6232999999999831E-2</v>
      </c>
      <c r="I88" s="1">
        <v>11.4</v>
      </c>
      <c r="J88" s="1">
        <v>86</v>
      </c>
    </row>
    <row r="89" spans="1:10" x14ac:dyDescent="0.2">
      <c r="A89" s="3">
        <v>44080</v>
      </c>
      <c r="B89" s="2">
        <v>0.67118055555555556</v>
      </c>
      <c r="C89" s="1">
        <f t="shared" si="4"/>
        <v>6</v>
      </c>
      <c r="D89" s="1">
        <v>0.33</v>
      </c>
      <c r="F89" s="5">
        <v>6.1000000000000004E-3</v>
      </c>
      <c r="G89" s="25">
        <f t="shared" si="3"/>
        <v>0.12521300000000013</v>
      </c>
      <c r="H89" s="78">
        <f t="shared" si="5"/>
        <v>4.8698999999999937E-2</v>
      </c>
      <c r="I89" s="1">
        <v>11.4</v>
      </c>
      <c r="J89" s="1">
        <v>86</v>
      </c>
    </row>
    <row r="90" spans="1:10" x14ac:dyDescent="0.2">
      <c r="A90" s="3">
        <v>44080</v>
      </c>
      <c r="B90" s="2">
        <v>0.67152777777777783</v>
      </c>
      <c r="C90" s="1">
        <f t="shared" si="4"/>
        <v>6</v>
      </c>
      <c r="D90" s="1">
        <v>0.32</v>
      </c>
      <c r="F90" s="5">
        <v>6.0000000000000001E-3</v>
      </c>
      <c r="G90" s="25">
        <f t="shared" si="3"/>
        <v>0.10898000000000008</v>
      </c>
      <c r="H90" s="78">
        <f t="shared" si="5"/>
        <v>3.2465999999999884E-2</v>
      </c>
      <c r="I90" s="1">
        <v>11.4</v>
      </c>
      <c r="J90" s="1">
        <v>86</v>
      </c>
    </row>
    <row r="91" spans="1:10" x14ac:dyDescent="0.2">
      <c r="A91" s="3">
        <v>44080</v>
      </c>
      <c r="B91" s="2">
        <v>0.671875</v>
      </c>
      <c r="C91" s="1">
        <f t="shared" si="4"/>
        <v>6</v>
      </c>
      <c r="D91" s="1">
        <v>0.32</v>
      </c>
      <c r="F91" s="5">
        <v>5.8999999999999999E-3</v>
      </c>
      <c r="G91" s="25">
        <f t="shared" si="3"/>
        <v>9.2747000000000024E-2</v>
      </c>
      <c r="H91" s="78">
        <f t="shared" si="5"/>
        <v>1.6232999999999831E-2</v>
      </c>
      <c r="I91" s="1">
        <v>11.4</v>
      </c>
      <c r="J91" s="1">
        <v>86</v>
      </c>
    </row>
    <row r="92" spans="1:10" x14ac:dyDescent="0.2">
      <c r="A92" s="3">
        <v>44080</v>
      </c>
      <c r="B92" s="2">
        <v>0.67222222222222217</v>
      </c>
      <c r="C92" s="1">
        <f t="shared" si="4"/>
        <v>6</v>
      </c>
      <c r="D92" s="1">
        <v>0.33</v>
      </c>
      <c r="F92" s="5">
        <v>6.1000000000000004E-3</v>
      </c>
      <c r="G92" s="25">
        <f t="shared" si="3"/>
        <v>0.12521300000000013</v>
      </c>
      <c r="H92" s="78">
        <f t="shared" si="5"/>
        <v>4.8698999999999937E-2</v>
      </c>
      <c r="I92" s="1">
        <v>11.4</v>
      </c>
      <c r="J92" s="1">
        <v>86</v>
      </c>
    </row>
    <row r="93" spans="1:10" x14ac:dyDescent="0.2">
      <c r="A93" s="3">
        <v>44080</v>
      </c>
      <c r="B93" s="2">
        <v>0.67256944444444444</v>
      </c>
      <c r="C93" s="1">
        <f t="shared" si="4"/>
        <v>6</v>
      </c>
      <c r="D93" s="1">
        <v>0.3</v>
      </c>
      <c r="F93" s="5">
        <v>5.7999999999999996E-3</v>
      </c>
      <c r="G93" s="25">
        <f t="shared" si="3"/>
        <v>7.6513999999999971E-2</v>
      </c>
      <c r="H93" s="78">
        <f t="shared" si="5"/>
        <v>-2.2204460492503131E-16</v>
      </c>
      <c r="I93" s="1">
        <v>11.4</v>
      </c>
      <c r="J93" s="1">
        <v>86</v>
      </c>
    </row>
    <row r="94" spans="1:10" x14ac:dyDescent="0.2">
      <c r="A94" s="3">
        <v>44080</v>
      </c>
      <c r="B94" s="2">
        <v>0.67291666666666661</v>
      </c>
      <c r="C94" s="1">
        <f t="shared" si="4"/>
        <v>6</v>
      </c>
      <c r="D94" s="1">
        <v>0.31</v>
      </c>
      <c r="F94" s="5">
        <v>5.8999999999999999E-3</v>
      </c>
      <c r="G94" s="25">
        <f t="shared" si="3"/>
        <v>9.2747000000000024E-2</v>
      </c>
      <c r="H94" s="78">
        <f t="shared" si="5"/>
        <v>1.6232999999999831E-2</v>
      </c>
      <c r="I94" s="1">
        <v>11.4</v>
      </c>
      <c r="J94" s="1">
        <v>86</v>
      </c>
    </row>
    <row r="95" spans="1:10" x14ac:dyDescent="0.2">
      <c r="A95" s="3">
        <v>44080</v>
      </c>
      <c r="B95" s="2">
        <v>0.67326388888888899</v>
      </c>
      <c r="C95" s="1">
        <f t="shared" si="4"/>
        <v>6</v>
      </c>
      <c r="D95" s="1">
        <v>0.3</v>
      </c>
      <c r="F95" s="5">
        <v>5.8999999999999999E-3</v>
      </c>
      <c r="G95" s="25">
        <f t="shared" si="3"/>
        <v>9.2747000000000024E-2</v>
      </c>
      <c r="H95" s="78">
        <f t="shared" si="5"/>
        <v>1.6232999999999831E-2</v>
      </c>
      <c r="I95" s="1">
        <v>11.4</v>
      </c>
      <c r="J95" s="1">
        <v>86</v>
      </c>
    </row>
    <row r="96" spans="1:10" x14ac:dyDescent="0.2">
      <c r="A96" s="3">
        <v>44080</v>
      </c>
      <c r="B96" s="2">
        <v>0.67361111111111116</v>
      </c>
      <c r="C96" s="1">
        <f t="shared" si="4"/>
        <v>6</v>
      </c>
      <c r="D96" s="1">
        <v>0.31</v>
      </c>
      <c r="F96" s="5">
        <v>5.7999999999999996E-3</v>
      </c>
      <c r="G96" s="25">
        <f t="shared" si="3"/>
        <v>7.6513999999999971E-2</v>
      </c>
      <c r="H96" s="78">
        <f t="shared" si="5"/>
        <v>-2.2204460492503131E-16</v>
      </c>
      <c r="I96" s="1">
        <v>11.4</v>
      </c>
      <c r="J96" s="1">
        <v>86</v>
      </c>
    </row>
    <row r="97" spans="1:10" x14ac:dyDescent="0.2">
      <c r="A97" s="3">
        <v>44080</v>
      </c>
      <c r="B97" s="2">
        <v>0.67395833333333333</v>
      </c>
      <c r="C97" s="1">
        <f t="shared" si="4"/>
        <v>6</v>
      </c>
      <c r="D97" s="1">
        <v>0.31</v>
      </c>
      <c r="F97" s="5">
        <v>5.8999999999999999E-3</v>
      </c>
      <c r="G97" s="25">
        <f t="shared" si="3"/>
        <v>9.2747000000000024E-2</v>
      </c>
      <c r="H97" s="78">
        <f t="shared" si="5"/>
        <v>1.6232999999999831E-2</v>
      </c>
      <c r="I97" s="1">
        <v>11.4</v>
      </c>
      <c r="J97" s="1">
        <v>86</v>
      </c>
    </row>
    <row r="98" spans="1:10" x14ac:dyDescent="0.2">
      <c r="A98" s="3">
        <v>44080</v>
      </c>
      <c r="B98" s="2">
        <v>0.6743055555555556</v>
      </c>
      <c r="C98" s="1">
        <f t="shared" si="4"/>
        <v>6</v>
      </c>
      <c r="D98" s="1">
        <v>0.32</v>
      </c>
      <c r="F98" s="5">
        <v>6.0000000000000001E-3</v>
      </c>
      <c r="G98" s="25">
        <f t="shared" si="3"/>
        <v>0.10898000000000008</v>
      </c>
      <c r="H98" s="78">
        <f t="shared" si="5"/>
        <v>3.2465999999999884E-2</v>
      </c>
      <c r="I98" s="1">
        <v>11.4</v>
      </c>
      <c r="J98" s="1">
        <v>86</v>
      </c>
    </row>
    <row r="99" spans="1:10" x14ac:dyDescent="0.2">
      <c r="A99" s="3">
        <v>44080</v>
      </c>
      <c r="B99" s="2">
        <v>0.67465277777777777</v>
      </c>
      <c r="C99" s="1">
        <f t="shared" si="4"/>
        <v>6</v>
      </c>
      <c r="D99" s="1">
        <v>0.31</v>
      </c>
      <c r="F99" s="5">
        <v>5.8999999999999999E-3</v>
      </c>
      <c r="G99" s="25">
        <f t="shared" si="3"/>
        <v>9.2747000000000024E-2</v>
      </c>
      <c r="H99" s="78">
        <f t="shared" si="5"/>
        <v>1.6232999999999831E-2</v>
      </c>
      <c r="I99" s="1">
        <v>11.4</v>
      </c>
      <c r="J99" s="1">
        <v>86</v>
      </c>
    </row>
    <row r="100" spans="1:10" x14ac:dyDescent="0.2">
      <c r="A100" s="3">
        <v>44080</v>
      </c>
      <c r="B100" s="2">
        <v>0.67499999999999993</v>
      </c>
      <c r="C100" s="1">
        <f t="shared" si="4"/>
        <v>6</v>
      </c>
      <c r="D100" s="1">
        <v>0.31</v>
      </c>
      <c r="F100" s="5">
        <v>5.8999999999999999E-3</v>
      </c>
      <c r="G100" s="25">
        <f t="shared" si="3"/>
        <v>9.2747000000000024E-2</v>
      </c>
      <c r="H100" s="78">
        <f t="shared" si="5"/>
        <v>1.6232999999999831E-2</v>
      </c>
      <c r="I100" s="1">
        <v>11.4</v>
      </c>
      <c r="J100" s="1">
        <v>86</v>
      </c>
    </row>
    <row r="101" spans="1:10" x14ac:dyDescent="0.2">
      <c r="A101" s="3">
        <v>44080</v>
      </c>
      <c r="B101" s="2">
        <v>0.67534722222222221</v>
      </c>
      <c r="C101" s="1">
        <f t="shared" si="4"/>
        <v>6</v>
      </c>
      <c r="D101" s="1">
        <v>0.32</v>
      </c>
      <c r="F101" s="5">
        <v>5.8999999999999999E-3</v>
      </c>
      <c r="G101" s="25">
        <f t="shared" si="3"/>
        <v>9.2747000000000024E-2</v>
      </c>
      <c r="H101" s="78">
        <f t="shared" si="5"/>
        <v>1.6232999999999831E-2</v>
      </c>
      <c r="I101" s="1">
        <v>11.4</v>
      </c>
      <c r="J101" s="1">
        <v>86</v>
      </c>
    </row>
    <row r="102" spans="1:10" x14ac:dyDescent="0.2">
      <c r="A102" s="3">
        <v>44080</v>
      </c>
      <c r="B102" s="2">
        <v>0.67569444444444438</v>
      </c>
      <c r="C102" s="1">
        <f t="shared" si="4"/>
        <v>6</v>
      </c>
      <c r="D102" s="1">
        <v>0.3</v>
      </c>
      <c r="F102" s="5">
        <v>5.7999999999999996E-3</v>
      </c>
      <c r="G102" s="25">
        <f t="shared" si="3"/>
        <v>7.6513999999999971E-2</v>
      </c>
      <c r="H102" s="78">
        <f t="shared" si="5"/>
        <v>-2.2204460492503131E-16</v>
      </c>
      <c r="I102" s="1">
        <v>11.4</v>
      </c>
      <c r="J102" s="1">
        <v>86</v>
      </c>
    </row>
    <row r="103" spans="1:10" x14ac:dyDescent="0.2">
      <c r="A103" s="3">
        <v>44080</v>
      </c>
      <c r="B103" s="2">
        <v>0.67604166666666676</v>
      </c>
      <c r="C103" s="1">
        <f t="shared" si="4"/>
        <v>6</v>
      </c>
      <c r="D103" s="1">
        <v>0.31</v>
      </c>
      <c r="F103" s="5">
        <v>5.8999999999999999E-3</v>
      </c>
      <c r="G103" s="25">
        <f t="shared" si="3"/>
        <v>9.2747000000000024E-2</v>
      </c>
      <c r="H103" s="78">
        <f t="shared" si="5"/>
        <v>1.6232999999999831E-2</v>
      </c>
      <c r="I103" s="1">
        <v>11.4</v>
      </c>
      <c r="J103" s="1">
        <v>86</v>
      </c>
    </row>
    <row r="104" spans="1:10" x14ac:dyDescent="0.2">
      <c r="A104" s="3">
        <v>44080</v>
      </c>
      <c r="B104" s="2">
        <v>0.67638888888888893</v>
      </c>
      <c r="C104" s="1">
        <f t="shared" si="4"/>
        <v>6</v>
      </c>
      <c r="D104" s="1">
        <v>0.3</v>
      </c>
      <c r="F104" s="5">
        <v>5.7999999999999996E-3</v>
      </c>
      <c r="G104" s="25">
        <f t="shared" si="3"/>
        <v>7.6513999999999971E-2</v>
      </c>
      <c r="H104" s="78">
        <f t="shared" si="5"/>
        <v>-2.2204460492503131E-16</v>
      </c>
      <c r="I104" s="1">
        <v>11.4</v>
      </c>
      <c r="J104" s="1">
        <v>86</v>
      </c>
    </row>
    <row r="105" spans="1:10" x14ac:dyDescent="0.2">
      <c r="A105" s="3">
        <v>44080</v>
      </c>
      <c r="B105" s="2">
        <v>0.67673611111111109</v>
      </c>
      <c r="C105" s="1">
        <f t="shared" si="4"/>
        <v>6</v>
      </c>
      <c r="D105" s="1">
        <v>0.31</v>
      </c>
      <c r="F105" s="5">
        <v>5.8999999999999999E-3</v>
      </c>
      <c r="G105" s="25">
        <f t="shared" si="3"/>
        <v>9.2747000000000024E-2</v>
      </c>
      <c r="H105" s="78">
        <f t="shared" si="5"/>
        <v>1.6232999999999831E-2</v>
      </c>
      <c r="I105" s="1">
        <v>11.4</v>
      </c>
      <c r="J105" s="1">
        <v>84</v>
      </c>
    </row>
    <row r="106" spans="1:10" x14ac:dyDescent="0.2">
      <c r="A106" s="3">
        <v>44080</v>
      </c>
      <c r="B106" s="2">
        <v>0.67708333333333337</v>
      </c>
      <c r="C106" s="1">
        <f t="shared" si="4"/>
        <v>6</v>
      </c>
      <c r="D106" s="1">
        <v>0.31</v>
      </c>
      <c r="F106" s="5">
        <v>5.7999999999999996E-3</v>
      </c>
      <c r="G106" s="25">
        <f t="shared" si="3"/>
        <v>7.6513999999999971E-2</v>
      </c>
      <c r="H106" s="78">
        <f t="shared" si="5"/>
        <v>-2.2204460492503131E-16</v>
      </c>
      <c r="I106" s="1">
        <v>11.3</v>
      </c>
      <c r="J106" s="1">
        <v>84</v>
      </c>
    </row>
    <row r="107" spans="1:10" x14ac:dyDescent="0.2">
      <c r="A107" s="3">
        <v>44080</v>
      </c>
      <c r="B107" s="2">
        <v>0.67743055555555554</v>
      </c>
      <c r="C107" s="1">
        <f t="shared" si="4"/>
        <v>6</v>
      </c>
      <c r="D107" s="1">
        <v>0.31</v>
      </c>
      <c r="F107" s="5">
        <v>5.7999999999999996E-3</v>
      </c>
      <c r="G107" s="25">
        <f t="shared" si="3"/>
        <v>7.6513999999999971E-2</v>
      </c>
      <c r="H107" s="78">
        <f t="shared" si="5"/>
        <v>-2.2204460492503131E-16</v>
      </c>
      <c r="I107" s="1">
        <v>11.3</v>
      </c>
      <c r="J107" s="1">
        <v>84</v>
      </c>
    </row>
    <row r="108" spans="1:10" x14ac:dyDescent="0.2">
      <c r="A108" s="3">
        <v>44080</v>
      </c>
      <c r="B108" s="2">
        <v>0.6777777777777777</v>
      </c>
      <c r="C108" s="1">
        <f t="shared" si="4"/>
        <v>6</v>
      </c>
      <c r="D108" s="1">
        <v>0.3</v>
      </c>
      <c r="F108" s="5">
        <v>5.7999999999999996E-3</v>
      </c>
      <c r="G108" s="25">
        <f t="shared" si="3"/>
        <v>7.6513999999999971E-2</v>
      </c>
      <c r="H108" s="78">
        <f t="shared" si="5"/>
        <v>-2.2204460492503131E-16</v>
      </c>
      <c r="I108" s="1">
        <v>11.3</v>
      </c>
      <c r="J108" s="1">
        <v>84</v>
      </c>
    </row>
    <row r="109" spans="1:10" x14ac:dyDescent="0.2">
      <c r="A109" s="3">
        <v>44080</v>
      </c>
      <c r="B109" s="2">
        <v>0.67812499999999998</v>
      </c>
      <c r="C109" s="1">
        <f t="shared" si="4"/>
        <v>6</v>
      </c>
      <c r="D109" s="1">
        <v>0.31</v>
      </c>
      <c r="F109" s="5">
        <v>5.8999999999999999E-3</v>
      </c>
      <c r="G109" s="25">
        <f t="shared" si="3"/>
        <v>9.2747000000000024E-2</v>
      </c>
      <c r="H109" s="78">
        <f t="shared" si="5"/>
        <v>1.6232999999999831E-2</v>
      </c>
      <c r="I109" s="1">
        <v>11.3</v>
      </c>
      <c r="J109" s="1">
        <v>84</v>
      </c>
    </row>
    <row r="110" spans="1:10" x14ac:dyDescent="0.2">
      <c r="A110" s="3">
        <v>44080</v>
      </c>
      <c r="B110" s="2">
        <v>0.67847222222222225</v>
      </c>
      <c r="C110" s="1">
        <f t="shared" si="4"/>
        <v>6</v>
      </c>
      <c r="D110" s="1">
        <v>0.3</v>
      </c>
      <c r="F110" s="5">
        <v>5.7999999999999996E-3</v>
      </c>
      <c r="G110" s="25">
        <f t="shared" si="3"/>
        <v>7.6513999999999971E-2</v>
      </c>
      <c r="H110" s="78">
        <f t="shared" si="5"/>
        <v>-2.2204460492503131E-16</v>
      </c>
      <c r="I110" s="1">
        <v>11.3</v>
      </c>
      <c r="J110" s="1">
        <v>84</v>
      </c>
    </row>
    <row r="111" spans="1:10" x14ac:dyDescent="0.2">
      <c r="A111" s="3">
        <v>44080</v>
      </c>
      <c r="B111" s="2">
        <v>0.67881944444444453</v>
      </c>
      <c r="C111" s="1">
        <f t="shared" si="4"/>
        <v>6</v>
      </c>
      <c r="D111" s="1">
        <v>0.32</v>
      </c>
      <c r="F111" s="5">
        <v>6.0000000000000001E-3</v>
      </c>
      <c r="G111" s="25">
        <f t="shared" si="3"/>
        <v>0.10898000000000008</v>
      </c>
      <c r="H111" s="78">
        <f t="shared" si="5"/>
        <v>3.2465999999999884E-2</v>
      </c>
      <c r="I111" s="1">
        <v>11.3</v>
      </c>
      <c r="J111" s="1">
        <v>84</v>
      </c>
    </row>
    <row r="112" spans="1:10" x14ac:dyDescent="0.2">
      <c r="A112" s="3">
        <v>44080</v>
      </c>
      <c r="B112" s="2">
        <v>0.6791666666666667</v>
      </c>
      <c r="C112" s="1">
        <f t="shared" si="4"/>
        <v>6</v>
      </c>
      <c r="D112" s="1">
        <v>0.32</v>
      </c>
      <c r="F112" s="5">
        <v>5.8999999999999999E-3</v>
      </c>
      <c r="G112" s="25">
        <f t="shared" si="3"/>
        <v>9.2747000000000024E-2</v>
      </c>
      <c r="H112" s="78">
        <f t="shared" si="5"/>
        <v>1.6232999999999831E-2</v>
      </c>
      <c r="I112" s="1">
        <v>11.3</v>
      </c>
      <c r="J112" s="1">
        <v>84</v>
      </c>
    </row>
    <row r="113" spans="1:10" x14ac:dyDescent="0.2">
      <c r="A113" s="3">
        <v>44080</v>
      </c>
      <c r="B113" s="2">
        <v>0.67951388888888886</v>
      </c>
      <c r="C113" s="1">
        <f t="shared" si="4"/>
        <v>6</v>
      </c>
      <c r="D113" s="1">
        <v>0.3</v>
      </c>
      <c r="F113" s="5">
        <v>5.7999999999999996E-3</v>
      </c>
      <c r="G113" s="25">
        <f t="shared" si="3"/>
        <v>7.6513999999999971E-2</v>
      </c>
      <c r="H113" s="78">
        <f t="shared" si="5"/>
        <v>-2.2204460492503131E-16</v>
      </c>
      <c r="I113" s="1">
        <v>11.3</v>
      </c>
      <c r="J113" s="1">
        <v>84</v>
      </c>
    </row>
    <row r="114" spans="1:10" x14ac:dyDescent="0.2">
      <c r="A114" s="3">
        <v>44080</v>
      </c>
      <c r="B114" s="2">
        <v>0.67986111111111114</v>
      </c>
      <c r="C114" s="1">
        <f t="shared" si="4"/>
        <v>6</v>
      </c>
      <c r="D114" s="1">
        <v>0.31</v>
      </c>
      <c r="F114" s="5">
        <v>5.8999999999999999E-3</v>
      </c>
      <c r="G114" s="25">
        <f t="shared" si="3"/>
        <v>9.2747000000000024E-2</v>
      </c>
      <c r="H114" s="78">
        <f t="shared" si="5"/>
        <v>1.6232999999999831E-2</v>
      </c>
      <c r="I114" s="1">
        <v>11.3</v>
      </c>
      <c r="J114" s="1">
        <v>84</v>
      </c>
    </row>
    <row r="115" spans="1:10" x14ac:dyDescent="0.2">
      <c r="A115" s="3">
        <v>44080</v>
      </c>
      <c r="B115" s="2">
        <v>0.6802083333333333</v>
      </c>
      <c r="C115" s="1">
        <f t="shared" si="4"/>
        <v>6</v>
      </c>
      <c r="D115" s="1">
        <v>0.31</v>
      </c>
      <c r="F115" s="5">
        <v>5.8999999999999999E-3</v>
      </c>
      <c r="G115" s="25">
        <f t="shared" si="3"/>
        <v>9.2747000000000024E-2</v>
      </c>
      <c r="H115" s="78">
        <f t="shared" si="5"/>
        <v>1.6232999999999831E-2</v>
      </c>
      <c r="I115" s="1">
        <v>11.2</v>
      </c>
      <c r="J115" s="1">
        <v>82</v>
      </c>
    </row>
    <row r="116" spans="1:10" x14ac:dyDescent="0.2">
      <c r="A116" s="3">
        <v>44080</v>
      </c>
      <c r="B116" s="2">
        <v>0.68055555555555547</v>
      </c>
      <c r="C116" s="1">
        <f t="shared" si="4"/>
        <v>6</v>
      </c>
      <c r="D116" s="1">
        <v>0.3</v>
      </c>
      <c r="F116" s="5">
        <v>5.7999999999999996E-3</v>
      </c>
      <c r="G116" s="25">
        <f t="shared" si="3"/>
        <v>7.6513999999999971E-2</v>
      </c>
      <c r="H116" s="78">
        <f t="shared" si="5"/>
        <v>-2.2204460492503131E-16</v>
      </c>
      <c r="I116" s="1">
        <v>11.3</v>
      </c>
      <c r="J116" s="1">
        <v>82</v>
      </c>
    </row>
    <row r="117" spans="1:10" x14ac:dyDescent="0.2">
      <c r="A117" s="3">
        <v>44080</v>
      </c>
      <c r="B117" s="2">
        <v>0.68090277777777775</v>
      </c>
      <c r="C117" s="1">
        <f t="shared" si="4"/>
        <v>6</v>
      </c>
      <c r="D117" s="1">
        <v>0.31</v>
      </c>
      <c r="F117" s="5">
        <v>5.8999999999999999E-3</v>
      </c>
      <c r="G117" s="25">
        <f t="shared" si="3"/>
        <v>9.2747000000000024E-2</v>
      </c>
      <c r="H117" s="78">
        <f t="shared" si="5"/>
        <v>1.6232999999999831E-2</v>
      </c>
      <c r="I117" s="1">
        <v>11.2</v>
      </c>
      <c r="J117" s="1">
        <v>82</v>
      </c>
    </row>
    <row r="118" spans="1:10" x14ac:dyDescent="0.2">
      <c r="A118" s="3">
        <v>44080</v>
      </c>
      <c r="B118" s="2">
        <v>0.68125000000000002</v>
      </c>
      <c r="C118" s="1">
        <f t="shared" si="4"/>
        <v>6</v>
      </c>
      <c r="D118" s="1">
        <v>0.3</v>
      </c>
      <c r="F118" s="5">
        <v>5.7999999999999996E-3</v>
      </c>
      <c r="G118" s="25">
        <f t="shared" si="3"/>
        <v>7.6513999999999971E-2</v>
      </c>
      <c r="H118" s="78">
        <f t="shared" si="5"/>
        <v>-2.2204460492503131E-16</v>
      </c>
      <c r="I118" s="1">
        <v>11.2</v>
      </c>
      <c r="J118" s="1">
        <v>82</v>
      </c>
    </row>
    <row r="119" spans="1:10" x14ac:dyDescent="0.2">
      <c r="A119" s="3">
        <v>44080</v>
      </c>
      <c r="B119" s="2">
        <v>0.6815972222222223</v>
      </c>
      <c r="C119" s="1">
        <f t="shared" si="4"/>
        <v>6</v>
      </c>
      <c r="D119" s="1">
        <v>0.3</v>
      </c>
      <c r="F119" s="5">
        <v>5.7000000000000002E-3</v>
      </c>
      <c r="G119" s="25">
        <f t="shared" si="3"/>
        <v>6.028100000000014E-2</v>
      </c>
      <c r="H119" s="78">
        <f t="shared" si="5"/>
        <v>-1.6233000000000053E-2</v>
      </c>
      <c r="I119" s="1">
        <v>11.2</v>
      </c>
      <c r="J119" s="1">
        <v>82</v>
      </c>
    </row>
    <row r="120" spans="1:10" x14ac:dyDescent="0.2">
      <c r="A120" s="3">
        <v>44080</v>
      </c>
      <c r="B120" s="2">
        <v>0.68194444444444446</v>
      </c>
      <c r="C120" s="1">
        <f t="shared" si="4"/>
        <v>6</v>
      </c>
      <c r="D120" s="1">
        <v>0.31</v>
      </c>
      <c r="F120" s="5">
        <v>5.8999999999999999E-3</v>
      </c>
      <c r="G120" s="25">
        <f t="shared" si="3"/>
        <v>9.2747000000000024E-2</v>
      </c>
      <c r="H120" s="78">
        <f t="shared" si="5"/>
        <v>1.6232999999999831E-2</v>
      </c>
      <c r="I120" s="1">
        <v>11.2</v>
      </c>
      <c r="J120" s="1">
        <v>82</v>
      </c>
    </row>
    <row r="121" spans="1:10" x14ac:dyDescent="0.2">
      <c r="A121" s="3">
        <v>44080</v>
      </c>
      <c r="B121" s="2">
        <v>0.68229166666666663</v>
      </c>
      <c r="C121" s="1">
        <f t="shared" si="4"/>
        <v>6</v>
      </c>
      <c r="D121" s="1">
        <v>0.33</v>
      </c>
      <c r="F121" s="5">
        <v>6.0000000000000001E-3</v>
      </c>
      <c r="G121" s="25">
        <f t="shared" si="3"/>
        <v>0.10898000000000008</v>
      </c>
      <c r="H121" s="78">
        <f t="shared" si="5"/>
        <v>3.2465999999999884E-2</v>
      </c>
      <c r="I121" s="1">
        <v>11.2</v>
      </c>
      <c r="J121" s="1">
        <v>82</v>
      </c>
    </row>
    <row r="122" spans="1:10" x14ac:dyDescent="0.2">
      <c r="A122" s="3">
        <v>44080</v>
      </c>
      <c r="B122" s="2">
        <v>0.68263888888888891</v>
      </c>
      <c r="C122" s="1">
        <f t="shared" si="4"/>
        <v>6</v>
      </c>
      <c r="D122" s="1">
        <v>0.3</v>
      </c>
      <c r="F122" s="5">
        <v>5.7999999999999996E-3</v>
      </c>
      <c r="G122" s="25">
        <f t="shared" si="3"/>
        <v>7.6513999999999971E-2</v>
      </c>
      <c r="H122" s="78">
        <f t="shared" si="5"/>
        <v>-2.2204460492503131E-16</v>
      </c>
      <c r="I122" s="1">
        <v>11.2</v>
      </c>
      <c r="J122" s="1">
        <v>82</v>
      </c>
    </row>
    <row r="123" spans="1:10" x14ac:dyDescent="0.2">
      <c r="A123" s="3">
        <v>44080</v>
      </c>
      <c r="B123" s="2">
        <v>0.68298611111111107</v>
      </c>
      <c r="C123" s="1">
        <f t="shared" si="4"/>
        <v>6</v>
      </c>
      <c r="D123" s="1">
        <v>0.31</v>
      </c>
      <c r="F123" s="5">
        <v>5.8999999999999999E-3</v>
      </c>
      <c r="G123" s="25">
        <f t="shared" si="3"/>
        <v>9.2747000000000024E-2</v>
      </c>
      <c r="H123" s="78">
        <f t="shared" si="5"/>
        <v>1.6232999999999831E-2</v>
      </c>
      <c r="I123" s="1">
        <v>11.2</v>
      </c>
      <c r="J123" s="1">
        <v>82</v>
      </c>
    </row>
    <row r="124" spans="1:10" x14ac:dyDescent="0.2">
      <c r="A124" s="3">
        <v>44080</v>
      </c>
      <c r="B124" s="2">
        <v>0.68333333333333324</v>
      </c>
      <c r="C124" s="1">
        <f t="shared" si="4"/>
        <v>6</v>
      </c>
      <c r="D124" s="1">
        <v>0.3</v>
      </c>
      <c r="F124" s="5">
        <v>5.7999999999999996E-3</v>
      </c>
      <c r="G124" s="25">
        <f t="shared" si="3"/>
        <v>7.6513999999999971E-2</v>
      </c>
      <c r="H124" s="78">
        <f t="shared" si="5"/>
        <v>-2.2204460492503131E-16</v>
      </c>
      <c r="I124" s="1">
        <v>11.2</v>
      </c>
      <c r="J124" s="1">
        <v>82</v>
      </c>
    </row>
    <row r="125" spans="1:10" x14ac:dyDescent="0.2">
      <c r="A125" s="3">
        <v>44080</v>
      </c>
      <c r="B125" s="2">
        <v>0.68368055555555562</v>
      </c>
      <c r="C125" s="1">
        <f t="shared" si="4"/>
        <v>6</v>
      </c>
      <c r="D125" s="1">
        <v>0.3</v>
      </c>
      <c r="F125" s="5">
        <v>5.7000000000000002E-3</v>
      </c>
      <c r="G125" s="25">
        <f t="shared" si="3"/>
        <v>6.028100000000014E-2</v>
      </c>
      <c r="H125" s="78">
        <f t="shared" si="5"/>
        <v>-1.6233000000000053E-2</v>
      </c>
      <c r="I125" s="1">
        <v>11.2</v>
      </c>
      <c r="J125" s="1">
        <v>82</v>
      </c>
    </row>
    <row r="126" spans="1:10" x14ac:dyDescent="0.2">
      <c r="A126" s="3">
        <v>44080</v>
      </c>
      <c r="B126" s="2">
        <v>0.68402777777777779</v>
      </c>
      <c r="C126" s="1">
        <f t="shared" si="4"/>
        <v>6</v>
      </c>
      <c r="D126" s="1">
        <v>0.3</v>
      </c>
      <c r="F126" s="5">
        <v>5.7000000000000002E-3</v>
      </c>
      <c r="G126" s="25">
        <f t="shared" si="3"/>
        <v>6.028100000000014E-2</v>
      </c>
      <c r="H126" s="78">
        <f t="shared" si="5"/>
        <v>-1.6233000000000053E-2</v>
      </c>
      <c r="I126" s="1">
        <v>11.2</v>
      </c>
      <c r="J126" s="1">
        <v>82</v>
      </c>
    </row>
    <row r="127" spans="1:10" x14ac:dyDescent="0.2">
      <c r="A127" s="3">
        <v>44080</v>
      </c>
      <c r="B127" s="2">
        <v>0.68437500000000007</v>
      </c>
      <c r="C127" s="1">
        <f t="shared" si="4"/>
        <v>6</v>
      </c>
      <c r="D127" s="1">
        <v>0.3</v>
      </c>
      <c r="F127" s="5">
        <v>5.7999999999999996E-3</v>
      </c>
      <c r="G127" s="25">
        <f t="shared" si="3"/>
        <v>7.6513999999999971E-2</v>
      </c>
      <c r="H127" s="78">
        <f t="shared" si="5"/>
        <v>-2.2204460492503131E-16</v>
      </c>
      <c r="I127" s="1">
        <v>11.2</v>
      </c>
      <c r="J127" s="1">
        <v>82</v>
      </c>
    </row>
    <row r="128" spans="1:10" x14ac:dyDescent="0.2">
      <c r="A128" s="3">
        <v>44080</v>
      </c>
      <c r="B128" s="2">
        <v>0.68472222222222223</v>
      </c>
      <c r="C128" s="1">
        <f t="shared" si="4"/>
        <v>6</v>
      </c>
      <c r="D128" s="1">
        <v>0.31</v>
      </c>
      <c r="F128" s="5">
        <v>5.8999999999999999E-3</v>
      </c>
      <c r="G128" s="25">
        <f t="shared" si="3"/>
        <v>9.2747000000000024E-2</v>
      </c>
      <c r="H128" s="78">
        <f t="shared" si="5"/>
        <v>1.6232999999999831E-2</v>
      </c>
      <c r="I128" s="1">
        <v>11.2</v>
      </c>
      <c r="J128" s="1">
        <v>82</v>
      </c>
    </row>
    <row r="129" spans="1:10" x14ac:dyDescent="0.2">
      <c r="A129" s="3">
        <v>44080</v>
      </c>
      <c r="B129" s="2">
        <v>0.6850694444444444</v>
      </c>
      <c r="C129" s="1">
        <f t="shared" si="4"/>
        <v>6</v>
      </c>
      <c r="D129" s="1">
        <v>0.3</v>
      </c>
      <c r="F129" s="5">
        <v>5.7999999999999996E-3</v>
      </c>
      <c r="G129" s="25">
        <f t="shared" si="3"/>
        <v>7.6513999999999971E-2</v>
      </c>
      <c r="H129" s="78">
        <f t="shared" si="5"/>
        <v>-2.2204460492503131E-16</v>
      </c>
      <c r="I129" s="1">
        <v>11.2</v>
      </c>
      <c r="J129" s="1">
        <v>82</v>
      </c>
    </row>
    <row r="130" spans="1:10" x14ac:dyDescent="0.2">
      <c r="A130" s="3">
        <v>44080</v>
      </c>
      <c r="B130" s="2">
        <v>0.68541666666666667</v>
      </c>
      <c r="C130" s="1">
        <f t="shared" si="4"/>
        <v>6</v>
      </c>
      <c r="D130" s="1">
        <v>0.31</v>
      </c>
      <c r="F130" s="5">
        <v>5.7999999999999996E-3</v>
      </c>
      <c r="G130" s="25">
        <f t="shared" si="3"/>
        <v>7.6513999999999971E-2</v>
      </c>
      <c r="H130" s="78">
        <f t="shared" si="5"/>
        <v>-2.2204460492503131E-16</v>
      </c>
      <c r="I130" s="1">
        <v>11.2</v>
      </c>
      <c r="J130" s="1">
        <v>82</v>
      </c>
    </row>
    <row r="131" spans="1:10" x14ac:dyDescent="0.2">
      <c r="A131" s="3">
        <v>44080</v>
      </c>
      <c r="B131" s="2">
        <v>0.68576388888888884</v>
      </c>
      <c r="C131" s="1">
        <f t="shared" si="4"/>
        <v>6</v>
      </c>
      <c r="D131" s="1">
        <v>0.3</v>
      </c>
      <c r="F131" s="5">
        <v>5.7999999999999996E-3</v>
      </c>
      <c r="G131" s="25">
        <f t="shared" si="3"/>
        <v>7.6513999999999971E-2</v>
      </c>
      <c r="H131" s="78">
        <f t="shared" si="5"/>
        <v>-2.2204460492503131E-16</v>
      </c>
      <c r="I131" s="1">
        <v>11.1</v>
      </c>
      <c r="J131" s="1">
        <v>82</v>
      </c>
    </row>
    <row r="132" spans="1:10" x14ac:dyDescent="0.2">
      <c r="A132" s="3">
        <v>44080</v>
      </c>
      <c r="B132" s="2">
        <v>0.68611111111111101</v>
      </c>
      <c r="C132" s="1">
        <f t="shared" si="4"/>
        <v>6</v>
      </c>
      <c r="D132" s="1">
        <v>0.3</v>
      </c>
      <c r="F132" s="5">
        <v>5.7999999999999996E-3</v>
      </c>
      <c r="G132" s="25">
        <f t="shared" si="3"/>
        <v>7.6513999999999971E-2</v>
      </c>
      <c r="H132" s="78">
        <f t="shared" si="5"/>
        <v>-2.2204460492503131E-16</v>
      </c>
      <c r="I132" s="1">
        <v>11.1</v>
      </c>
      <c r="J132" s="1">
        <v>81</v>
      </c>
    </row>
    <row r="133" spans="1:10" x14ac:dyDescent="0.2">
      <c r="A133" s="3">
        <v>44080</v>
      </c>
      <c r="B133" s="2">
        <v>0.68645833333333339</v>
      </c>
      <c r="C133" s="1">
        <f t="shared" si="4"/>
        <v>6</v>
      </c>
      <c r="D133" s="1">
        <v>0.3</v>
      </c>
      <c r="F133" s="5">
        <v>5.7999999999999996E-3</v>
      </c>
      <c r="G133" s="25">
        <f t="shared" si="3"/>
        <v>7.6513999999999971E-2</v>
      </c>
      <c r="H133" s="78">
        <f t="shared" si="5"/>
        <v>-2.2204460492503131E-16</v>
      </c>
      <c r="I133" s="1">
        <v>11.1</v>
      </c>
      <c r="J133" s="1">
        <v>82</v>
      </c>
    </row>
    <row r="134" spans="1:10" x14ac:dyDescent="0.2">
      <c r="A134" s="3">
        <v>44080</v>
      </c>
      <c r="B134" s="2">
        <v>0.68680555555555556</v>
      </c>
      <c r="C134" s="1">
        <f t="shared" si="4"/>
        <v>6</v>
      </c>
      <c r="D134" s="1">
        <v>0.3</v>
      </c>
      <c r="F134" s="5">
        <v>5.7999999999999996E-3</v>
      </c>
      <c r="G134" s="25">
        <f t="shared" si="3"/>
        <v>7.6513999999999971E-2</v>
      </c>
      <c r="H134" s="78">
        <f t="shared" si="5"/>
        <v>-2.2204460492503131E-16</v>
      </c>
      <c r="I134" s="1">
        <v>11.1</v>
      </c>
      <c r="J134" s="1">
        <v>81</v>
      </c>
    </row>
    <row r="135" spans="1:10" x14ac:dyDescent="0.2">
      <c r="A135" s="3">
        <v>44080</v>
      </c>
      <c r="B135" s="2">
        <v>0.68715277777777783</v>
      </c>
      <c r="C135" s="1">
        <f t="shared" si="4"/>
        <v>6</v>
      </c>
      <c r="D135" s="1">
        <v>0.3</v>
      </c>
      <c r="F135" s="5">
        <v>5.7000000000000002E-3</v>
      </c>
      <c r="G135" s="25">
        <f t="shared" si="3"/>
        <v>6.028100000000014E-2</v>
      </c>
      <c r="H135" s="78">
        <f t="shared" si="5"/>
        <v>-1.6233000000000053E-2</v>
      </c>
      <c r="I135" s="1">
        <v>11.1</v>
      </c>
      <c r="J135" s="1">
        <v>81</v>
      </c>
    </row>
    <row r="136" spans="1:10" x14ac:dyDescent="0.2">
      <c r="A136" s="3">
        <v>44080</v>
      </c>
      <c r="B136" s="2">
        <v>0.6875</v>
      </c>
      <c r="C136" s="1">
        <f t="shared" si="4"/>
        <v>6</v>
      </c>
      <c r="D136" s="1">
        <v>0.28999999999999998</v>
      </c>
      <c r="F136" s="5">
        <v>5.7000000000000002E-3</v>
      </c>
      <c r="G136" s="25">
        <f t="shared" si="3"/>
        <v>6.028100000000014E-2</v>
      </c>
      <c r="H136" s="78">
        <f t="shared" si="5"/>
        <v>-1.6233000000000053E-2</v>
      </c>
      <c r="I136" s="1">
        <v>11.1</v>
      </c>
      <c r="J136" s="1">
        <v>81</v>
      </c>
    </row>
    <row r="137" spans="1:10" x14ac:dyDescent="0.2">
      <c r="A137" s="3">
        <v>44080</v>
      </c>
      <c r="B137" s="2">
        <v>0.68784722222222217</v>
      </c>
      <c r="C137" s="1">
        <f t="shared" si="4"/>
        <v>6</v>
      </c>
      <c r="D137" s="1">
        <v>0.3</v>
      </c>
      <c r="F137" s="5">
        <v>5.7999999999999996E-3</v>
      </c>
      <c r="G137" s="25">
        <f t="shared" si="3"/>
        <v>7.6513999999999971E-2</v>
      </c>
      <c r="H137" s="78">
        <f t="shared" si="5"/>
        <v>-2.2204460492503131E-16</v>
      </c>
      <c r="I137" s="1">
        <v>11.1</v>
      </c>
      <c r="J137" s="1">
        <v>81</v>
      </c>
    </row>
    <row r="138" spans="1:10" x14ac:dyDescent="0.2">
      <c r="A138" s="3">
        <v>44080</v>
      </c>
      <c r="B138" s="2">
        <v>0.68819444444444444</v>
      </c>
      <c r="C138" s="1">
        <f t="shared" si="4"/>
        <v>6</v>
      </c>
      <c r="D138" s="1">
        <v>0.3</v>
      </c>
      <c r="F138" s="5">
        <v>5.7999999999999996E-3</v>
      </c>
      <c r="G138" s="25">
        <f t="shared" si="3"/>
        <v>7.6513999999999971E-2</v>
      </c>
      <c r="H138" s="78">
        <f t="shared" si="5"/>
        <v>-2.2204460492503131E-16</v>
      </c>
      <c r="I138" s="1">
        <v>11.1</v>
      </c>
      <c r="J138" s="1">
        <v>81</v>
      </c>
    </row>
    <row r="139" spans="1:10" x14ac:dyDescent="0.2">
      <c r="A139" s="3">
        <v>44080</v>
      </c>
      <c r="B139" s="2">
        <v>0.68854166666666661</v>
      </c>
      <c r="C139" s="1">
        <f t="shared" si="4"/>
        <v>6</v>
      </c>
      <c r="D139" s="1">
        <v>0.3</v>
      </c>
      <c r="F139" s="5">
        <v>5.7999999999999996E-3</v>
      </c>
      <c r="G139" s="25">
        <f t="shared" si="3"/>
        <v>7.6513999999999971E-2</v>
      </c>
      <c r="H139" s="78">
        <f t="shared" si="5"/>
        <v>-2.2204460492503131E-16</v>
      </c>
      <c r="I139" s="1">
        <v>11.1</v>
      </c>
      <c r="J139" s="1">
        <v>81</v>
      </c>
    </row>
    <row r="140" spans="1:10" x14ac:dyDescent="0.2">
      <c r="A140" s="3">
        <v>44080</v>
      </c>
      <c r="B140" s="2">
        <v>0.68888888888888899</v>
      </c>
      <c r="C140" s="1">
        <f t="shared" si="4"/>
        <v>6</v>
      </c>
      <c r="D140" s="1">
        <v>0.3</v>
      </c>
      <c r="F140" s="5">
        <v>5.7999999999999996E-3</v>
      </c>
      <c r="G140" s="25">
        <f t="shared" si="3"/>
        <v>7.6513999999999971E-2</v>
      </c>
      <c r="H140" s="78">
        <f t="shared" si="5"/>
        <v>-2.2204460492503131E-16</v>
      </c>
      <c r="I140" s="1">
        <v>11.1</v>
      </c>
      <c r="J140" s="1">
        <v>81</v>
      </c>
    </row>
    <row r="141" spans="1:10" x14ac:dyDescent="0.2">
      <c r="A141" s="3">
        <v>44080</v>
      </c>
      <c r="B141" s="2">
        <v>0.68923611111111116</v>
      </c>
      <c r="C141" s="1">
        <f t="shared" si="4"/>
        <v>6</v>
      </c>
      <c r="D141" s="1">
        <v>0.31</v>
      </c>
      <c r="F141" s="5">
        <v>5.7999999999999996E-3</v>
      </c>
      <c r="G141" s="25">
        <f t="shared" si="3"/>
        <v>7.6513999999999971E-2</v>
      </c>
      <c r="H141" s="78">
        <f t="shared" si="5"/>
        <v>-2.2204460492503131E-16</v>
      </c>
      <c r="I141" s="1">
        <v>11.1</v>
      </c>
      <c r="J141" s="1">
        <v>81</v>
      </c>
    </row>
    <row r="142" spans="1:10" x14ac:dyDescent="0.2">
      <c r="A142" s="3">
        <v>44080</v>
      </c>
      <c r="B142" s="2">
        <v>0.68958333333333333</v>
      </c>
      <c r="C142" s="1">
        <f t="shared" si="4"/>
        <v>6</v>
      </c>
      <c r="D142" s="1">
        <v>0.31</v>
      </c>
      <c r="F142" s="5">
        <v>5.8999999999999999E-3</v>
      </c>
      <c r="G142" s="25">
        <f t="shared" si="3"/>
        <v>9.2747000000000024E-2</v>
      </c>
      <c r="H142" s="78">
        <f t="shared" si="5"/>
        <v>1.6232999999999831E-2</v>
      </c>
      <c r="I142" s="1">
        <v>11.1</v>
      </c>
      <c r="J142" s="1">
        <v>81</v>
      </c>
    </row>
    <row r="143" spans="1:10" x14ac:dyDescent="0.2">
      <c r="A143" s="3">
        <v>44080</v>
      </c>
      <c r="B143" s="2">
        <v>0.6899305555555556</v>
      </c>
      <c r="C143" s="1">
        <f t="shared" si="4"/>
        <v>6</v>
      </c>
      <c r="D143" s="1">
        <v>0.31</v>
      </c>
      <c r="F143" s="5">
        <v>5.8999999999999999E-3</v>
      </c>
      <c r="G143" s="25">
        <f t="shared" si="3"/>
        <v>9.2747000000000024E-2</v>
      </c>
      <c r="H143" s="78">
        <f t="shared" si="5"/>
        <v>1.6232999999999831E-2</v>
      </c>
      <c r="I143" s="1">
        <v>11.1</v>
      </c>
      <c r="J143" s="1">
        <v>81</v>
      </c>
    </row>
    <row r="144" spans="1:10" x14ac:dyDescent="0.2">
      <c r="A144" s="3">
        <v>44080</v>
      </c>
      <c r="B144" s="2">
        <v>0.69027777777777777</v>
      </c>
      <c r="C144" s="1">
        <f t="shared" si="4"/>
        <v>6</v>
      </c>
      <c r="D144" s="1">
        <v>0.3</v>
      </c>
      <c r="F144" s="5">
        <v>5.7999999999999996E-3</v>
      </c>
      <c r="G144" s="25">
        <f t="shared" ref="G144:G207" si="6">162.33*(F144)-0.865</f>
        <v>7.6513999999999971E-2</v>
      </c>
      <c r="H144" s="78">
        <f t="shared" si="5"/>
        <v>-2.2204460492503131E-16</v>
      </c>
      <c r="I144" s="1">
        <v>11.1</v>
      </c>
      <c r="J144" s="1">
        <v>81</v>
      </c>
    </row>
    <row r="145" spans="1:10" x14ac:dyDescent="0.2">
      <c r="A145" s="3">
        <v>44080</v>
      </c>
      <c r="B145" s="2">
        <v>0.69062499999999993</v>
      </c>
      <c r="C145" s="1">
        <f t="shared" ref="C145:C208" si="7">DAY(A145)</f>
        <v>6</v>
      </c>
      <c r="D145" s="1">
        <v>0.3</v>
      </c>
      <c r="F145" s="5">
        <v>5.7999999999999996E-3</v>
      </c>
      <c r="G145" s="25">
        <f t="shared" si="6"/>
        <v>7.6513999999999971E-2</v>
      </c>
      <c r="H145" s="78">
        <f t="shared" ref="H145:H208" si="8">G145-$J$9</f>
        <v>-2.2204460492503131E-16</v>
      </c>
      <c r="I145" s="1">
        <v>11.1</v>
      </c>
      <c r="J145" s="1">
        <v>81</v>
      </c>
    </row>
    <row r="146" spans="1:10" x14ac:dyDescent="0.2">
      <c r="A146" s="3">
        <v>44080</v>
      </c>
      <c r="B146" s="2">
        <v>0.69097222222222221</v>
      </c>
      <c r="C146" s="1">
        <f t="shared" si="7"/>
        <v>6</v>
      </c>
      <c r="D146" s="1">
        <v>0.3</v>
      </c>
      <c r="F146" s="5">
        <v>5.7999999999999996E-3</v>
      </c>
      <c r="G146" s="25">
        <f t="shared" si="6"/>
        <v>7.6513999999999971E-2</v>
      </c>
      <c r="H146" s="78">
        <f t="shared" si="8"/>
        <v>-2.2204460492503131E-16</v>
      </c>
      <c r="I146" s="1">
        <v>11.1</v>
      </c>
      <c r="J146" s="1">
        <v>81</v>
      </c>
    </row>
    <row r="147" spans="1:10" x14ac:dyDescent="0.2">
      <c r="A147" s="3">
        <v>44080</v>
      </c>
      <c r="B147" s="2">
        <v>0.69131944444444438</v>
      </c>
      <c r="C147" s="1">
        <f t="shared" si="7"/>
        <v>6</v>
      </c>
      <c r="D147" s="1">
        <v>0.3</v>
      </c>
      <c r="F147" s="5">
        <v>5.7000000000000002E-3</v>
      </c>
      <c r="G147" s="25">
        <f t="shared" si="6"/>
        <v>6.028100000000014E-2</v>
      </c>
      <c r="H147" s="78">
        <f t="shared" si="8"/>
        <v>-1.6233000000000053E-2</v>
      </c>
      <c r="I147" s="1">
        <v>11.1</v>
      </c>
      <c r="J147" s="1">
        <v>79</v>
      </c>
    </row>
    <row r="148" spans="1:10" x14ac:dyDescent="0.2">
      <c r="A148" s="3">
        <v>44080</v>
      </c>
      <c r="B148" s="2">
        <v>0.69166666666666676</v>
      </c>
      <c r="C148" s="1">
        <f t="shared" si="7"/>
        <v>6</v>
      </c>
      <c r="D148" s="1">
        <v>0.31</v>
      </c>
      <c r="F148" s="5">
        <v>5.8999999999999999E-3</v>
      </c>
      <c r="G148" s="25">
        <f t="shared" si="6"/>
        <v>9.2747000000000024E-2</v>
      </c>
      <c r="H148" s="78">
        <f t="shared" si="8"/>
        <v>1.6232999999999831E-2</v>
      </c>
      <c r="I148" s="1">
        <v>11.1</v>
      </c>
      <c r="J148" s="1">
        <v>79</v>
      </c>
    </row>
    <row r="149" spans="1:10" x14ac:dyDescent="0.2">
      <c r="A149" s="3">
        <v>44080</v>
      </c>
      <c r="B149" s="2">
        <v>0.69201388888888893</v>
      </c>
      <c r="C149" s="1">
        <f t="shared" si="7"/>
        <v>6</v>
      </c>
      <c r="D149" s="1">
        <v>0.3</v>
      </c>
      <c r="F149" s="5">
        <v>5.7999999999999996E-3</v>
      </c>
      <c r="G149" s="25">
        <f t="shared" si="6"/>
        <v>7.6513999999999971E-2</v>
      </c>
      <c r="H149" s="78">
        <f t="shared" si="8"/>
        <v>-2.2204460492503131E-16</v>
      </c>
      <c r="I149" s="1">
        <v>11.1</v>
      </c>
      <c r="J149" s="1">
        <v>79</v>
      </c>
    </row>
    <row r="150" spans="1:10" x14ac:dyDescent="0.2">
      <c r="A150" s="3">
        <v>44080</v>
      </c>
      <c r="B150" s="2">
        <v>0.69236111111111109</v>
      </c>
      <c r="C150" s="1">
        <f t="shared" si="7"/>
        <v>6</v>
      </c>
      <c r="D150" s="1">
        <v>0.31</v>
      </c>
      <c r="F150" s="5">
        <v>5.8999999999999999E-3</v>
      </c>
      <c r="G150" s="25">
        <f t="shared" si="6"/>
        <v>9.2747000000000024E-2</v>
      </c>
      <c r="H150" s="78">
        <f t="shared" si="8"/>
        <v>1.6232999999999831E-2</v>
      </c>
      <c r="I150" s="1">
        <v>11.1</v>
      </c>
      <c r="J150" s="1">
        <v>79</v>
      </c>
    </row>
    <row r="151" spans="1:10" x14ac:dyDescent="0.2">
      <c r="A151" s="3">
        <v>44080</v>
      </c>
      <c r="B151" s="2">
        <v>0.69270833333333337</v>
      </c>
      <c r="C151" s="1">
        <f t="shared" si="7"/>
        <v>6</v>
      </c>
      <c r="D151" s="1">
        <v>0.3</v>
      </c>
      <c r="F151" s="5">
        <v>5.7999999999999996E-3</v>
      </c>
      <c r="G151" s="25">
        <f t="shared" si="6"/>
        <v>7.6513999999999971E-2</v>
      </c>
      <c r="H151" s="78">
        <f t="shared" si="8"/>
        <v>-2.2204460492503131E-16</v>
      </c>
      <c r="I151" s="1">
        <v>11.1</v>
      </c>
      <c r="J151" s="1">
        <v>79</v>
      </c>
    </row>
    <row r="152" spans="1:10" x14ac:dyDescent="0.2">
      <c r="A152" s="3">
        <v>44080</v>
      </c>
      <c r="B152" s="2">
        <v>0.69305555555555554</v>
      </c>
      <c r="C152" s="1">
        <f t="shared" si="7"/>
        <v>6</v>
      </c>
      <c r="D152" s="1">
        <v>0.32</v>
      </c>
      <c r="F152" s="5">
        <v>6.0000000000000001E-3</v>
      </c>
      <c r="G152" s="25">
        <f t="shared" si="6"/>
        <v>0.10898000000000008</v>
      </c>
      <c r="H152" s="78">
        <f t="shared" si="8"/>
        <v>3.2465999999999884E-2</v>
      </c>
      <c r="I152" s="1">
        <v>11.1</v>
      </c>
      <c r="J152" s="1">
        <v>79</v>
      </c>
    </row>
    <row r="153" spans="1:10" x14ac:dyDescent="0.2">
      <c r="A153" s="3">
        <v>44080</v>
      </c>
      <c r="B153" s="2">
        <v>0.6934027777777777</v>
      </c>
      <c r="C153" s="1">
        <f t="shared" si="7"/>
        <v>6</v>
      </c>
      <c r="D153" s="1">
        <v>0.3</v>
      </c>
      <c r="F153" s="5">
        <v>5.7000000000000002E-3</v>
      </c>
      <c r="G153" s="25">
        <f t="shared" si="6"/>
        <v>6.028100000000014E-2</v>
      </c>
      <c r="H153" s="78">
        <f t="shared" si="8"/>
        <v>-1.6233000000000053E-2</v>
      </c>
      <c r="I153" s="1">
        <v>11.1</v>
      </c>
      <c r="J153" s="1">
        <v>79</v>
      </c>
    </row>
    <row r="154" spans="1:10" x14ac:dyDescent="0.2">
      <c r="A154" s="3">
        <v>44080</v>
      </c>
      <c r="B154" s="2">
        <v>0.69374999999999998</v>
      </c>
      <c r="C154" s="1">
        <f t="shared" si="7"/>
        <v>6</v>
      </c>
      <c r="D154" s="1">
        <v>0.3</v>
      </c>
      <c r="F154" s="5">
        <v>5.7000000000000002E-3</v>
      </c>
      <c r="G154" s="25">
        <f t="shared" si="6"/>
        <v>6.028100000000014E-2</v>
      </c>
      <c r="H154" s="78">
        <f t="shared" si="8"/>
        <v>-1.6233000000000053E-2</v>
      </c>
      <c r="I154" s="1">
        <v>11.1</v>
      </c>
      <c r="J154" s="1">
        <v>79</v>
      </c>
    </row>
    <row r="155" spans="1:10" x14ac:dyDescent="0.2">
      <c r="A155" s="3">
        <v>44080</v>
      </c>
      <c r="B155" s="2">
        <v>0.69409722222222225</v>
      </c>
      <c r="C155" s="1">
        <f t="shared" si="7"/>
        <v>6</v>
      </c>
      <c r="D155" s="1">
        <v>0.3</v>
      </c>
      <c r="F155" s="5">
        <v>5.7999999999999996E-3</v>
      </c>
      <c r="G155" s="25">
        <f t="shared" si="6"/>
        <v>7.6513999999999971E-2</v>
      </c>
      <c r="H155" s="78">
        <f t="shared" si="8"/>
        <v>-2.2204460492503131E-16</v>
      </c>
      <c r="I155" s="1">
        <v>11.1</v>
      </c>
      <c r="J155" s="1">
        <v>79</v>
      </c>
    </row>
    <row r="156" spans="1:10" x14ac:dyDescent="0.2">
      <c r="A156" s="3">
        <v>44080</v>
      </c>
      <c r="B156" s="2">
        <v>0.69444444444444453</v>
      </c>
      <c r="C156" s="1">
        <f t="shared" si="7"/>
        <v>6</v>
      </c>
      <c r="D156" s="1">
        <v>0.3</v>
      </c>
      <c r="F156" s="5">
        <v>5.7999999999999996E-3</v>
      </c>
      <c r="G156" s="25">
        <f t="shared" si="6"/>
        <v>7.6513999999999971E-2</v>
      </c>
      <c r="H156" s="78">
        <f t="shared" si="8"/>
        <v>-2.2204460492503131E-16</v>
      </c>
      <c r="I156" s="1">
        <v>11.1</v>
      </c>
      <c r="J156" s="1">
        <v>79</v>
      </c>
    </row>
    <row r="157" spans="1:10" x14ac:dyDescent="0.2">
      <c r="A157" s="3">
        <v>44080</v>
      </c>
      <c r="B157" s="2">
        <v>0.6947916666666667</v>
      </c>
      <c r="C157" s="1">
        <f t="shared" si="7"/>
        <v>6</v>
      </c>
      <c r="D157" s="1">
        <v>0.3</v>
      </c>
      <c r="F157" s="5">
        <v>5.7000000000000002E-3</v>
      </c>
      <c r="G157" s="25">
        <f t="shared" si="6"/>
        <v>6.028100000000014E-2</v>
      </c>
      <c r="H157" s="78">
        <f t="shared" si="8"/>
        <v>-1.6233000000000053E-2</v>
      </c>
      <c r="I157" s="1">
        <v>11.1</v>
      </c>
      <c r="J157" s="1">
        <v>79</v>
      </c>
    </row>
    <row r="158" spans="1:10" x14ac:dyDescent="0.2">
      <c r="A158" s="3">
        <v>44080</v>
      </c>
      <c r="B158" s="2">
        <v>0.69513888888888886</v>
      </c>
      <c r="C158" s="1">
        <f t="shared" si="7"/>
        <v>6</v>
      </c>
      <c r="D158" s="1">
        <v>0.3</v>
      </c>
      <c r="F158" s="5">
        <v>5.7000000000000002E-3</v>
      </c>
      <c r="G158" s="25">
        <f t="shared" si="6"/>
        <v>6.028100000000014E-2</v>
      </c>
      <c r="H158" s="78">
        <f t="shared" si="8"/>
        <v>-1.6233000000000053E-2</v>
      </c>
      <c r="I158" s="1">
        <v>11.1</v>
      </c>
      <c r="J158" s="1">
        <v>79</v>
      </c>
    </row>
    <row r="159" spans="1:10" x14ac:dyDescent="0.2">
      <c r="A159" s="3">
        <v>44080</v>
      </c>
      <c r="B159" s="2">
        <v>0.69548611111111114</v>
      </c>
      <c r="C159" s="1">
        <f t="shared" si="7"/>
        <v>6</v>
      </c>
      <c r="D159" s="1">
        <v>0.3</v>
      </c>
      <c r="F159" s="5">
        <v>5.7999999999999996E-3</v>
      </c>
      <c r="G159" s="25">
        <f t="shared" si="6"/>
        <v>7.6513999999999971E-2</v>
      </c>
      <c r="H159" s="78">
        <f t="shared" si="8"/>
        <v>-2.2204460492503131E-16</v>
      </c>
      <c r="I159" s="1">
        <v>11.1</v>
      </c>
      <c r="J159" s="1">
        <v>79</v>
      </c>
    </row>
    <row r="160" spans="1:10" x14ac:dyDescent="0.2">
      <c r="A160" s="3">
        <v>44080</v>
      </c>
      <c r="B160" s="2">
        <v>0.6958333333333333</v>
      </c>
      <c r="C160" s="1">
        <f t="shared" si="7"/>
        <v>6</v>
      </c>
      <c r="D160" s="1">
        <v>0.3</v>
      </c>
      <c r="F160" s="5">
        <v>5.7000000000000002E-3</v>
      </c>
      <c r="G160" s="25">
        <f t="shared" si="6"/>
        <v>6.028100000000014E-2</v>
      </c>
      <c r="H160" s="78">
        <f t="shared" si="8"/>
        <v>-1.6233000000000053E-2</v>
      </c>
      <c r="I160" s="1">
        <v>11.1</v>
      </c>
      <c r="J160" s="1">
        <v>79</v>
      </c>
    </row>
    <row r="161" spans="1:10" x14ac:dyDescent="0.2">
      <c r="A161" s="3">
        <v>44080</v>
      </c>
      <c r="B161" s="2">
        <v>0.69618055555555547</v>
      </c>
      <c r="C161" s="1">
        <f t="shared" si="7"/>
        <v>6</v>
      </c>
      <c r="D161" s="1">
        <v>0.3</v>
      </c>
      <c r="F161" s="5">
        <v>5.7000000000000002E-3</v>
      </c>
      <c r="G161" s="25">
        <f t="shared" si="6"/>
        <v>6.028100000000014E-2</v>
      </c>
      <c r="H161" s="78">
        <f t="shared" si="8"/>
        <v>-1.6233000000000053E-2</v>
      </c>
      <c r="I161" s="1">
        <v>11.1</v>
      </c>
      <c r="J161" s="1">
        <v>79</v>
      </c>
    </row>
    <row r="162" spans="1:10" x14ac:dyDescent="0.2">
      <c r="A162" s="3">
        <v>44080</v>
      </c>
      <c r="B162" s="2">
        <v>0.69652777777777775</v>
      </c>
      <c r="C162" s="1">
        <f t="shared" si="7"/>
        <v>6</v>
      </c>
      <c r="D162" s="1">
        <v>0.3</v>
      </c>
      <c r="F162" s="5">
        <v>5.7000000000000002E-3</v>
      </c>
      <c r="G162" s="25">
        <f t="shared" si="6"/>
        <v>6.028100000000014E-2</v>
      </c>
      <c r="H162" s="78">
        <f t="shared" si="8"/>
        <v>-1.6233000000000053E-2</v>
      </c>
      <c r="I162" s="1">
        <v>11.1</v>
      </c>
      <c r="J162" s="1">
        <v>79</v>
      </c>
    </row>
    <row r="163" spans="1:10" x14ac:dyDescent="0.2">
      <c r="A163" s="3">
        <v>44080</v>
      </c>
      <c r="B163" s="2">
        <v>0.69687500000000002</v>
      </c>
      <c r="C163" s="1">
        <f t="shared" si="7"/>
        <v>6</v>
      </c>
      <c r="D163" s="1">
        <v>0.31</v>
      </c>
      <c r="F163" s="5">
        <v>5.7999999999999996E-3</v>
      </c>
      <c r="G163" s="25">
        <f t="shared" si="6"/>
        <v>7.6513999999999971E-2</v>
      </c>
      <c r="H163" s="78">
        <f t="shared" si="8"/>
        <v>-2.2204460492503131E-16</v>
      </c>
      <c r="I163" s="1">
        <v>11.1</v>
      </c>
      <c r="J163" s="1">
        <v>79</v>
      </c>
    </row>
    <row r="164" spans="1:10" x14ac:dyDescent="0.2">
      <c r="A164" s="3">
        <v>44080</v>
      </c>
      <c r="B164" s="2">
        <v>0.6972222222222223</v>
      </c>
      <c r="C164" s="1">
        <f t="shared" si="7"/>
        <v>6</v>
      </c>
      <c r="D164" s="1">
        <v>0.3</v>
      </c>
      <c r="F164" s="5">
        <v>5.7000000000000002E-3</v>
      </c>
      <c r="G164" s="25">
        <f t="shared" si="6"/>
        <v>6.028100000000014E-2</v>
      </c>
      <c r="H164" s="78">
        <f t="shared" si="8"/>
        <v>-1.6233000000000053E-2</v>
      </c>
      <c r="I164" s="1">
        <v>11.1</v>
      </c>
      <c r="J164" s="1">
        <v>79</v>
      </c>
    </row>
    <row r="165" spans="1:10" x14ac:dyDescent="0.2">
      <c r="A165" s="3">
        <v>44080</v>
      </c>
      <c r="B165" s="2">
        <v>0.69756944444444446</v>
      </c>
      <c r="C165" s="1">
        <f t="shared" si="7"/>
        <v>6</v>
      </c>
      <c r="D165" s="1">
        <v>0.28999999999999998</v>
      </c>
      <c r="F165" s="5">
        <v>5.7000000000000002E-3</v>
      </c>
      <c r="G165" s="25">
        <f t="shared" si="6"/>
        <v>6.028100000000014E-2</v>
      </c>
      <c r="H165" s="78">
        <f t="shared" si="8"/>
        <v>-1.6233000000000053E-2</v>
      </c>
      <c r="I165" s="1">
        <v>11.1</v>
      </c>
      <c r="J165" s="1">
        <v>79</v>
      </c>
    </row>
    <row r="166" spans="1:10" x14ac:dyDescent="0.2">
      <c r="A166" s="3">
        <v>44080</v>
      </c>
      <c r="B166" s="2">
        <v>0.69791666666666663</v>
      </c>
      <c r="C166" s="1">
        <f t="shared" si="7"/>
        <v>6</v>
      </c>
      <c r="D166" s="1">
        <v>0.28999999999999998</v>
      </c>
      <c r="F166" s="5">
        <v>5.7000000000000002E-3</v>
      </c>
      <c r="G166" s="25">
        <f t="shared" si="6"/>
        <v>6.028100000000014E-2</v>
      </c>
      <c r="H166" s="78">
        <f t="shared" si="8"/>
        <v>-1.6233000000000053E-2</v>
      </c>
      <c r="I166" s="1">
        <v>11.1</v>
      </c>
      <c r="J166" s="1">
        <v>79</v>
      </c>
    </row>
    <row r="167" spans="1:10" x14ac:dyDescent="0.2">
      <c r="A167" s="3">
        <v>44080</v>
      </c>
      <c r="B167" s="2">
        <v>0.69826388888888891</v>
      </c>
      <c r="C167" s="1">
        <f t="shared" si="7"/>
        <v>6</v>
      </c>
      <c r="D167" s="1">
        <v>0.28999999999999998</v>
      </c>
      <c r="F167" s="5">
        <v>5.7000000000000002E-3</v>
      </c>
      <c r="G167" s="25">
        <f t="shared" si="6"/>
        <v>6.028100000000014E-2</v>
      </c>
      <c r="H167" s="78">
        <f t="shared" si="8"/>
        <v>-1.6233000000000053E-2</v>
      </c>
      <c r="I167" s="1">
        <v>11.1</v>
      </c>
      <c r="J167" s="1">
        <v>79</v>
      </c>
    </row>
    <row r="168" spans="1:10" x14ac:dyDescent="0.2">
      <c r="A168" s="3">
        <v>44080</v>
      </c>
      <c r="B168" s="2">
        <v>0.69861111111111107</v>
      </c>
      <c r="C168" s="1">
        <f t="shared" si="7"/>
        <v>6</v>
      </c>
      <c r="D168" s="1">
        <v>0.3</v>
      </c>
      <c r="F168" s="5">
        <v>5.7000000000000002E-3</v>
      </c>
      <c r="G168" s="25">
        <f t="shared" si="6"/>
        <v>6.028100000000014E-2</v>
      </c>
      <c r="H168" s="78">
        <f t="shared" si="8"/>
        <v>-1.6233000000000053E-2</v>
      </c>
      <c r="I168" s="1">
        <v>11.1</v>
      </c>
      <c r="J168" s="1">
        <v>79</v>
      </c>
    </row>
    <row r="169" spans="1:10" x14ac:dyDescent="0.2">
      <c r="A169" s="3">
        <v>44080</v>
      </c>
      <c r="B169" s="2">
        <v>0.69895833333333324</v>
      </c>
      <c r="C169" s="1">
        <f t="shared" si="7"/>
        <v>6</v>
      </c>
      <c r="D169" s="1">
        <v>0.3</v>
      </c>
      <c r="F169" s="5">
        <v>5.7000000000000002E-3</v>
      </c>
      <c r="G169" s="25">
        <f t="shared" si="6"/>
        <v>6.028100000000014E-2</v>
      </c>
      <c r="H169" s="78">
        <f t="shared" si="8"/>
        <v>-1.6233000000000053E-2</v>
      </c>
      <c r="I169" s="1">
        <v>11.1</v>
      </c>
      <c r="J169" s="1">
        <v>79</v>
      </c>
    </row>
    <row r="170" spans="1:10" x14ac:dyDescent="0.2">
      <c r="A170" s="3">
        <v>44080</v>
      </c>
      <c r="B170" s="2">
        <v>0.69930555555555562</v>
      </c>
      <c r="C170" s="1">
        <f t="shared" si="7"/>
        <v>6</v>
      </c>
      <c r="D170" s="1">
        <v>0.3</v>
      </c>
      <c r="F170" s="5">
        <v>5.7000000000000002E-3</v>
      </c>
      <c r="G170" s="25">
        <f t="shared" si="6"/>
        <v>6.028100000000014E-2</v>
      </c>
      <c r="H170" s="78">
        <f t="shared" si="8"/>
        <v>-1.6233000000000053E-2</v>
      </c>
      <c r="I170" s="1">
        <v>11.1</v>
      </c>
      <c r="J170" s="1">
        <v>77</v>
      </c>
    </row>
    <row r="171" spans="1:10" x14ac:dyDescent="0.2">
      <c r="A171" s="3">
        <v>44080</v>
      </c>
      <c r="B171" s="2">
        <v>0.69965277777777779</v>
      </c>
      <c r="C171" s="1">
        <f t="shared" si="7"/>
        <v>6</v>
      </c>
      <c r="D171" s="1">
        <v>0.3</v>
      </c>
      <c r="F171" s="5">
        <v>5.7000000000000002E-3</v>
      </c>
      <c r="G171" s="25">
        <f t="shared" si="6"/>
        <v>6.028100000000014E-2</v>
      </c>
      <c r="H171" s="78">
        <f t="shared" si="8"/>
        <v>-1.6233000000000053E-2</v>
      </c>
      <c r="I171" s="1">
        <v>11.1</v>
      </c>
      <c r="J171" s="1">
        <v>79</v>
      </c>
    </row>
    <row r="172" spans="1:10" x14ac:dyDescent="0.2">
      <c r="A172" s="3">
        <v>44080</v>
      </c>
      <c r="B172" s="2">
        <v>0.70000000000000007</v>
      </c>
      <c r="C172" s="1">
        <f t="shared" si="7"/>
        <v>6</v>
      </c>
      <c r="D172" s="1">
        <v>0.3</v>
      </c>
      <c r="F172" s="5">
        <v>5.7000000000000002E-3</v>
      </c>
      <c r="G172" s="25">
        <f t="shared" si="6"/>
        <v>6.028100000000014E-2</v>
      </c>
      <c r="H172" s="78">
        <f t="shared" si="8"/>
        <v>-1.6233000000000053E-2</v>
      </c>
      <c r="I172" s="1">
        <v>11</v>
      </c>
      <c r="J172" s="1">
        <v>79</v>
      </c>
    </row>
    <row r="173" spans="1:10" x14ac:dyDescent="0.2">
      <c r="A173" s="3">
        <v>44080</v>
      </c>
      <c r="B173" s="2">
        <v>0.70034722222222223</v>
      </c>
      <c r="C173" s="1">
        <f t="shared" si="7"/>
        <v>6</v>
      </c>
      <c r="D173" s="1">
        <v>0.28999999999999998</v>
      </c>
      <c r="F173" s="5">
        <v>5.7000000000000002E-3</v>
      </c>
      <c r="G173" s="25">
        <f t="shared" si="6"/>
        <v>6.028100000000014E-2</v>
      </c>
      <c r="H173" s="78">
        <f t="shared" si="8"/>
        <v>-1.6233000000000053E-2</v>
      </c>
      <c r="I173" s="1">
        <v>11.1</v>
      </c>
      <c r="J173" s="1">
        <v>79</v>
      </c>
    </row>
    <row r="174" spans="1:10" x14ac:dyDescent="0.2">
      <c r="A174" s="3">
        <v>44080</v>
      </c>
      <c r="B174" s="2">
        <v>0.7006944444444444</v>
      </c>
      <c r="C174" s="1">
        <f t="shared" si="7"/>
        <v>6</v>
      </c>
      <c r="D174" s="1">
        <v>0.3</v>
      </c>
      <c r="F174" s="5">
        <v>5.7000000000000002E-3</v>
      </c>
      <c r="G174" s="25">
        <f t="shared" si="6"/>
        <v>6.028100000000014E-2</v>
      </c>
      <c r="H174" s="78">
        <f t="shared" si="8"/>
        <v>-1.6233000000000053E-2</v>
      </c>
      <c r="I174" s="1">
        <v>11.1</v>
      </c>
      <c r="J174" s="1">
        <v>77</v>
      </c>
    </row>
    <row r="175" spans="1:10" x14ac:dyDescent="0.2">
      <c r="A175" s="3">
        <v>44080</v>
      </c>
      <c r="B175" s="2">
        <v>0.70104166666666667</v>
      </c>
      <c r="C175" s="1">
        <f t="shared" si="7"/>
        <v>6</v>
      </c>
      <c r="D175" s="1">
        <v>0.3</v>
      </c>
      <c r="F175" s="5">
        <v>5.7000000000000002E-3</v>
      </c>
      <c r="G175" s="25">
        <f t="shared" si="6"/>
        <v>6.028100000000014E-2</v>
      </c>
      <c r="H175" s="78">
        <f t="shared" si="8"/>
        <v>-1.6233000000000053E-2</v>
      </c>
      <c r="I175" s="1">
        <v>11.1</v>
      </c>
      <c r="J175" s="1">
        <v>79</v>
      </c>
    </row>
    <row r="176" spans="1:10" x14ac:dyDescent="0.2">
      <c r="A176" s="3">
        <v>44080</v>
      </c>
      <c r="B176" s="2">
        <v>0.70138888888888884</v>
      </c>
      <c r="C176" s="1">
        <f t="shared" si="7"/>
        <v>6</v>
      </c>
      <c r="D176" s="1">
        <v>0.3</v>
      </c>
      <c r="F176" s="5">
        <v>5.7000000000000002E-3</v>
      </c>
      <c r="G176" s="25">
        <f t="shared" si="6"/>
        <v>6.028100000000014E-2</v>
      </c>
      <c r="H176" s="78">
        <f t="shared" si="8"/>
        <v>-1.6233000000000053E-2</v>
      </c>
      <c r="I176" s="1">
        <v>11</v>
      </c>
      <c r="J176" s="1">
        <v>77</v>
      </c>
    </row>
    <row r="177" spans="1:10" x14ac:dyDescent="0.2">
      <c r="A177" s="3">
        <v>44080</v>
      </c>
      <c r="B177" s="2">
        <v>0.70173611111111101</v>
      </c>
      <c r="C177" s="1">
        <f t="shared" si="7"/>
        <v>6</v>
      </c>
      <c r="D177" s="1">
        <v>0.31</v>
      </c>
      <c r="F177" s="5">
        <v>5.7999999999999996E-3</v>
      </c>
      <c r="G177" s="25">
        <f t="shared" si="6"/>
        <v>7.6513999999999971E-2</v>
      </c>
      <c r="H177" s="78">
        <f t="shared" si="8"/>
        <v>-2.2204460492503131E-16</v>
      </c>
      <c r="I177" s="1">
        <v>11</v>
      </c>
      <c r="J177" s="1">
        <v>77</v>
      </c>
    </row>
    <row r="178" spans="1:10" x14ac:dyDescent="0.2">
      <c r="A178" s="3">
        <v>44080</v>
      </c>
      <c r="B178" s="2">
        <v>0.70208333333333339</v>
      </c>
      <c r="C178" s="1">
        <f t="shared" si="7"/>
        <v>6</v>
      </c>
      <c r="D178" s="1">
        <v>0.3</v>
      </c>
      <c r="F178" s="5">
        <v>5.7999999999999996E-3</v>
      </c>
      <c r="G178" s="25">
        <f t="shared" si="6"/>
        <v>7.6513999999999971E-2</v>
      </c>
      <c r="H178" s="78">
        <f t="shared" si="8"/>
        <v>-2.2204460492503131E-16</v>
      </c>
      <c r="I178" s="1">
        <v>11</v>
      </c>
      <c r="J178" s="1">
        <v>77</v>
      </c>
    </row>
    <row r="179" spans="1:10" x14ac:dyDescent="0.2">
      <c r="A179" s="3">
        <v>44080</v>
      </c>
      <c r="B179" s="2">
        <v>0.70243055555555556</v>
      </c>
      <c r="C179" s="1">
        <f t="shared" si="7"/>
        <v>6</v>
      </c>
      <c r="D179" s="1">
        <v>0.3</v>
      </c>
      <c r="F179" s="5">
        <v>5.7000000000000002E-3</v>
      </c>
      <c r="G179" s="25">
        <f t="shared" si="6"/>
        <v>6.028100000000014E-2</v>
      </c>
      <c r="H179" s="78">
        <f t="shared" si="8"/>
        <v>-1.6233000000000053E-2</v>
      </c>
      <c r="I179" s="1">
        <v>11</v>
      </c>
      <c r="J179" s="1">
        <v>77</v>
      </c>
    </row>
    <row r="180" spans="1:10" x14ac:dyDescent="0.2">
      <c r="A180" s="3">
        <v>44080</v>
      </c>
      <c r="B180" s="2">
        <v>0.70277777777777783</v>
      </c>
      <c r="C180" s="1">
        <f t="shared" si="7"/>
        <v>6</v>
      </c>
      <c r="D180" s="1">
        <v>0.28999999999999998</v>
      </c>
      <c r="F180" s="5">
        <v>5.7000000000000002E-3</v>
      </c>
      <c r="G180" s="25">
        <f t="shared" si="6"/>
        <v>6.028100000000014E-2</v>
      </c>
      <c r="H180" s="78">
        <f t="shared" si="8"/>
        <v>-1.6233000000000053E-2</v>
      </c>
      <c r="I180" s="1">
        <v>11</v>
      </c>
      <c r="J180" s="1">
        <v>77</v>
      </c>
    </row>
    <row r="181" spans="1:10" x14ac:dyDescent="0.2">
      <c r="A181" s="3">
        <v>44080</v>
      </c>
      <c r="B181" s="2">
        <v>0.703125</v>
      </c>
      <c r="C181" s="1">
        <f t="shared" si="7"/>
        <v>6</v>
      </c>
      <c r="D181" s="1">
        <v>0.3</v>
      </c>
      <c r="F181" s="5">
        <v>5.7999999999999996E-3</v>
      </c>
      <c r="G181" s="25">
        <f t="shared" si="6"/>
        <v>7.6513999999999971E-2</v>
      </c>
      <c r="H181" s="78">
        <f t="shared" si="8"/>
        <v>-2.2204460492503131E-16</v>
      </c>
      <c r="I181" s="1">
        <v>11</v>
      </c>
      <c r="J181" s="1">
        <v>77</v>
      </c>
    </row>
    <row r="182" spans="1:10" x14ac:dyDescent="0.2">
      <c r="A182" s="3">
        <v>44080</v>
      </c>
      <c r="B182" s="2">
        <v>0.70347222222222217</v>
      </c>
      <c r="C182" s="1">
        <f t="shared" si="7"/>
        <v>6</v>
      </c>
      <c r="D182" s="1">
        <v>0.3</v>
      </c>
      <c r="F182" s="5">
        <v>5.7000000000000002E-3</v>
      </c>
      <c r="G182" s="25">
        <f t="shared" si="6"/>
        <v>6.028100000000014E-2</v>
      </c>
      <c r="H182" s="78">
        <f t="shared" si="8"/>
        <v>-1.6233000000000053E-2</v>
      </c>
      <c r="I182" s="1">
        <v>11</v>
      </c>
      <c r="J182" s="1">
        <v>77</v>
      </c>
    </row>
    <row r="183" spans="1:10" x14ac:dyDescent="0.2">
      <c r="A183" s="3">
        <v>44080</v>
      </c>
      <c r="B183" s="2">
        <v>0.70381944444444444</v>
      </c>
      <c r="C183" s="1">
        <f t="shared" si="7"/>
        <v>6</v>
      </c>
      <c r="D183" s="1">
        <v>0.31</v>
      </c>
      <c r="F183" s="5">
        <v>5.7999999999999996E-3</v>
      </c>
      <c r="G183" s="25">
        <f t="shared" si="6"/>
        <v>7.6513999999999971E-2</v>
      </c>
      <c r="H183" s="78">
        <f t="shared" si="8"/>
        <v>-2.2204460492503131E-16</v>
      </c>
      <c r="I183" s="1">
        <v>11</v>
      </c>
      <c r="J183" s="1">
        <v>77</v>
      </c>
    </row>
    <row r="184" spans="1:10" x14ac:dyDescent="0.2">
      <c r="A184" s="3">
        <v>44080</v>
      </c>
      <c r="B184" s="2">
        <v>0.70416666666666661</v>
      </c>
      <c r="C184" s="1">
        <f t="shared" si="7"/>
        <v>6</v>
      </c>
      <c r="D184" s="1">
        <v>0.3</v>
      </c>
      <c r="F184" s="5">
        <v>5.7000000000000002E-3</v>
      </c>
      <c r="G184" s="25">
        <f t="shared" si="6"/>
        <v>6.028100000000014E-2</v>
      </c>
      <c r="H184" s="78">
        <f t="shared" si="8"/>
        <v>-1.6233000000000053E-2</v>
      </c>
      <c r="I184" s="1">
        <v>11</v>
      </c>
      <c r="J184" s="1">
        <v>77</v>
      </c>
    </row>
    <row r="185" spans="1:10" x14ac:dyDescent="0.2">
      <c r="A185" s="3">
        <v>44080</v>
      </c>
      <c r="B185" s="2">
        <v>0.70451388888888899</v>
      </c>
      <c r="C185" s="1">
        <f t="shared" si="7"/>
        <v>6</v>
      </c>
      <c r="D185" s="1">
        <v>0.28999999999999998</v>
      </c>
      <c r="F185" s="5">
        <v>5.7000000000000002E-3</v>
      </c>
      <c r="G185" s="25">
        <f t="shared" si="6"/>
        <v>6.028100000000014E-2</v>
      </c>
      <c r="H185" s="78">
        <f t="shared" si="8"/>
        <v>-1.6233000000000053E-2</v>
      </c>
      <c r="I185" s="1">
        <v>11</v>
      </c>
      <c r="J185" s="1">
        <v>77</v>
      </c>
    </row>
    <row r="186" spans="1:10" x14ac:dyDescent="0.2">
      <c r="A186" s="3">
        <v>44080</v>
      </c>
      <c r="B186" s="2">
        <v>0.70486111111111116</v>
      </c>
      <c r="C186" s="1">
        <f t="shared" si="7"/>
        <v>6</v>
      </c>
      <c r="D186" s="1">
        <v>0.3</v>
      </c>
      <c r="F186" s="5">
        <v>5.7000000000000002E-3</v>
      </c>
      <c r="G186" s="25">
        <f t="shared" si="6"/>
        <v>6.028100000000014E-2</v>
      </c>
      <c r="H186" s="78">
        <f t="shared" si="8"/>
        <v>-1.6233000000000053E-2</v>
      </c>
      <c r="I186" s="1">
        <v>11</v>
      </c>
      <c r="J186" s="1">
        <v>77</v>
      </c>
    </row>
    <row r="187" spans="1:10" x14ac:dyDescent="0.2">
      <c r="A187" s="3">
        <v>44080</v>
      </c>
      <c r="B187" s="2">
        <v>0.70520833333333333</v>
      </c>
      <c r="C187" s="1">
        <f t="shared" si="7"/>
        <v>6</v>
      </c>
      <c r="D187" s="1">
        <v>0.31</v>
      </c>
      <c r="F187" s="5">
        <v>5.8999999999999999E-3</v>
      </c>
      <c r="G187" s="25">
        <f t="shared" si="6"/>
        <v>9.2747000000000024E-2</v>
      </c>
      <c r="H187" s="78">
        <f t="shared" si="8"/>
        <v>1.6232999999999831E-2</v>
      </c>
      <c r="I187" s="1">
        <v>11</v>
      </c>
      <c r="J187" s="1">
        <v>77</v>
      </c>
    </row>
    <row r="188" spans="1:10" x14ac:dyDescent="0.2">
      <c r="A188" s="3">
        <v>44080</v>
      </c>
      <c r="B188" s="2">
        <v>0.7055555555555556</v>
      </c>
      <c r="C188" s="1">
        <f t="shared" si="7"/>
        <v>6</v>
      </c>
      <c r="D188" s="1">
        <v>0.33</v>
      </c>
      <c r="F188" s="5">
        <v>6.1999999999999998E-3</v>
      </c>
      <c r="G188" s="25">
        <f t="shared" si="6"/>
        <v>0.14144599999999996</v>
      </c>
      <c r="H188" s="78">
        <f t="shared" si="8"/>
        <v>6.4931999999999768E-2</v>
      </c>
      <c r="I188" s="1">
        <v>11</v>
      </c>
      <c r="J188" s="1">
        <v>77</v>
      </c>
    </row>
    <row r="189" spans="1:10" x14ac:dyDescent="0.2">
      <c r="A189" s="3">
        <v>44080</v>
      </c>
      <c r="B189" s="2">
        <v>0.70590277777777777</v>
      </c>
      <c r="C189" s="1">
        <f t="shared" si="7"/>
        <v>6</v>
      </c>
      <c r="D189" s="1">
        <v>0.3</v>
      </c>
      <c r="F189" s="5">
        <v>5.7999999999999996E-3</v>
      </c>
      <c r="G189" s="25">
        <f t="shared" si="6"/>
        <v>7.6513999999999971E-2</v>
      </c>
      <c r="H189" s="78">
        <f t="shared" si="8"/>
        <v>-2.2204460492503131E-16</v>
      </c>
      <c r="I189" s="1">
        <v>11</v>
      </c>
      <c r="J189" s="1">
        <v>77</v>
      </c>
    </row>
    <row r="190" spans="1:10" x14ac:dyDescent="0.2">
      <c r="A190" s="3">
        <v>44080</v>
      </c>
      <c r="B190" s="2">
        <v>0.70624999999999993</v>
      </c>
      <c r="C190" s="1">
        <f t="shared" si="7"/>
        <v>6</v>
      </c>
      <c r="D190" s="1">
        <v>0.3</v>
      </c>
      <c r="F190" s="5">
        <v>5.7000000000000002E-3</v>
      </c>
      <c r="G190" s="25">
        <f t="shared" si="6"/>
        <v>6.028100000000014E-2</v>
      </c>
      <c r="H190" s="78">
        <f t="shared" si="8"/>
        <v>-1.6233000000000053E-2</v>
      </c>
      <c r="I190" s="1">
        <v>11</v>
      </c>
      <c r="J190" s="1">
        <v>77</v>
      </c>
    </row>
    <row r="191" spans="1:10" x14ac:dyDescent="0.2">
      <c r="A191" s="3">
        <v>44080</v>
      </c>
      <c r="B191" s="2">
        <v>0.70659722222222221</v>
      </c>
      <c r="C191" s="1">
        <f t="shared" si="7"/>
        <v>6</v>
      </c>
      <c r="D191" s="1">
        <v>0.3</v>
      </c>
      <c r="F191" s="5">
        <v>5.7000000000000002E-3</v>
      </c>
      <c r="G191" s="25">
        <f t="shared" si="6"/>
        <v>6.028100000000014E-2</v>
      </c>
      <c r="H191" s="78">
        <f t="shared" si="8"/>
        <v>-1.6233000000000053E-2</v>
      </c>
      <c r="I191" s="1">
        <v>11</v>
      </c>
      <c r="J191" s="1">
        <v>77</v>
      </c>
    </row>
    <row r="192" spans="1:10" x14ac:dyDescent="0.2">
      <c r="A192" s="3">
        <v>44080</v>
      </c>
      <c r="B192" s="2">
        <v>0.70694444444444438</v>
      </c>
      <c r="C192" s="1">
        <f t="shared" si="7"/>
        <v>6</v>
      </c>
      <c r="D192" s="1">
        <v>0.31</v>
      </c>
      <c r="F192" s="5">
        <v>5.7999999999999996E-3</v>
      </c>
      <c r="G192" s="25">
        <f t="shared" si="6"/>
        <v>7.6513999999999971E-2</v>
      </c>
      <c r="H192" s="78">
        <f t="shared" si="8"/>
        <v>-2.2204460492503131E-16</v>
      </c>
      <c r="I192" s="1">
        <v>11</v>
      </c>
      <c r="J192" s="1">
        <v>77</v>
      </c>
    </row>
    <row r="193" spans="1:10" x14ac:dyDescent="0.2">
      <c r="A193" s="3">
        <v>44080</v>
      </c>
      <c r="B193" s="2">
        <v>0.70729166666666676</v>
      </c>
      <c r="C193" s="1">
        <f t="shared" si="7"/>
        <v>6</v>
      </c>
      <c r="D193" s="1">
        <v>0.3</v>
      </c>
      <c r="F193" s="5">
        <v>5.7000000000000002E-3</v>
      </c>
      <c r="G193" s="25">
        <f t="shared" si="6"/>
        <v>6.028100000000014E-2</v>
      </c>
      <c r="H193" s="78">
        <f t="shared" si="8"/>
        <v>-1.6233000000000053E-2</v>
      </c>
      <c r="I193" s="1">
        <v>11</v>
      </c>
      <c r="J193" s="1">
        <v>77</v>
      </c>
    </row>
    <row r="194" spans="1:10" x14ac:dyDescent="0.2">
      <c r="A194" s="3">
        <v>44080</v>
      </c>
      <c r="B194" s="2">
        <v>0.70763888888888893</v>
      </c>
      <c r="C194" s="1">
        <f t="shared" si="7"/>
        <v>6</v>
      </c>
      <c r="D194" s="1">
        <v>0.3</v>
      </c>
      <c r="F194" s="5">
        <v>5.7999999999999996E-3</v>
      </c>
      <c r="G194" s="25">
        <f t="shared" si="6"/>
        <v>7.6513999999999971E-2</v>
      </c>
      <c r="H194" s="78">
        <f t="shared" si="8"/>
        <v>-2.2204460492503131E-16</v>
      </c>
      <c r="I194" s="1">
        <v>10.9</v>
      </c>
      <c r="J194" s="1">
        <v>77</v>
      </c>
    </row>
    <row r="195" spans="1:10" x14ac:dyDescent="0.2">
      <c r="A195" s="3">
        <v>44080</v>
      </c>
      <c r="B195" s="2">
        <v>0.70798611111111109</v>
      </c>
      <c r="C195" s="1">
        <f t="shared" si="7"/>
        <v>6</v>
      </c>
      <c r="D195" s="1">
        <v>0.28999999999999998</v>
      </c>
      <c r="F195" s="5">
        <v>5.7000000000000002E-3</v>
      </c>
      <c r="G195" s="25">
        <f t="shared" si="6"/>
        <v>6.028100000000014E-2</v>
      </c>
      <c r="H195" s="78">
        <f t="shared" si="8"/>
        <v>-1.6233000000000053E-2</v>
      </c>
      <c r="I195" s="1">
        <v>11</v>
      </c>
      <c r="J195" s="1">
        <v>76</v>
      </c>
    </row>
    <row r="196" spans="1:10" x14ac:dyDescent="0.2">
      <c r="A196" s="3">
        <v>44080</v>
      </c>
      <c r="B196" s="2">
        <v>0.70833333333333337</v>
      </c>
      <c r="C196" s="1">
        <f t="shared" si="7"/>
        <v>6</v>
      </c>
      <c r="D196" s="1">
        <v>0.3</v>
      </c>
      <c r="F196" s="5">
        <v>5.7000000000000002E-3</v>
      </c>
      <c r="G196" s="25">
        <f t="shared" si="6"/>
        <v>6.028100000000014E-2</v>
      </c>
      <c r="H196" s="78">
        <f t="shared" si="8"/>
        <v>-1.6233000000000053E-2</v>
      </c>
      <c r="I196" s="1">
        <v>11</v>
      </c>
      <c r="J196" s="1">
        <v>76</v>
      </c>
    </row>
    <row r="197" spans="1:10" x14ac:dyDescent="0.2">
      <c r="A197" s="3">
        <v>44080</v>
      </c>
      <c r="B197" s="2">
        <v>0.70868055555555554</v>
      </c>
      <c r="C197" s="1">
        <f t="shared" si="7"/>
        <v>6</v>
      </c>
      <c r="D197" s="1">
        <v>0.3</v>
      </c>
      <c r="F197" s="5">
        <v>5.7000000000000002E-3</v>
      </c>
      <c r="G197" s="25">
        <f t="shared" si="6"/>
        <v>6.028100000000014E-2</v>
      </c>
      <c r="H197" s="78">
        <f t="shared" si="8"/>
        <v>-1.6233000000000053E-2</v>
      </c>
      <c r="I197" s="1">
        <v>11</v>
      </c>
      <c r="J197" s="1">
        <v>76</v>
      </c>
    </row>
    <row r="198" spans="1:10" x14ac:dyDescent="0.2">
      <c r="A198" s="3">
        <v>44080</v>
      </c>
      <c r="B198" s="2">
        <v>0.7090277777777777</v>
      </c>
      <c r="C198" s="1">
        <f t="shared" si="7"/>
        <v>6</v>
      </c>
      <c r="D198" s="1">
        <v>0.3</v>
      </c>
      <c r="F198" s="5">
        <v>5.7999999999999996E-3</v>
      </c>
      <c r="G198" s="25">
        <f t="shared" si="6"/>
        <v>7.6513999999999971E-2</v>
      </c>
      <c r="H198" s="78">
        <f t="shared" si="8"/>
        <v>-2.2204460492503131E-16</v>
      </c>
      <c r="I198" s="1">
        <v>10.9</v>
      </c>
      <c r="J198" s="1">
        <v>76</v>
      </c>
    </row>
    <row r="199" spans="1:10" x14ac:dyDescent="0.2">
      <c r="A199" s="3">
        <v>44080</v>
      </c>
      <c r="B199" s="2">
        <v>0.70937499999999998</v>
      </c>
      <c r="C199" s="1">
        <f t="shared" si="7"/>
        <v>6</v>
      </c>
      <c r="D199" s="1">
        <v>0.3</v>
      </c>
      <c r="F199" s="5">
        <v>5.7000000000000002E-3</v>
      </c>
      <c r="G199" s="25">
        <f t="shared" si="6"/>
        <v>6.028100000000014E-2</v>
      </c>
      <c r="H199" s="78">
        <f t="shared" si="8"/>
        <v>-1.6233000000000053E-2</v>
      </c>
      <c r="I199" s="1">
        <v>10.9</v>
      </c>
      <c r="J199" s="1">
        <v>76</v>
      </c>
    </row>
    <row r="200" spans="1:10" x14ac:dyDescent="0.2">
      <c r="A200" s="3">
        <v>44080</v>
      </c>
      <c r="B200" s="2">
        <v>0.70972222222222225</v>
      </c>
      <c r="C200" s="1">
        <f t="shared" si="7"/>
        <v>6</v>
      </c>
      <c r="D200" s="1">
        <v>0.3</v>
      </c>
      <c r="F200" s="5">
        <v>5.7000000000000002E-3</v>
      </c>
      <c r="G200" s="25">
        <f t="shared" si="6"/>
        <v>6.028100000000014E-2</v>
      </c>
      <c r="H200" s="78">
        <f t="shared" si="8"/>
        <v>-1.6233000000000053E-2</v>
      </c>
      <c r="I200" s="1">
        <v>10.9</v>
      </c>
      <c r="J200" s="1">
        <v>76</v>
      </c>
    </row>
    <row r="201" spans="1:10" x14ac:dyDescent="0.2">
      <c r="A201" s="3">
        <v>44080</v>
      </c>
      <c r="B201" s="2">
        <v>0.71006944444444453</v>
      </c>
      <c r="C201" s="1">
        <f t="shared" si="7"/>
        <v>6</v>
      </c>
      <c r="D201" s="1">
        <v>0.31</v>
      </c>
      <c r="F201" s="5">
        <v>5.7999999999999996E-3</v>
      </c>
      <c r="G201" s="25">
        <f t="shared" si="6"/>
        <v>7.6513999999999971E-2</v>
      </c>
      <c r="H201" s="78">
        <f t="shared" si="8"/>
        <v>-2.2204460492503131E-16</v>
      </c>
      <c r="I201" s="1">
        <v>10.9</v>
      </c>
      <c r="J201" s="1">
        <v>76</v>
      </c>
    </row>
    <row r="202" spans="1:10" x14ac:dyDescent="0.2">
      <c r="A202" s="3">
        <v>44080</v>
      </c>
      <c r="B202" s="2">
        <v>0.7104166666666667</v>
      </c>
      <c r="C202" s="1">
        <f t="shared" si="7"/>
        <v>6</v>
      </c>
      <c r="D202" s="1">
        <v>0.3</v>
      </c>
      <c r="F202" s="5">
        <v>5.7000000000000002E-3</v>
      </c>
      <c r="G202" s="25">
        <f t="shared" si="6"/>
        <v>6.028100000000014E-2</v>
      </c>
      <c r="H202" s="78">
        <f t="shared" si="8"/>
        <v>-1.6233000000000053E-2</v>
      </c>
      <c r="I202" s="1">
        <v>10.9</v>
      </c>
      <c r="J202" s="1">
        <v>76</v>
      </c>
    </row>
    <row r="203" spans="1:10" x14ac:dyDescent="0.2">
      <c r="A203" s="3">
        <v>44080</v>
      </c>
      <c r="B203" s="2">
        <v>0.71076388888888886</v>
      </c>
      <c r="C203" s="1">
        <f t="shared" si="7"/>
        <v>6</v>
      </c>
      <c r="D203" s="1">
        <v>0.3</v>
      </c>
      <c r="F203" s="5">
        <v>5.7999999999999996E-3</v>
      </c>
      <c r="G203" s="25">
        <f t="shared" si="6"/>
        <v>7.6513999999999971E-2</v>
      </c>
      <c r="H203" s="78">
        <f t="shared" si="8"/>
        <v>-2.2204460492503131E-16</v>
      </c>
      <c r="I203" s="1">
        <v>10.9</v>
      </c>
      <c r="J203" s="1">
        <v>76</v>
      </c>
    </row>
    <row r="204" spans="1:10" x14ac:dyDescent="0.2">
      <c r="A204" s="3">
        <v>44080</v>
      </c>
      <c r="B204" s="2">
        <v>0.71111111111111114</v>
      </c>
      <c r="C204" s="1">
        <f t="shared" si="7"/>
        <v>6</v>
      </c>
      <c r="D204" s="1">
        <v>0.3</v>
      </c>
      <c r="F204" s="5">
        <v>5.7999999999999996E-3</v>
      </c>
      <c r="G204" s="25">
        <f t="shared" si="6"/>
        <v>7.6513999999999971E-2</v>
      </c>
      <c r="H204" s="78">
        <f t="shared" si="8"/>
        <v>-2.2204460492503131E-16</v>
      </c>
      <c r="I204" s="1">
        <v>10.9</v>
      </c>
      <c r="J204" s="1">
        <v>76</v>
      </c>
    </row>
    <row r="205" spans="1:10" x14ac:dyDescent="0.2">
      <c r="A205" s="3">
        <v>44080</v>
      </c>
      <c r="B205" s="2">
        <v>0.7114583333333333</v>
      </c>
      <c r="C205" s="1">
        <f t="shared" si="7"/>
        <v>6</v>
      </c>
      <c r="D205" s="1">
        <v>0.3</v>
      </c>
      <c r="F205" s="5">
        <v>5.7000000000000002E-3</v>
      </c>
      <c r="G205" s="25">
        <f t="shared" si="6"/>
        <v>6.028100000000014E-2</v>
      </c>
      <c r="H205" s="78">
        <f t="shared" si="8"/>
        <v>-1.6233000000000053E-2</v>
      </c>
      <c r="I205" s="1">
        <v>10.9</v>
      </c>
      <c r="J205" s="1">
        <v>74</v>
      </c>
    </row>
    <row r="206" spans="1:10" x14ac:dyDescent="0.2">
      <c r="A206" s="3">
        <v>44080</v>
      </c>
      <c r="B206" s="2">
        <v>0.71180555555555547</v>
      </c>
      <c r="C206" s="1">
        <f t="shared" si="7"/>
        <v>6</v>
      </c>
      <c r="D206" s="1">
        <v>0.3</v>
      </c>
      <c r="F206" s="5">
        <v>5.7999999999999996E-3</v>
      </c>
      <c r="G206" s="25">
        <f t="shared" si="6"/>
        <v>7.6513999999999971E-2</v>
      </c>
      <c r="H206" s="78">
        <f t="shared" si="8"/>
        <v>-2.2204460492503131E-16</v>
      </c>
      <c r="I206" s="1">
        <v>10.9</v>
      </c>
      <c r="J206" s="1">
        <v>74</v>
      </c>
    </row>
    <row r="207" spans="1:10" x14ac:dyDescent="0.2">
      <c r="A207" s="3">
        <v>44080</v>
      </c>
      <c r="B207" s="2">
        <v>0.71215277777777775</v>
      </c>
      <c r="C207" s="1">
        <f t="shared" si="7"/>
        <v>6</v>
      </c>
      <c r="D207" s="1">
        <v>0.31</v>
      </c>
      <c r="F207" s="5">
        <v>5.8999999999999999E-3</v>
      </c>
      <c r="G207" s="25">
        <f t="shared" si="6"/>
        <v>9.2747000000000024E-2</v>
      </c>
      <c r="H207" s="78">
        <f t="shared" si="8"/>
        <v>1.6232999999999831E-2</v>
      </c>
      <c r="I207" s="1">
        <v>10.8</v>
      </c>
      <c r="J207" s="1">
        <v>76</v>
      </c>
    </row>
    <row r="208" spans="1:10" x14ac:dyDescent="0.2">
      <c r="A208" s="3">
        <v>44080</v>
      </c>
      <c r="B208" s="2">
        <v>0.71250000000000002</v>
      </c>
      <c r="C208" s="1">
        <f t="shared" si="7"/>
        <v>6</v>
      </c>
      <c r="D208" s="1">
        <v>0.28999999999999998</v>
      </c>
      <c r="F208" s="5">
        <v>5.7000000000000002E-3</v>
      </c>
      <c r="G208" s="25">
        <f t="shared" ref="G208:G271" si="9">162.33*(F208)-0.865</f>
        <v>6.028100000000014E-2</v>
      </c>
      <c r="H208" s="78">
        <f t="shared" si="8"/>
        <v>-1.6233000000000053E-2</v>
      </c>
      <c r="I208" s="1">
        <v>10.8</v>
      </c>
      <c r="J208" s="1">
        <v>74</v>
      </c>
    </row>
    <row r="209" spans="1:10" x14ac:dyDescent="0.2">
      <c r="A209" s="3">
        <v>44080</v>
      </c>
      <c r="B209" s="2">
        <v>0.7128472222222223</v>
      </c>
      <c r="C209" s="1">
        <f t="shared" ref="C209:C272" si="10">DAY(A209)</f>
        <v>6</v>
      </c>
      <c r="D209" s="1">
        <v>0.3</v>
      </c>
      <c r="F209" s="5">
        <v>5.7000000000000002E-3</v>
      </c>
      <c r="G209" s="25">
        <f t="shared" si="9"/>
        <v>6.028100000000014E-2</v>
      </c>
      <c r="H209" s="78">
        <f t="shared" ref="H209:H272" si="11">G209-$J$9</f>
        <v>-1.6233000000000053E-2</v>
      </c>
      <c r="I209" s="1">
        <v>10.8</v>
      </c>
      <c r="J209" s="1">
        <v>76</v>
      </c>
    </row>
    <row r="210" spans="1:10" x14ac:dyDescent="0.2">
      <c r="A210" s="3">
        <v>44080</v>
      </c>
      <c r="B210" s="2">
        <v>0.71319444444444446</v>
      </c>
      <c r="C210" s="1">
        <f t="shared" si="10"/>
        <v>6</v>
      </c>
      <c r="D210" s="1">
        <v>0.3</v>
      </c>
      <c r="F210" s="5">
        <v>5.7000000000000002E-3</v>
      </c>
      <c r="G210" s="25">
        <f t="shared" si="9"/>
        <v>6.028100000000014E-2</v>
      </c>
      <c r="H210" s="78">
        <f t="shared" si="11"/>
        <v>-1.6233000000000053E-2</v>
      </c>
      <c r="I210" s="1">
        <v>10.8</v>
      </c>
      <c r="J210" s="1">
        <v>74</v>
      </c>
    </row>
    <row r="211" spans="1:10" x14ac:dyDescent="0.2">
      <c r="A211" s="3">
        <v>44080</v>
      </c>
      <c r="B211" s="2">
        <v>0.71354166666666663</v>
      </c>
      <c r="C211" s="1">
        <f t="shared" si="10"/>
        <v>6</v>
      </c>
      <c r="D211" s="1">
        <v>0.3</v>
      </c>
      <c r="F211" s="5">
        <v>5.7999999999999996E-3</v>
      </c>
      <c r="G211" s="25">
        <f t="shared" si="9"/>
        <v>7.6513999999999971E-2</v>
      </c>
      <c r="H211" s="78">
        <f t="shared" si="11"/>
        <v>-2.2204460492503131E-16</v>
      </c>
      <c r="I211" s="1">
        <v>10.8</v>
      </c>
      <c r="J211" s="1">
        <v>74</v>
      </c>
    </row>
    <row r="212" spans="1:10" x14ac:dyDescent="0.2">
      <c r="A212" s="3">
        <v>44080</v>
      </c>
      <c r="B212" s="2">
        <v>0.71388888888888891</v>
      </c>
      <c r="C212" s="1">
        <f t="shared" si="10"/>
        <v>6</v>
      </c>
      <c r="D212" s="1">
        <v>0.3</v>
      </c>
      <c r="F212" s="5">
        <v>5.7000000000000002E-3</v>
      </c>
      <c r="G212" s="25">
        <f t="shared" si="9"/>
        <v>6.028100000000014E-2</v>
      </c>
      <c r="H212" s="78">
        <f t="shared" si="11"/>
        <v>-1.6233000000000053E-2</v>
      </c>
      <c r="I212" s="1">
        <v>10.8</v>
      </c>
      <c r="J212" s="1">
        <v>74</v>
      </c>
    </row>
    <row r="213" spans="1:10" x14ac:dyDescent="0.2">
      <c r="A213" s="3">
        <v>44080</v>
      </c>
      <c r="B213" s="2">
        <v>0.71423611111111107</v>
      </c>
      <c r="C213" s="1">
        <f t="shared" si="10"/>
        <v>6</v>
      </c>
      <c r="D213" s="1">
        <v>0.3</v>
      </c>
      <c r="F213" s="5">
        <v>5.7999999999999996E-3</v>
      </c>
      <c r="G213" s="25">
        <f t="shared" si="9"/>
        <v>7.6513999999999971E-2</v>
      </c>
      <c r="H213" s="78">
        <f t="shared" si="11"/>
        <v>-2.2204460492503131E-16</v>
      </c>
      <c r="I213" s="1">
        <v>10.8</v>
      </c>
      <c r="J213" s="1">
        <v>74</v>
      </c>
    </row>
    <row r="214" spans="1:10" x14ac:dyDescent="0.2">
      <c r="A214" s="3">
        <v>44080</v>
      </c>
      <c r="B214" s="2">
        <v>0.71458333333333324</v>
      </c>
      <c r="C214" s="1">
        <f t="shared" si="10"/>
        <v>6</v>
      </c>
      <c r="D214" s="1">
        <v>0.31</v>
      </c>
      <c r="F214" s="5">
        <v>5.8999999999999999E-3</v>
      </c>
      <c r="G214" s="25">
        <f t="shared" si="9"/>
        <v>9.2747000000000024E-2</v>
      </c>
      <c r="H214" s="78">
        <f t="shared" si="11"/>
        <v>1.6232999999999831E-2</v>
      </c>
      <c r="I214" s="1">
        <v>10.8</v>
      </c>
      <c r="J214" s="1">
        <v>74</v>
      </c>
    </row>
    <row r="215" spans="1:10" x14ac:dyDescent="0.2">
      <c r="A215" s="3">
        <v>44080</v>
      </c>
      <c r="B215" s="2">
        <v>0.71493055555555562</v>
      </c>
      <c r="C215" s="1">
        <f t="shared" si="10"/>
        <v>6</v>
      </c>
      <c r="D215" s="1">
        <v>0.3</v>
      </c>
      <c r="F215" s="5">
        <v>5.7999999999999996E-3</v>
      </c>
      <c r="G215" s="25">
        <f t="shared" si="9"/>
        <v>7.6513999999999971E-2</v>
      </c>
      <c r="H215" s="78">
        <f t="shared" si="11"/>
        <v>-2.2204460492503131E-16</v>
      </c>
      <c r="I215" s="1">
        <v>10.8</v>
      </c>
      <c r="J215" s="1">
        <v>74</v>
      </c>
    </row>
    <row r="216" spans="1:10" x14ac:dyDescent="0.2">
      <c r="A216" s="3">
        <v>44080</v>
      </c>
      <c r="B216" s="2">
        <v>0.71527777777777779</v>
      </c>
      <c r="C216" s="1">
        <f t="shared" si="10"/>
        <v>6</v>
      </c>
      <c r="D216" s="1">
        <v>0.3</v>
      </c>
      <c r="F216" s="5">
        <v>5.7999999999999996E-3</v>
      </c>
      <c r="G216" s="25">
        <f t="shared" si="9"/>
        <v>7.6513999999999971E-2</v>
      </c>
      <c r="H216" s="78">
        <f t="shared" si="11"/>
        <v>-2.2204460492503131E-16</v>
      </c>
      <c r="I216" s="1">
        <v>10.8</v>
      </c>
      <c r="J216" s="1">
        <v>74</v>
      </c>
    </row>
    <row r="217" spans="1:10" x14ac:dyDescent="0.2">
      <c r="A217" s="3">
        <v>44080</v>
      </c>
      <c r="B217" s="2">
        <v>0.71562500000000007</v>
      </c>
      <c r="C217" s="1">
        <f t="shared" si="10"/>
        <v>6</v>
      </c>
      <c r="D217" s="1">
        <v>0.3</v>
      </c>
      <c r="F217" s="5">
        <v>5.7999999999999996E-3</v>
      </c>
      <c r="G217" s="25">
        <f t="shared" si="9"/>
        <v>7.6513999999999971E-2</v>
      </c>
      <c r="H217" s="78">
        <f t="shared" si="11"/>
        <v>-2.2204460492503131E-16</v>
      </c>
      <c r="I217" s="1">
        <v>10.8</v>
      </c>
      <c r="J217" s="1">
        <v>74</v>
      </c>
    </row>
    <row r="218" spans="1:10" x14ac:dyDescent="0.2">
      <c r="A218" s="3">
        <v>44080</v>
      </c>
      <c r="B218" s="2">
        <v>0.71597222222222223</v>
      </c>
      <c r="C218" s="1">
        <f t="shared" si="10"/>
        <v>6</v>
      </c>
      <c r="D218" s="1">
        <v>0.3</v>
      </c>
      <c r="F218" s="5">
        <v>5.7000000000000002E-3</v>
      </c>
      <c r="G218" s="25">
        <f t="shared" si="9"/>
        <v>6.028100000000014E-2</v>
      </c>
      <c r="H218" s="78">
        <f t="shared" si="11"/>
        <v>-1.6233000000000053E-2</v>
      </c>
      <c r="I218" s="1">
        <v>10.8</v>
      </c>
      <c r="J218" s="1">
        <v>74</v>
      </c>
    </row>
    <row r="219" spans="1:10" x14ac:dyDescent="0.2">
      <c r="A219" s="3">
        <v>44080</v>
      </c>
      <c r="B219" s="2">
        <v>0.7163194444444444</v>
      </c>
      <c r="C219" s="1">
        <f t="shared" si="10"/>
        <v>6</v>
      </c>
      <c r="D219" s="1">
        <v>0.31</v>
      </c>
      <c r="F219" s="5">
        <v>5.7999999999999996E-3</v>
      </c>
      <c r="G219" s="25">
        <f t="shared" si="9"/>
        <v>7.6513999999999971E-2</v>
      </c>
      <c r="H219" s="78">
        <f t="shared" si="11"/>
        <v>-2.2204460492503131E-16</v>
      </c>
      <c r="I219" s="1">
        <v>10.8</v>
      </c>
      <c r="J219" s="1">
        <v>74</v>
      </c>
    </row>
    <row r="220" spans="1:10" x14ac:dyDescent="0.2">
      <c r="A220" s="3">
        <v>44080</v>
      </c>
      <c r="B220" s="2">
        <v>0.71666666666666667</v>
      </c>
      <c r="C220" s="1">
        <f t="shared" si="10"/>
        <v>6</v>
      </c>
      <c r="D220" s="1">
        <v>0.3</v>
      </c>
      <c r="F220" s="5">
        <v>5.7999999999999996E-3</v>
      </c>
      <c r="G220" s="25">
        <f t="shared" si="9"/>
        <v>7.6513999999999971E-2</v>
      </c>
      <c r="H220" s="78">
        <f t="shared" si="11"/>
        <v>-2.2204460492503131E-16</v>
      </c>
      <c r="I220" s="1">
        <v>10.8</v>
      </c>
      <c r="J220" s="1">
        <v>74</v>
      </c>
    </row>
    <row r="221" spans="1:10" x14ac:dyDescent="0.2">
      <c r="A221" s="3">
        <v>44080</v>
      </c>
      <c r="B221" s="2">
        <v>0.71701388888888884</v>
      </c>
      <c r="C221" s="1">
        <f t="shared" si="10"/>
        <v>6</v>
      </c>
      <c r="D221" s="1">
        <v>0.31</v>
      </c>
      <c r="F221" s="5">
        <v>5.7999999999999996E-3</v>
      </c>
      <c r="G221" s="25">
        <f t="shared" si="9"/>
        <v>7.6513999999999971E-2</v>
      </c>
      <c r="H221" s="78">
        <f t="shared" si="11"/>
        <v>-2.2204460492503131E-16</v>
      </c>
      <c r="I221" s="1">
        <v>10.8</v>
      </c>
      <c r="J221" s="1">
        <v>74</v>
      </c>
    </row>
    <row r="222" spans="1:10" x14ac:dyDescent="0.2">
      <c r="A222" s="3">
        <v>44080</v>
      </c>
      <c r="B222" s="2">
        <v>0.71736111111111101</v>
      </c>
      <c r="C222" s="1">
        <f t="shared" si="10"/>
        <v>6</v>
      </c>
      <c r="D222" s="1">
        <v>0.3</v>
      </c>
      <c r="F222" s="5">
        <v>5.7000000000000002E-3</v>
      </c>
      <c r="G222" s="25">
        <f t="shared" si="9"/>
        <v>6.028100000000014E-2</v>
      </c>
      <c r="H222" s="78">
        <f t="shared" si="11"/>
        <v>-1.6233000000000053E-2</v>
      </c>
      <c r="I222" s="1">
        <v>10.8</v>
      </c>
      <c r="J222" s="1">
        <v>74</v>
      </c>
    </row>
    <row r="223" spans="1:10" x14ac:dyDescent="0.2">
      <c r="A223" s="3">
        <v>44080</v>
      </c>
      <c r="B223" s="2">
        <v>0.71770833333333339</v>
      </c>
      <c r="C223" s="1">
        <f t="shared" si="10"/>
        <v>6</v>
      </c>
      <c r="D223" s="1">
        <v>0.31</v>
      </c>
      <c r="F223" s="5">
        <v>5.7999999999999996E-3</v>
      </c>
      <c r="G223" s="25">
        <f t="shared" si="9"/>
        <v>7.6513999999999971E-2</v>
      </c>
      <c r="H223" s="78">
        <f t="shared" si="11"/>
        <v>-2.2204460492503131E-16</v>
      </c>
      <c r="I223" s="1">
        <v>10.8</v>
      </c>
      <c r="J223" s="1">
        <v>74</v>
      </c>
    </row>
    <row r="224" spans="1:10" x14ac:dyDescent="0.2">
      <c r="A224" s="3">
        <v>44080</v>
      </c>
      <c r="B224" s="2">
        <v>0.71805555555555556</v>
      </c>
      <c r="C224" s="1">
        <f t="shared" si="10"/>
        <v>6</v>
      </c>
      <c r="D224" s="1">
        <v>0.31</v>
      </c>
      <c r="F224" s="5">
        <v>5.8999999999999999E-3</v>
      </c>
      <c r="G224" s="25">
        <f t="shared" si="9"/>
        <v>9.2747000000000024E-2</v>
      </c>
      <c r="H224" s="78">
        <f t="shared" si="11"/>
        <v>1.6232999999999831E-2</v>
      </c>
      <c r="I224" s="1">
        <v>10.8</v>
      </c>
      <c r="J224" s="1">
        <v>74</v>
      </c>
    </row>
    <row r="225" spans="1:10" x14ac:dyDescent="0.2">
      <c r="A225" s="3">
        <v>44080</v>
      </c>
      <c r="B225" s="2">
        <v>0.71840277777777783</v>
      </c>
      <c r="C225" s="1">
        <f t="shared" si="10"/>
        <v>6</v>
      </c>
      <c r="D225" s="1">
        <v>0.3</v>
      </c>
      <c r="F225" s="5">
        <v>5.7000000000000002E-3</v>
      </c>
      <c r="G225" s="25">
        <f t="shared" si="9"/>
        <v>6.028100000000014E-2</v>
      </c>
      <c r="H225" s="78">
        <f t="shared" si="11"/>
        <v>-1.6233000000000053E-2</v>
      </c>
      <c r="I225" s="1">
        <v>10.8</v>
      </c>
      <c r="J225" s="1">
        <v>74</v>
      </c>
    </row>
    <row r="226" spans="1:10" x14ac:dyDescent="0.2">
      <c r="A226" s="3">
        <v>44080</v>
      </c>
      <c r="B226" s="2">
        <v>0.71875</v>
      </c>
      <c r="C226" s="1">
        <f t="shared" si="10"/>
        <v>6</v>
      </c>
      <c r="D226" s="1">
        <v>0.3</v>
      </c>
      <c r="F226" s="5">
        <v>5.7000000000000002E-3</v>
      </c>
      <c r="G226" s="25">
        <f t="shared" si="9"/>
        <v>6.028100000000014E-2</v>
      </c>
      <c r="H226" s="78">
        <f t="shared" si="11"/>
        <v>-1.6233000000000053E-2</v>
      </c>
      <c r="I226" s="1">
        <v>10.8</v>
      </c>
      <c r="J226" s="1">
        <v>74</v>
      </c>
    </row>
    <row r="227" spans="1:10" x14ac:dyDescent="0.2">
      <c r="A227" s="3">
        <v>44080</v>
      </c>
      <c r="B227" s="2">
        <v>0.71909722222222217</v>
      </c>
      <c r="C227" s="1">
        <f t="shared" si="10"/>
        <v>6</v>
      </c>
      <c r="D227" s="1">
        <v>0.31</v>
      </c>
      <c r="F227" s="5">
        <v>5.8999999999999999E-3</v>
      </c>
      <c r="G227" s="25">
        <f t="shared" si="9"/>
        <v>9.2747000000000024E-2</v>
      </c>
      <c r="H227" s="78">
        <f t="shared" si="11"/>
        <v>1.6232999999999831E-2</v>
      </c>
      <c r="I227" s="1">
        <v>10.8</v>
      </c>
      <c r="J227" s="1">
        <v>74</v>
      </c>
    </row>
    <row r="228" spans="1:10" x14ac:dyDescent="0.2">
      <c r="A228" s="3">
        <v>44080</v>
      </c>
      <c r="B228" s="2">
        <v>0.71944444444444444</v>
      </c>
      <c r="C228" s="1">
        <f t="shared" si="10"/>
        <v>6</v>
      </c>
      <c r="D228" s="1">
        <v>0.32</v>
      </c>
      <c r="F228" s="5">
        <v>6.0000000000000001E-3</v>
      </c>
      <c r="G228" s="25">
        <f t="shared" si="9"/>
        <v>0.10898000000000008</v>
      </c>
      <c r="H228" s="78">
        <f t="shared" si="11"/>
        <v>3.2465999999999884E-2</v>
      </c>
      <c r="I228" s="1">
        <v>10.8</v>
      </c>
      <c r="J228" s="1">
        <v>74</v>
      </c>
    </row>
    <row r="229" spans="1:10" x14ac:dyDescent="0.2">
      <c r="A229" s="3">
        <v>44080</v>
      </c>
      <c r="B229" s="2">
        <v>0.71979166666666661</v>
      </c>
      <c r="C229" s="1">
        <f t="shared" si="10"/>
        <v>6</v>
      </c>
      <c r="D229" s="1">
        <v>0.3</v>
      </c>
      <c r="F229" s="5">
        <v>5.7999999999999996E-3</v>
      </c>
      <c r="G229" s="25">
        <f t="shared" si="9"/>
        <v>7.6513999999999971E-2</v>
      </c>
      <c r="H229" s="78">
        <f t="shared" si="11"/>
        <v>-2.2204460492503131E-16</v>
      </c>
      <c r="I229" s="1">
        <v>10.8</v>
      </c>
      <c r="J229" s="1">
        <v>74</v>
      </c>
    </row>
    <row r="230" spans="1:10" x14ac:dyDescent="0.2">
      <c r="A230" s="3">
        <v>44080</v>
      </c>
      <c r="B230" s="2">
        <v>0.72013888888888899</v>
      </c>
      <c r="C230" s="1">
        <f t="shared" si="10"/>
        <v>6</v>
      </c>
      <c r="D230" s="1">
        <v>0.31</v>
      </c>
      <c r="F230" s="5">
        <v>5.8999999999999999E-3</v>
      </c>
      <c r="G230" s="25">
        <f t="shared" si="9"/>
        <v>9.2747000000000024E-2</v>
      </c>
      <c r="H230" s="78">
        <f t="shared" si="11"/>
        <v>1.6232999999999831E-2</v>
      </c>
      <c r="I230" s="1">
        <v>10.8</v>
      </c>
      <c r="J230" s="1">
        <v>74</v>
      </c>
    </row>
    <row r="231" spans="1:10" x14ac:dyDescent="0.2">
      <c r="A231" s="3">
        <v>44080</v>
      </c>
      <c r="B231" s="2">
        <v>0.72048611111111116</v>
      </c>
      <c r="C231" s="1">
        <f t="shared" si="10"/>
        <v>6</v>
      </c>
      <c r="D231" s="1">
        <v>0.3</v>
      </c>
      <c r="F231" s="5">
        <v>5.7999999999999996E-3</v>
      </c>
      <c r="G231" s="25">
        <f t="shared" si="9"/>
        <v>7.6513999999999971E-2</v>
      </c>
      <c r="H231" s="78">
        <f t="shared" si="11"/>
        <v>-2.2204460492503131E-16</v>
      </c>
      <c r="I231" s="1">
        <v>10.8</v>
      </c>
      <c r="J231" s="1">
        <v>74</v>
      </c>
    </row>
    <row r="232" spans="1:10" x14ac:dyDescent="0.2">
      <c r="A232" s="3">
        <v>44080</v>
      </c>
      <c r="B232" s="2">
        <v>0.72083333333333333</v>
      </c>
      <c r="C232" s="1">
        <f t="shared" si="10"/>
        <v>6</v>
      </c>
      <c r="D232" s="1">
        <v>0.3</v>
      </c>
      <c r="F232" s="5">
        <v>5.7999999999999996E-3</v>
      </c>
      <c r="G232" s="25">
        <f t="shared" si="9"/>
        <v>7.6513999999999971E-2</v>
      </c>
      <c r="H232" s="78">
        <f t="shared" si="11"/>
        <v>-2.2204460492503131E-16</v>
      </c>
      <c r="I232" s="1">
        <v>10.8</v>
      </c>
      <c r="J232" s="1">
        <v>74</v>
      </c>
    </row>
    <row r="233" spans="1:10" x14ac:dyDescent="0.2">
      <c r="A233" s="3">
        <v>44080</v>
      </c>
      <c r="B233" s="2">
        <v>0.7211805555555556</v>
      </c>
      <c r="C233" s="1">
        <f t="shared" si="10"/>
        <v>6</v>
      </c>
      <c r="D233" s="1">
        <v>0.31</v>
      </c>
      <c r="F233" s="5">
        <v>5.8999999999999999E-3</v>
      </c>
      <c r="G233" s="25">
        <f t="shared" si="9"/>
        <v>9.2747000000000024E-2</v>
      </c>
      <c r="H233" s="78">
        <f t="shared" si="11"/>
        <v>1.6232999999999831E-2</v>
      </c>
      <c r="I233" s="1">
        <v>10.8</v>
      </c>
      <c r="J233" s="1">
        <v>74</v>
      </c>
    </row>
    <row r="234" spans="1:10" x14ac:dyDescent="0.2">
      <c r="A234" s="3">
        <v>44080</v>
      </c>
      <c r="B234" s="2">
        <v>0.72152777777777777</v>
      </c>
      <c r="C234" s="1">
        <f t="shared" si="10"/>
        <v>6</v>
      </c>
      <c r="D234" s="1">
        <v>0.3</v>
      </c>
      <c r="F234" s="5">
        <v>5.7000000000000002E-3</v>
      </c>
      <c r="G234" s="25">
        <f t="shared" si="9"/>
        <v>6.028100000000014E-2</v>
      </c>
      <c r="H234" s="78">
        <f t="shared" si="11"/>
        <v>-1.6233000000000053E-2</v>
      </c>
      <c r="I234" s="1">
        <v>10.8</v>
      </c>
      <c r="J234" s="1">
        <v>74</v>
      </c>
    </row>
    <row r="235" spans="1:10" x14ac:dyDescent="0.2">
      <c r="A235" s="3">
        <v>44080</v>
      </c>
      <c r="B235" s="2">
        <v>0.72187499999999993</v>
      </c>
      <c r="C235" s="1">
        <f t="shared" si="10"/>
        <v>6</v>
      </c>
      <c r="D235" s="1">
        <v>0.3</v>
      </c>
      <c r="F235" s="5">
        <v>5.7000000000000002E-3</v>
      </c>
      <c r="G235" s="25">
        <f t="shared" si="9"/>
        <v>6.028100000000014E-2</v>
      </c>
      <c r="H235" s="78">
        <f t="shared" si="11"/>
        <v>-1.6233000000000053E-2</v>
      </c>
      <c r="I235" s="1">
        <v>10.8</v>
      </c>
      <c r="J235" s="1">
        <v>74</v>
      </c>
    </row>
    <row r="236" spans="1:10" x14ac:dyDescent="0.2">
      <c r="A236" s="3">
        <v>44080</v>
      </c>
      <c r="B236" s="2">
        <v>0.72222222222222221</v>
      </c>
      <c r="C236" s="1">
        <f t="shared" si="10"/>
        <v>6</v>
      </c>
      <c r="D236" s="1">
        <v>0.3</v>
      </c>
      <c r="F236" s="5">
        <v>5.7000000000000002E-3</v>
      </c>
      <c r="G236" s="25">
        <f t="shared" si="9"/>
        <v>6.028100000000014E-2</v>
      </c>
      <c r="H236" s="78">
        <f t="shared" si="11"/>
        <v>-1.6233000000000053E-2</v>
      </c>
      <c r="I236" s="1">
        <v>10.8</v>
      </c>
      <c r="J236" s="1">
        <v>74</v>
      </c>
    </row>
    <row r="237" spans="1:10" x14ac:dyDescent="0.2">
      <c r="A237" s="3">
        <v>44080</v>
      </c>
      <c r="B237" s="2">
        <v>0.72256944444444438</v>
      </c>
      <c r="C237" s="1">
        <f t="shared" si="10"/>
        <v>6</v>
      </c>
      <c r="D237" s="1">
        <v>0.3</v>
      </c>
      <c r="F237" s="5">
        <v>5.7999999999999996E-3</v>
      </c>
      <c r="G237" s="25">
        <f t="shared" si="9"/>
        <v>7.6513999999999971E-2</v>
      </c>
      <c r="H237" s="78">
        <f t="shared" si="11"/>
        <v>-2.2204460492503131E-16</v>
      </c>
      <c r="I237" s="1">
        <v>10.8</v>
      </c>
      <c r="J237" s="1">
        <v>74</v>
      </c>
    </row>
    <row r="238" spans="1:10" x14ac:dyDescent="0.2">
      <c r="A238" s="3">
        <v>44080</v>
      </c>
      <c r="B238" s="2">
        <v>0.72291666666666676</v>
      </c>
      <c r="C238" s="1">
        <f t="shared" si="10"/>
        <v>6</v>
      </c>
      <c r="D238" s="1">
        <v>0.32</v>
      </c>
      <c r="F238" s="5">
        <v>6.1000000000000004E-3</v>
      </c>
      <c r="G238" s="25">
        <f t="shared" si="9"/>
        <v>0.12521300000000013</v>
      </c>
      <c r="H238" s="78">
        <f t="shared" si="11"/>
        <v>4.8698999999999937E-2</v>
      </c>
      <c r="I238" s="1">
        <v>10.8</v>
      </c>
      <c r="J238" s="1">
        <v>74</v>
      </c>
    </row>
    <row r="239" spans="1:10" s="73" customFormat="1" x14ac:dyDescent="0.2">
      <c r="A239" s="71">
        <v>44080</v>
      </c>
      <c r="B239" s="72">
        <v>0.72326388888888893</v>
      </c>
      <c r="C239" s="1">
        <f t="shared" si="10"/>
        <v>6</v>
      </c>
      <c r="D239" s="73">
        <v>1.59</v>
      </c>
      <c r="F239" s="73">
        <v>2.1499999999999998E-2</v>
      </c>
      <c r="G239" s="76">
        <f t="shared" si="9"/>
        <v>2.625095</v>
      </c>
      <c r="H239" s="78">
        <f t="shared" si="11"/>
        <v>2.5485809999999995</v>
      </c>
      <c r="I239" s="73">
        <v>10.8</v>
      </c>
      <c r="J239" s="73">
        <v>74</v>
      </c>
    </row>
    <row r="240" spans="1:10" x14ac:dyDescent="0.2">
      <c r="A240" s="3">
        <v>44080</v>
      </c>
      <c r="B240" s="2">
        <v>0.72361111111111109</v>
      </c>
      <c r="C240" s="1">
        <f t="shared" si="10"/>
        <v>6</v>
      </c>
      <c r="D240" s="1">
        <v>8.4499999999999993</v>
      </c>
      <c r="F240" s="5">
        <v>0.1386</v>
      </c>
      <c r="G240" s="25">
        <f t="shared" si="9"/>
        <v>21.633938000000004</v>
      </c>
      <c r="H240" s="78">
        <f t="shared" si="11"/>
        <v>21.557424000000005</v>
      </c>
      <c r="I240" s="1">
        <v>10.8</v>
      </c>
      <c r="J240" s="1">
        <v>74</v>
      </c>
    </row>
    <row r="241" spans="1:10" x14ac:dyDescent="0.2">
      <c r="A241" s="3">
        <v>44080</v>
      </c>
      <c r="B241" s="2">
        <v>0.72395833333333337</v>
      </c>
      <c r="C241" s="1">
        <f t="shared" si="10"/>
        <v>6</v>
      </c>
      <c r="D241" s="1">
        <v>37.68</v>
      </c>
      <c r="F241" s="5">
        <v>0.42130000000000001</v>
      </c>
      <c r="G241" s="25">
        <f t="shared" si="9"/>
        <v>67.524629000000019</v>
      </c>
      <c r="H241" s="78">
        <f t="shared" si="11"/>
        <v>67.448115000000016</v>
      </c>
      <c r="I241" s="1">
        <v>10.8</v>
      </c>
      <c r="J241" s="1">
        <v>74</v>
      </c>
    </row>
    <row r="242" spans="1:10" x14ac:dyDescent="0.2">
      <c r="A242" s="3">
        <v>44080</v>
      </c>
      <c r="B242" s="2">
        <v>0.72430555555555554</v>
      </c>
      <c r="C242" s="1">
        <f t="shared" si="10"/>
        <v>6</v>
      </c>
      <c r="D242" s="1">
        <v>67</v>
      </c>
      <c r="F242" s="5">
        <v>0.74880000000000002</v>
      </c>
      <c r="G242" s="25">
        <f t="shared" si="9"/>
        <v>120.68770400000002</v>
      </c>
      <c r="H242" s="78">
        <f t="shared" si="11"/>
        <v>120.61119000000002</v>
      </c>
      <c r="I242" s="1">
        <v>10.8</v>
      </c>
      <c r="J242" s="1">
        <v>74</v>
      </c>
    </row>
    <row r="243" spans="1:10" x14ac:dyDescent="0.2">
      <c r="A243" s="3">
        <v>44080</v>
      </c>
      <c r="B243" s="2">
        <v>0.7246527777777777</v>
      </c>
      <c r="C243" s="1">
        <f t="shared" si="10"/>
        <v>6</v>
      </c>
      <c r="D243" s="1">
        <v>104.56</v>
      </c>
      <c r="F243" s="5">
        <v>1.1500999999999999</v>
      </c>
      <c r="G243" s="25">
        <f t="shared" si="9"/>
        <v>185.83073299999998</v>
      </c>
      <c r="H243" s="78">
        <f t="shared" si="11"/>
        <v>185.75421899999998</v>
      </c>
      <c r="I243" s="1">
        <v>10.8</v>
      </c>
      <c r="J243" s="1">
        <v>74</v>
      </c>
    </row>
    <row r="244" spans="1:10" x14ac:dyDescent="0.2">
      <c r="A244" s="3">
        <v>44080</v>
      </c>
      <c r="B244" s="2">
        <v>0.72499999999999998</v>
      </c>
      <c r="C244" s="1">
        <f t="shared" si="10"/>
        <v>6</v>
      </c>
      <c r="D244" s="1">
        <v>131.69999999999999</v>
      </c>
      <c r="F244" s="5">
        <v>1.4408000000000001</v>
      </c>
      <c r="G244" s="25">
        <f t="shared" si="9"/>
        <v>233.02006400000002</v>
      </c>
      <c r="H244" s="78">
        <f t="shared" si="11"/>
        <v>232.94355000000002</v>
      </c>
      <c r="I244" s="1">
        <v>10.8</v>
      </c>
      <c r="J244" s="1">
        <v>74</v>
      </c>
    </row>
    <row r="245" spans="1:10" x14ac:dyDescent="0.2">
      <c r="A245" s="3">
        <v>44080</v>
      </c>
      <c r="B245" s="2">
        <v>0.72534722222222225</v>
      </c>
      <c r="C245" s="1">
        <f t="shared" si="10"/>
        <v>6</v>
      </c>
      <c r="D245" s="1">
        <v>143.44</v>
      </c>
      <c r="F245" s="5">
        <v>1.5610999999999999</v>
      </c>
      <c r="G245" s="25">
        <f t="shared" si="9"/>
        <v>252.54836299999999</v>
      </c>
      <c r="H245" s="78">
        <f t="shared" si="11"/>
        <v>252.47184899999999</v>
      </c>
      <c r="I245" s="1">
        <v>10.8</v>
      </c>
      <c r="J245" s="1">
        <v>74</v>
      </c>
    </row>
    <row r="246" spans="1:10" x14ac:dyDescent="0.2">
      <c r="A246" s="3">
        <v>44080</v>
      </c>
      <c r="B246" s="2">
        <v>0.72569444444444453</v>
      </c>
      <c r="C246" s="1">
        <f t="shared" si="10"/>
        <v>6</v>
      </c>
      <c r="D246" s="1">
        <v>143.15</v>
      </c>
      <c r="F246" s="5">
        <v>1.5537000000000001</v>
      </c>
      <c r="G246" s="25">
        <f t="shared" si="9"/>
        <v>251.34712100000002</v>
      </c>
      <c r="H246" s="78">
        <f t="shared" si="11"/>
        <v>251.27060700000001</v>
      </c>
      <c r="I246" s="1">
        <v>10.8</v>
      </c>
      <c r="J246" s="1">
        <v>72</v>
      </c>
    </row>
    <row r="247" spans="1:10" x14ac:dyDescent="0.2">
      <c r="A247" s="3">
        <v>44080</v>
      </c>
      <c r="B247" s="2">
        <v>0.7260416666666667</v>
      </c>
      <c r="C247" s="1">
        <f t="shared" si="10"/>
        <v>6</v>
      </c>
      <c r="D247" s="1">
        <v>134.41999999999999</v>
      </c>
      <c r="F247" s="5">
        <v>1.4556</v>
      </c>
      <c r="G247" s="25">
        <f t="shared" si="9"/>
        <v>235.42254800000001</v>
      </c>
      <c r="H247" s="78">
        <f t="shared" si="11"/>
        <v>235.346034</v>
      </c>
      <c r="I247" s="1">
        <v>10.8</v>
      </c>
      <c r="J247" s="1">
        <v>72</v>
      </c>
    </row>
    <row r="248" spans="1:10" x14ac:dyDescent="0.2">
      <c r="A248" s="3">
        <v>44080</v>
      </c>
      <c r="B248" s="2">
        <v>0.72638888888888886</v>
      </c>
      <c r="C248" s="1">
        <f t="shared" si="10"/>
        <v>6</v>
      </c>
      <c r="D248" s="1">
        <v>121.11</v>
      </c>
      <c r="F248" s="5">
        <v>1.3097000000000001</v>
      </c>
      <c r="G248" s="25">
        <f t="shared" si="9"/>
        <v>211.73860100000002</v>
      </c>
      <c r="H248" s="78">
        <f t="shared" si="11"/>
        <v>211.66208700000001</v>
      </c>
      <c r="I248" s="1">
        <v>10.8</v>
      </c>
      <c r="J248" s="1">
        <v>74</v>
      </c>
    </row>
    <row r="249" spans="1:10" x14ac:dyDescent="0.2">
      <c r="A249" s="3">
        <v>44080</v>
      </c>
      <c r="B249" s="2">
        <v>0.72673611111111114</v>
      </c>
      <c r="C249" s="1">
        <f t="shared" si="10"/>
        <v>6</v>
      </c>
      <c r="D249" s="1">
        <v>106.13</v>
      </c>
      <c r="F249" s="5">
        <v>1.1475</v>
      </c>
      <c r="G249" s="25">
        <f t="shared" si="9"/>
        <v>185.40867499999999</v>
      </c>
      <c r="H249" s="78">
        <f t="shared" si="11"/>
        <v>185.33216099999999</v>
      </c>
      <c r="I249" s="1">
        <v>10.8</v>
      </c>
      <c r="J249" s="1">
        <v>72</v>
      </c>
    </row>
    <row r="250" spans="1:10" x14ac:dyDescent="0.2">
      <c r="A250" s="3">
        <v>44080</v>
      </c>
      <c r="B250" s="2">
        <v>0.7270833333333333</v>
      </c>
      <c r="C250" s="1">
        <f t="shared" si="10"/>
        <v>6</v>
      </c>
      <c r="D250" s="1">
        <v>91.66</v>
      </c>
      <c r="F250" s="5">
        <v>0.99139999999999995</v>
      </c>
      <c r="G250" s="25">
        <f t="shared" si="9"/>
        <v>160.068962</v>
      </c>
      <c r="H250" s="78">
        <f t="shared" si="11"/>
        <v>159.992448</v>
      </c>
      <c r="I250" s="1">
        <v>10.8</v>
      </c>
      <c r="J250" s="1">
        <v>72</v>
      </c>
    </row>
    <row r="251" spans="1:10" x14ac:dyDescent="0.2">
      <c r="A251" s="3">
        <v>44080</v>
      </c>
      <c r="B251" s="2">
        <v>0.72743055555555547</v>
      </c>
      <c r="C251" s="1">
        <f t="shared" si="10"/>
        <v>6</v>
      </c>
      <c r="D251" s="1">
        <v>77.81</v>
      </c>
      <c r="F251" s="5">
        <v>0.8417</v>
      </c>
      <c r="G251" s="25">
        <f t="shared" si="9"/>
        <v>135.76816099999999</v>
      </c>
      <c r="H251" s="78">
        <f t="shared" si="11"/>
        <v>135.69164699999999</v>
      </c>
      <c r="I251" s="1">
        <v>10.8</v>
      </c>
      <c r="J251" s="1">
        <v>72</v>
      </c>
    </row>
    <row r="252" spans="1:10" x14ac:dyDescent="0.2">
      <c r="A252" s="3">
        <v>44080</v>
      </c>
      <c r="B252" s="2">
        <v>0.72777777777777775</v>
      </c>
      <c r="C252" s="1">
        <f t="shared" si="10"/>
        <v>6</v>
      </c>
      <c r="D252" s="1">
        <v>66.349999999999994</v>
      </c>
      <c r="F252" s="5">
        <v>0.7177</v>
      </c>
      <c r="G252" s="25">
        <f t="shared" si="9"/>
        <v>115.63924100000001</v>
      </c>
      <c r="H252" s="78">
        <f t="shared" si="11"/>
        <v>115.56272700000001</v>
      </c>
      <c r="I252" s="1">
        <v>10.8</v>
      </c>
      <c r="J252" s="1">
        <v>72</v>
      </c>
    </row>
    <row r="253" spans="1:10" x14ac:dyDescent="0.2">
      <c r="A253" s="3">
        <v>44080</v>
      </c>
      <c r="B253" s="2">
        <v>0.72812500000000002</v>
      </c>
      <c r="C253" s="1">
        <f t="shared" si="10"/>
        <v>6</v>
      </c>
      <c r="D253" s="1">
        <v>56.64</v>
      </c>
      <c r="F253" s="5">
        <v>0.61280000000000001</v>
      </c>
      <c r="G253" s="25">
        <f t="shared" si="9"/>
        <v>98.610824000000008</v>
      </c>
      <c r="H253" s="78">
        <f t="shared" si="11"/>
        <v>98.534310000000005</v>
      </c>
      <c r="I253" s="1">
        <v>10.8</v>
      </c>
      <c r="J253" s="1">
        <v>72</v>
      </c>
    </row>
    <row r="254" spans="1:10" x14ac:dyDescent="0.2">
      <c r="A254" s="3">
        <v>44080</v>
      </c>
      <c r="B254" s="2">
        <v>0.7284722222222223</v>
      </c>
      <c r="C254" s="1">
        <f t="shared" si="10"/>
        <v>6</v>
      </c>
      <c r="D254" s="1">
        <v>47.97</v>
      </c>
      <c r="F254" s="5">
        <v>0.51980000000000004</v>
      </c>
      <c r="G254" s="25">
        <f t="shared" si="9"/>
        <v>83.514134000000013</v>
      </c>
      <c r="H254" s="78">
        <f t="shared" si="11"/>
        <v>83.43762000000001</v>
      </c>
      <c r="I254" s="1">
        <v>10.8</v>
      </c>
      <c r="J254" s="1">
        <v>72</v>
      </c>
    </row>
    <row r="255" spans="1:10" x14ac:dyDescent="0.2">
      <c r="A255" s="3">
        <v>44080</v>
      </c>
      <c r="B255" s="2">
        <v>0.72881944444444446</v>
      </c>
      <c r="C255" s="1">
        <f t="shared" si="10"/>
        <v>6</v>
      </c>
      <c r="D255" s="1">
        <v>41.24</v>
      </c>
      <c r="F255" s="5">
        <v>0.4476</v>
      </c>
      <c r="G255" s="25">
        <f t="shared" si="9"/>
        <v>71.793908000000016</v>
      </c>
      <c r="H255" s="78">
        <f t="shared" si="11"/>
        <v>71.717394000000013</v>
      </c>
      <c r="I255" s="1">
        <v>10.8</v>
      </c>
      <c r="J255" s="1">
        <v>72</v>
      </c>
    </row>
    <row r="256" spans="1:10" x14ac:dyDescent="0.2">
      <c r="A256" s="3">
        <v>44080</v>
      </c>
      <c r="B256" s="2">
        <v>0.72916666666666663</v>
      </c>
      <c r="C256" s="1">
        <f t="shared" si="10"/>
        <v>6</v>
      </c>
      <c r="D256" s="1">
        <v>35.29</v>
      </c>
      <c r="F256" s="5">
        <v>0.38290000000000002</v>
      </c>
      <c r="G256" s="25">
        <f t="shared" si="9"/>
        <v>61.291157000000005</v>
      </c>
      <c r="H256" s="78">
        <f t="shared" si="11"/>
        <v>61.214643000000002</v>
      </c>
      <c r="I256" s="1">
        <v>10.8</v>
      </c>
      <c r="J256" s="1">
        <v>72</v>
      </c>
    </row>
    <row r="257" spans="1:10" x14ac:dyDescent="0.2">
      <c r="A257" s="3">
        <v>44080</v>
      </c>
      <c r="B257" s="2">
        <v>0.72951388888888891</v>
      </c>
      <c r="C257" s="1">
        <f t="shared" si="10"/>
        <v>6</v>
      </c>
      <c r="D257" s="1">
        <v>30.53</v>
      </c>
      <c r="F257" s="5">
        <v>0.33169999999999999</v>
      </c>
      <c r="G257" s="25">
        <f t="shared" si="9"/>
        <v>52.979861</v>
      </c>
      <c r="H257" s="78">
        <f t="shared" si="11"/>
        <v>52.903346999999997</v>
      </c>
      <c r="I257" s="1">
        <v>10.8</v>
      </c>
      <c r="J257" s="1">
        <v>72</v>
      </c>
    </row>
    <row r="258" spans="1:10" x14ac:dyDescent="0.2">
      <c r="A258" s="3">
        <v>44080</v>
      </c>
      <c r="B258" s="2">
        <v>0.72986111111111107</v>
      </c>
      <c r="C258" s="1">
        <f t="shared" si="10"/>
        <v>6</v>
      </c>
      <c r="D258" s="1">
        <v>25.53</v>
      </c>
      <c r="F258" s="5">
        <v>0.28000000000000003</v>
      </c>
      <c r="G258" s="25">
        <f t="shared" si="9"/>
        <v>44.587400000000002</v>
      </c>
      <c r="H258" s="78">
        <f t="shared" si="11"/>
        <v>44.510885999999999</v>
      </c>
      <c r="I258" s="1">
        <v>10.8</v>
      </c>
      <c r="J258" s="1">
        <v>72</v>
      </c>
    </row>
    <row r="259" spans="1:10" x14ac:dyDescent="0.2">
      <c r="A259" s="3">
        <v>44080</v>
      </c>
      <c r="B259" s="2">
        <v>0.73020833333333324</v>
      </c>
      <c r="C259" s="1">
        <f t="shared" si="10"/>
        <v>6</v>
      </c>
      <c r="D259" s="1">
        <v>23.33</v>
      </c>
      <c r="F259" s="5">
        <v>0.25430000000000003</v>
      </c>
      <c r="G259" s="25">
        <f t="shared" si="9"/>
        <v>40.415519000000003</v>
      </c>
      <c r="H259" s="78">
        <f t="shared" si="11"/>
        <v>40.339005</v>
      </c>
      <c r="I259" s="1">
        <v>10.8</v>
      </c>
      <c r="J259" s="1">
        <v>72</v>
      </c>
    </row>
    <row r="260" spans="1:10" x14ac:dyDescent="0.2">
      <c r="A260" s="3">
        <v>44080</v>
      </c>
      <c r="B260" s="2">
        <v>0.73055555555555562</v>
      </c>
      <c r="C260" s="1">
        <f t="shared" si="10"/>
        <v>6</v>
      </c>
      <c r="D260" s="1">
        <v>20.55</v>
      </c>
      <c r="F260" s="5">
        <v>0.22459999999999999</v>
      </c>
      <c r="G260" s="25">
        <f t="shared" si="9"/>
        <v>35.594318000000001</v>
      </c>
      <c r="H260" s="78">
        <f t="shared" si="11"/>
        <v>35.517803999999998</v>
      </c>
      <c r="I260" s="1">
        <v>10.8</v>
      </c>
      <c r="J260" s="1">
        <v>72</v>
      </c>
    </row>
    <row r="261" spans="1:10" x14ac:dyDescent="0.2">
      <c r="A261" s="3">
        <v>44080</v>
      </c>
      <c r="B261" s="2">
        <v>0.73090277777777779</v>
      </c>
      <c r="C261" s="1">
        <f t="shared" si="10"/>
        <v>6</v>
      </c>
      <c r="D261" s="1">
        <v>18.23</v>
      </c>
      <c r="F261" s="5">
        <v>0.1993</v>
      </c>
      <c r="G261" s="25">
        <f t="shared" si="9"/>
        <v>31.487369000000005</v>
      </c>
      <c r="H261" s="78">
        <f t="shared" si="11"/>
        <v>31.410855000000005</v>
      </c>
      <c r="I261" s="1">
        <v>10.8</v>
      </c>
      <c r="J261" s="1">
        <v>72</v>
      </c>
    </row>
    <row r="262" spans="1:10" x14ac:dyDescent="0.2">
      <c r="A262" s="3">
        <v>44080</v>
      </c>
      <c r="B262" s="2">
        <v>0.73125000000000007</v>
      </c>
      <c r="C262" s="1">
        <f t="shared" si="10"/>
        <v>6</v>
      </c>
      <c r="D262" s="1">
        <v>16.2</v>
      </c>
      <c r="F262" s="5">
        <v>0.17749999999999999</v>
      </c>
      <c r="G262" s="25">
        <f t="shared" si="9"/>
        <v>27.948575000000002</v>
      </c>
      <c r="H262" s="78">
        <f t="shared" si="11"/>
        <v>27.872061000000002</v>
      </c>
      <c r="I262" s="1">
        <v>10.8</v>
      </c>
      <c r="J262" s="1">
        <v>72</v>
      </c>
    </row>
    <row r="263" spans="1:10" x14ac:dyDescent="0.2">
      <c r="A263" s="3">
        <v>44080</v>
      </c>
      <c r="B263" s="2">
        <v>0.73159722222222223</v>
      </c>
      <c r="C263" s="1">
        <f t="shared" si="10"/>
        <v>6</v>
      </c>
      <c r="D263" s="1">
        <v>14.54</v>
      </c>
      <c r="F263" s="5">
        <v>0.15970000000000001</v>
      </c>
      <c r="G263" s="25">
        <f t="shared" si="9"/>
        <v>25.059101000000005</v>
      </c>
      <c r="H263" s="78">
        <f t="shared" si="11"/>
        <v>24.982587000000006</v>
      </c>
      <c r="I263" s="1">
        <v>10.8</v>
      </c>
      <c r="J263" s="1">
        <v>72</v>
      </c>
    </row>
    <row r="264" spans="1:10" x14ac:dyDescent="0.2">
      <c r="A264" s="3">
        <v>44080</v>
      </c>
      <c r="B264" s="2">
        <v>0.7319444444444444</v>
      </c>
      <c r="C264" s="1">
        <f t="shared" si="10"/>
        <v>6</v>
      </c>
      <c r="D264" s="1">
        <v>13.18</v>
      </c>
      <c r="F264" s="5">
        <v>0.14480000000000001</v>
      </c>
      <c r="G264" s="25">
        <f t="shared" si="9"/>
        <v>22.640384000000005</v>
      </c>
      <c r="H264" s="78">
        <f t="shared" si="11"/>
        <v>22.563870000000005</v>
      </c>
      <c r="I264" s="1">
        <v>10.8</v>
      </c>
      <c r="J264" s="1">
        <v>72</v>
      </c>
    </row>
    <row r="265" spans="1:10" x14ac:dyDescent="0.2">
      <c r="A265" s="3">
        <v>44080</v>
      </c>
      <c r="B265" s="2">
        <v>0.73229166666666667</v>
      </c>
      <c r="C265" s="1">
        <f t="shared" si="10"/>
        <v>6</v>
      </c>
      <c r="D265" s="1">
        <v>11.92</v>
      </c>
      <c r="F265" s="5">
        <v>0.13109999999999999</v>
      </c>
      <c r="G265" s="25">
        <f t="shared" si="9"/>
        <v>20.416463000000004</v>
      </c>
      <c r="H265" s="78">
        <f t="shared" si="11"/>
        <v>20.339949000000004</v>
      </c>
      <c r="I265" s="1">
        <v>10.8</v>
      </c>
      <c r="J265" s="1">
        <v>72</v>
      </c>
    </row>
    <row r="266" spans="1:10" x14ac:dyDescent="0.2">
      <c r="A266" s="3">
        <v>44080</v>
      </c>
      <c r="B266" s="2">
        <v>0.73263888888888884</v>
      </c>
      <c r="C266" s="1">
        <f t="shared" si="10"/>
        <v>6</v>
      </c>
      <c r="D266" s="1">
        <v>10.8</v>
      </c>
      <c r="F266" s="5">
        <v>0.11940000000000001</v>
      </c>
      <c r="G266" s="25">
        <f t="shared" si="9"/>
        <v>18.517202000000005</v>
      </c>
      <c r="H266" s="78">
        <f t="shared" si="11"/>
        <v>18.440688000000005</v>
      </c>
      <c r="I266" s="1">
        <v>10.7</v>
      </c>
      <c r="J266" s="1">
        <v>72</v>
      </c>
    </row>
    <row r="267" spans="1:10" x14ac:dyDescent="0.2">
      <c r="A267" s="3">
        <v>44080</v>
      </c>
      <c r="B267" s="2">
        <v>0.73298611111111101</v>
      </c>
      <c r="C267" s="1">
        <f t="shared" si="10"/>
        <v>6</v>
      </c>
      <c r="D267" s="1">
        <v>9.92</v>
      </c>
      <c r="F267" s="5">
        <v>0.10970000000000001</v>
      </c>
      <c r="G267" s="25">
        <f t="shared" si="9"/>
        <v>16.942601000000003</v>
      </c>
      <c r="H267" s="78">
        <f t="shared" si="11"/>
        <v>16.866087000000004</v>
      </c>
      <c r="I267" s="1">
        <v>10.8</v>
      </c>
      <c r="J267" s="1">
        <v>72</v>
      </c>
    </row>
    <row r="268" spans="1:10" x14ac:dyDescent="0.2">
      <c r="A268" s="3">
        <v>44080</v>
      </c>
      <c r="B268" s="2">
        <v>0.73333333333333339</v>
      </c>
      <c r="C268" s="1">
        <f t="shared" si="10"/>
        <v>6</v>
      </c>
      <c r="D268" s="1">
        <v>9.1</v>
      </c>
      <c r="F268" s="5">
        <v>0.1009</v>
      </c>
      <c r="G268" s="25">
        <f t="shared" si="9"/>
        <v>15.514097000000001</v>
      </c>
      <c r="H268" s="78">
        <f t="shared" si="11"/>
        <v>15.437583000000002</v>
      </c>
      <c r="I268" s="1">
        <v>10.8</v>
      </c>
      <c r="J268" s="1">
        <v>72</v>
      </c>
    </row>
    <row r="269" spans="1:10" x14ac:dyDescent="0.2">
      <c r="A269" s="3">
        <v>44080</v>
      </c>
      <c r="B269" s="2">
        <v>0.73368055555555556</v>
      </c>
      <c r="C269" s="1">
        <f t="shared" si="10"/>
        <v>6</v>
      </c>
      <c r="D269" s="1">
        <v>8.3800000000000008</v>
      </c>
      <c r="F269" s="5">
        <v>9.3100000000000002E-2</v>
      </c>
      <c r="G269" s="25">
        <f t="shared" si="9"/>
        <v>14.247923000000002</v>
      </c>
      <c r="H269" s="78">
        <f t="shared" si="11"/>
        <v>14.171409000000002</v>
      </c>
      <c r="I269" s="1">
        <v>10.8</v>
      </c>
      <c r="J269" s="1">
        <v>72</v>
      </c>
    </row>
    <row r="270" spans="1:10" x14ac:dyDescent="0.2">
      <c r="A270" s="3">
        <v>44080</v>
      </c>
      <c r="B270" s="2">
        <v>0.73402777777777783</v>
      </c>
      <c r="C270" s="1">
        <f t="shared" si="10"/>
        <v>6</v>
      </c>
      <c r="D270" s="1">
        <v>7.76</v>
      </c>
      <c r="F270" s="5">
        <v>8.6400000000000005E-2</v>
      </c>
      <c r="G270" s="25">
        <f t="shared" si="9"/>
        <v>13.160312000000001</v>
      </c>
      <c r="H270" s="78">
        <f t="shared" si="11"/>
        <v>13.083798000000002</v>
      </c>
      <c r="I270" s="1">
        <v>10.8</v>
      </c>
      <c r="J270" s="1">
        <v>72</v>
      </c>
    </row>
    <row r="271" spans="1:10" x14ac:dyDescent="0.2">
      <c r="A271" s="3">
        <v>44080</v>
      </c>
      <c r="B271" s="2">
        <v>0.734375</v>
      </c>
      <c r="C271" s="1">
        <f t="shared" si="10"/>
        <v>6</v>
      </c>
      <c r="D271" s="1">
        <v>7.2</v>
      </c>
      <c r="F271" s="5">
        <v>8.0399999999999999E-2</v>
      </c>
      <c r="G271" s="25">
        <f t="shared" si="9"/>
        <v>12.186332</v>
      </c>
      <c r="H271" s="78">
        <f t="shared" si="11"/>
        <v>12.109818000000001</v>
      </c>
      <c r="I271" s="1">
        <v>10.8</v>
      </c>
      <c r="J271" s="1">
        <v>72</v>
      </c>
    </row>
    <row r="272" spans="1:10" x14ac:dyDescent="0.2">
      <c r="A272" s="3">
        <v>44080</v>
      </c>
      <c r="B272" s="2">
        <v>0.73472222222222217</v>
      </c>
      <c r="C272" s="1">
        <f t="shared" si="10"/>
        <v>6</v>
      </c>
      <c r="D272" s="1">
        <v>6.68</v>
      </c>
      <c r="F272" s="5">
        <v>7.4800000000000005E-2</v>
      </c>
      <c r="G272" s="25">
        <f t="shared" ref="G272:G335" si="12">162.33*(F272)-0.865</f>
        <v>11.277284000000002</v>
      </c>
      <c r="H272" s="78">
        <f t="shared" si="11"/>
        <v>11.200770000000002</v>
      </c>
      <c r="I272" s="1">
        <v>10.7</v>
      </c>
      <c r="J272" s="1">
        <v>71</v>
      </c>
    </row>
    <row r="273" spans="1:10" x14ac:dyDescent="0.2">
      <c r="A273" s="3">
        <v>44080</v>
      </c>
      <c r="B273" s="2">
        <v>0.73506944444444444</v>
      </c>
      <c r="C273" s="1">
        <f t="shared" ref="C273:C336" si="13">DAY(A273)</f>
        <v>6</v>
      </c>
      <c r="D273" s="1">
        <v>6.23</v>
      </c>
      <c r="F273" s="5">
        <v>7.0099999999999996E-2</v>
      </c>
      <c r="G273" s="25">
        <f t="shared" si="12"/>
        <v>10.514333000000001</v>
      </c>
      <c r="H273" s="78">
        <f t="shared" ref="H273:H336" si="14">G273-$J$9</f>
        <v>10.437819000000001</v>
      </c>
      <c r="I273" s="1">
        <v>10.8</v>
      </c>
      <c r="J273" s="1">
        <v>72</v>
      </c>
    </row>
    <row r="274" spans="1:10" x14ac:dyDescent="0.2">
      <c r="A274" s="3">
        <v>44080</v>
      </c>
      <c r="B274" s="2">
        <v>0.73541666666666661</v>
      </c>
      <c r="C274" s="1">
        <f t="shared" si="13"/>
        <v>6</v>
      </c>
      <c r="D274" s="1">
        <v>5.83</v>
      </c>
      <c r="F274" s="5">
        <v>6.5600000000000006E-2</v>
      </c>
      <c r="G274" s="25">
        <f t="shared" si="12"/>
        <v>9.7838480000000008</v>
      </c>
      <c r="H274" s="78">
        <f t="shared" si="14"/>
        <v>9.7073340000000012</v>
      </c>
      <c r="I274" s="1">
        <v>10.8</v>
      </c>
      <c r="J274" s="1">
        <v>71</v>
      </c>
    </row>
    <row r="275" spans="1:10" x14ac:dyDescent="0.2">
      <c r="A275" s="3">
        <v>44080</v>
      </c>
      <c r="B275" s="2">
        <v>0.73576388888888899</v>
      </c>
      <c r="C275" s="1">
        <f t="shared" si="13"/>
        <v>6</v>
      </c>
      <c r="D275" s="1">
        <v>5.51</v>
      </c>
      <c r="F275" s="5">
        <v>6.2100000000000002E-2</v>
      </c>
      <c r="G275" s="25">
        <f t="shared" si="12"/>
        <v>9.2156930000000017</v>
      </c>
      <c r="H275" s="78">
        <f t="shared" si="14"/>
        <v>9.1391790000000022</v>
      </c>
      <c r="I275" s="1">
        <v>10.7</v>
      </c>
      <c r="J275" s="1">
        <v>71</v>
      </c>
    </row>
    <row r="276" spans="1:10" x14ac:dyDescent="0.2">
      <c r="A276" s="3">
        <v>44080</v>
      </c>
      <c r="B276" s="2">
        <v>0.73611111111111116</v>
      </c>
      <c r="C276" s="1">
        <f t="shared" si="13"/>
        <v>6</v>
      </c>
      <c r="D276" s="1">
        <v>5.19</v>
      </c>
      <c r="F276" s="5">
        <v>5.8700000000000002E-2</v>
      </c>
      <c r="G276" s="25">
        <f t="shared" si="12"/>
        <v>8.6637710000000006</v>
      </c>
      <c r="H276" s="78">
        <f t="shared" si="14"/>
        <v>8.587257000000001</v>
      </c>
      <c r="I276" s="1">
        <v>10.7</v>
      </c>
      <c r="J276" s="1">
        <v>71</v>
      </c>
    </row>
    <row r="277" spans="1:10" x14ac:dyDescent="0.2">
      <c r="A277" s="3">
        <v>44080</v>
      </c>
      <c r="B277" s="2">
        <v>0.73645833333333333</v>
      </c>
      <c r="C277" s="1">
        <f t="shared" si="13"/>
        <v>6</v>
      </c>
      <c r="D277" s="1">
        <v>4.88</v>
      </c>
      <c r="F277" s="5">
        <v>5.5399999999999998E-2</v>
      </c>
      <c r="G277" s="25">
        <f t="shared" si="12"/>
        <v>8.1280820000000009</v>
      </c>
      <c r="H277" s="78">
        <f t="shared" si="14"/>
        <v>8.0515680000000014</v>
      </c>
      <c r="I277" s="1">
        <v>10.7</v>
      </c>
      <c r="J277" s="1">
        <v>71</v>
      </c>
    </row>
    <row r="278" spans="1:10" x14ac:dyDescent="0.2">
      <c r="A278" s="3">
        <v>44080</v>
      </c>
      <c r="B278" s="2">
        <v>0.7368055555555556</v>
      </c>
      <c r="C278" s="1">
        <f t="shared" si="13"/>
        <v>6</v>
      </c>
      <c r="D278" s="1">
        <v>4.6399999999999997</v>
      </c>
      <c r="F278" s="5">
        <v>5.2699999999999997E-2</v>
      </c>
      <c r="G278" s="25">
        <f t="shared" si="12"/>
        <v>7.6897909999999996</v>
      </c>
      <c r="H278" s="78">
        <f t="shared" si="14"/>
        <v>7.6132769999999992</v>
      </c>
      <c r="I278" s="1">
        <v>10.7</v>
      </c>
      <c r="J278" s="1">
        <v>71</v>
      </c>
    </row>
    <row r="279" spans="1:10" x14ac:dyDescent="0.2">
      <c r="A279" s="3">
        <v>44080</v>
      </c>
      <c r="B279" s="2">
        <v>0.73715277777777777</v>
      </c>
      <c r="C279" s="1">
        <f t="shared" si="13"/>
        <v>6</v>
      </c>
      <c r="D279" s="1">
        <v>4.41</v>
      </c>
      <c r="F279" s="5">
        <v>5.0200000000000002E-2</v>
      </c>
      <c r="G279" s="25">
        <f t="shared" si="12"/>
        <v>7.2839660000000013</v>
      </c>
      <c r="H279" s="78">
        <f t="shared" si="14"/>
        <v>7.2074520000000009</v>
      </c>
      <c r="I279" s="1">
        <v>10.7</v>
      </c>
      <c r="J279" s="1">
        <v>71</v>
      </c>
    </row>
    <row r="280" spans="1:10" x14ac:dyDescent="0.2">
      <c r="A280" s="3">
        <v>44080</v>
      </c>
      <c r="B280" s="2">
        <v>0.73749999999999993</v>
      </c>
      <c r="C280" s="1">
        <f t="shared" si="13"/>
        <v>6</v>
      </c>
      <c r="D280" s="1">
        <v>4.17</v>
      </c>
      <c r="F280" s="5">
        <v>4.7600000000000003E-2</v>
      </c>
      <c r="G280" s="25">
        <f t="shared" si="12"/>
        <v>6.8619080000000006</v>
      </c>
      <c r="H280" s="78">
        <f t="shared" si="14"/>
        <v>6.7853940000000001</v>
      </c>
      <c r="I280" s="1">
        <v>10.7</v>
      </c>
      <c r="J280" s="1">
        <v>71</v>
      </c>
    </row>
    <row r="281" spans="1:10" x14ac:dyDescent="0.2">
      <c r="A281" s="3">
        <v>44080</v>
      </c>
      <c r="B281" s="2">
        <v>0.73784722222222221</v>
      </c>
      <c r="C281" s="1">
        <f t="shared" si="13"/>
        <v>6</v>
      </c>
      <c r="D281" s="1">
        <v>3.97</v>
      </c>
      <c r="F281" s="5">
        <v>4.5400000000000003E-2</v>
      </c>
      <c r="G281" s="25">
        <f t="shared" si="12"/>
        <v>6.5047820000000005</v>
      </c>
      <c r="H281" s="78">
        <f t="shared" si="14"/>
        <v>6.4282680000000001</v>
      </c>
      <c r="I281" s="1">
        <v>10.7</v>
      </c>
      <c r="J281" s="1">
        <v>71</v>
      </c>
    </row>
    <row r="282" spans="1:10" x14ac:dyDescent="0.2">
      <c r="A282" s="3">
        <v>44080</v>
      </c>
      <c r="B282" s="2">
        <v>0.73819444444444438</v>
      </c>
      <c r="C282" s="1">
        <f t="shared" si="13"/>
        <v>6</v>
      </c>
      <c r="D282" s="1">
        <v>3.77</v>
      </c>
      <c r="F282" s="5">
        <v>4.3400000000000001E-2</v>
      </c>
      <c r="G282" s="25">
        <f t="shared" si="12"/>
        <v>6.1801220000000008</v>
      </c>
      <c r="H282" s="78">
        <f t="shared" si="14"/>
        <v>6.1036080000000004</v>
      </c>
      <c r="I282" s="1">
        <v>10.7</v>
      </c>
      <c r="J282" s="1">
        <v>71</v>
      </c>
    </row>
    <row r="283" spans="1:10" x14ac:dyDescent="0.2">
      <c r="A283" s="3">
        <v>44080</v>
      </c>
      <c r="B283" s="2">
        <v>0.73854166666666676</v>
      </c>
      <c r="C283" s="1">
        <f t="shared" si="13"/>
        <v>6</v>
      </c>
      <c r="D283" s="1">
        <v>3.61</v>
      </c>
      <c r="F283" s="5">
        <v>4.1599999999999998E-2</v>
      </c>
      <c r="G283" s="25">
        <f t="shared" si="12"/>
        <v>5.8879279999999996</v>
      </c>
      <c r="H283" s="78">
        <f t="shared" si="14"/>
        <v>5.8114139999999992</v>
      </c>
      <c r="I283" s="1">
        <v>10.7</v>
      </c>
      <c r="J283" s="1">
        <v>71</v>
      </c>
    </row>
    <row r="284" spans="1:10" x14ac:dyDescent="0.2">
      <c r="A284" s="3">
        <v>44080</v>
      </c>
      <c r="B284" s="2">
        <v>0.73888888888888893</v>
      </c>
      <c r="C284" s="1">
        <f t="shared" si="13"/>
        <v>6</v>
      </c>
      <c r="D284" s="1">
        <v>3.46</v>
      </c>
      <c r="F284" s="5">
        <v>3.9899999999999998E-2</v>
      </c>
      <c r="G284" s="25">
        <f t="shared" si="12"/>
        <v>5.6119669999999999</v>
      </c>
      <c r="H284" s="78">
        <f t="shared" si="14"/>
        <v>5.5354529999999995</v>
      </c>
      <c r="I284" s="1">
        <v>10.7</v>
      </c>
      <c r="J284" s="1">
        <v>71</v>
      </c>
    </row>
    <row r="285" spans="1:10" x14ac:dyDescent="0.2">
      <c r="A285" s="3">
        <v>44080</v>
      </c>
      <c r="B285" s="2">
        <v>0.73923611111111109</v>
      </c>
      <c r="C285" s="1">
        <f t="shared" si="13"/>
        <v>6</v>
      </c>
      <c r="D285" s="1">
        <v>3.3</v>
      </c>
      <c r="F285" s="5">
        <v>3.8300000000000001E-2</v>
      </c>
      <c r="G285" s="25">
        <f t="shared" si="12"/>
        <v>5.352239</v>
      </c>
      <c r="H285" s="78">
        <f t="shared" si="14"/>
        <v>5.2757249999999996</v>
      </c>
      <c r="I285" s="1">
        <v>10.7</v>
      </c>
      <c r="J285" s="1">
        <v>71</v>
      </c>
    </row>
    <row r="286" spans="1:10" x14ac:dyDescent="0.2">
      <c r="A286" s="3">
        <v>44080</v>
      </c>
      <c r="B286" s="2">
        <v>0.73958333333333337</v>
      </c>
      <c r="C286" s="1">
        <f t="shared" si="13"/>
        <v>6</v>
      </c>
      <c r="D286" s="1">
        <v>3.17</v>
      </c>
      <c r="F286" s="5">
        <v>3.6799999999999999E-2</v>
      </c>
      <c r="G286" s="25">
        <f t="shared" si="12"/>
        <v>5.1087439999999997</v>
      </c>
      <c r="H286" s="78">
        <f t="shared" si="14"/>
        <v>5.0322299999999993</v>
      </c>
      <c r="I286" s="1">
        <v>10.7</v>
      </c>
      <c r="J286" s="1">
        <v>71</v>
      </c>
    </row>
    <row r="287" spans="1:10" x14ac:dyDescent="0.2">
      <c r="A287" s="3">
        <v>44080</v>
      </c>
      <c r="B287" s="2">
        <v>0.73993055555555554</v>
      </c>
      <c r="C287" s="1">
        <f t="shared" si="13"/>
        <v>6</v>
      </c>
      <c r="D287" s="1">
        <v>3.05</v>
      </c>
      <c r="F287" s="5">
        <v>3.56E-2</v>
      </c>
      <c r="G287" s="25">
        <f t="shared" si="12"/>
        <v>4.9139480000000004</v>
      </c>
      <c r="H287" s="78">
        <f t="shared" si="14"/>
        <v>4.837434</v>
      </c>
      <c r="I287" s="1">
        <v>10.7</v>
      </c>
      <c r="J287" s="1">
        <v>71</v>
      </c>
    </row>
    <row r="288" spans="1:10" x14ac:dyDescent="0.2">
      <c r="A288" s="3">
        <v>44080</v>
      </c>
      <c r="B288" s="2">
        <v>0.7402777777777777</v>
      </c>
      <c r="C288" s="1">
        <f t="shared" si="13"/>
        <v>6</v>
      </c>
      <c r="D288" s="1">
        <v>2.93</v>
      </c>
      <c r="F288" s="5">
        <v>3.4200000000000001E-2</v>
      </c>
      <c r="G288" s="25">
        <f t="shared" si="12"/>
        <v>4.6866860000000008</v>
      </c>
      <c r="H288" s="78">
        <f t="shared" si="14"/>
        <v>4.6101720000000004</v>
      </c>
      <c r="I288" s="1">
        <v>10.7</v>
      </c>
      <c r="J288" s="1">
        <v>71</v>
      </c>
    </row>
    <row r="289" spans="1:10" x14ac:dyDescent="0.2">
      <c r="A289" s="3">
        <v>44080</v>
      </c>
      <c r="B289" s="2">
        <v>0.74062499999999998</v>
      </c>
      <c r="C289" s="1">
        <f t="shared" si="13"/>
        <v>6</v>
      </c>
      <c r="D289" s="1">
        <v>2.82</v>
      </c>
      <c r="F289" s="5">
        <v>3.3000000000000002E-2</v>
      </c>
      <c r="G289" s="25">
        <f t="shared" si="12"/>
        <v>4.4918900000000006</v>
      </c>
      <c r="H289" s="78">
        <f t="shared" si="14"/>
        <v>4.4153760000000002</v>
      </c>
      <c r="I289" s="1">
        <v>10.6</v>
      </c>
      <c r="J289" s="1">
        <v>71</v>
      </c>
    </row>
    <row r="290" spans="1:10" x14ac:dyDescent="0.2">
      <c r="A290" s="3">
        <v>44080</v>
      </c>
      <c r="B290" s="2">
        <v>0.74097222222222225</v>
      </c>
      <c r="C290" s="1">
        <f t="shared" si="13"/>
        <v>6</v>
      </c>
      <c r="D290" s="1">
        <v>2.72</v>
      </c>
      <c r="F290" s="5">
        <v>3.2000000000000001E-2</v>
      </c>
      <c r="G290" s="25">
        <f t="shared" si="12"/>
        <v>4.3295599999999999</v>
      </c>
      <c r="H290" s="78">
        <f t="shared" si="14"/>
        <v>4.2530459999999994</v>
      </c>
      <c r="I290" s="1">
        <v>10.7</v>
      </c>
      <c r="J290" s="1">
        <v>71</v>
      </c>
    </row>
    <row r="291" spans="1:10" x14ac:dyDescent="0.2">
      <c r="A291" s="3">
        <v>44080</v>
      </c>
      <c r="B291" s="2">
        <v>0.74131944444444453</v>
      </c>
      <c r="C291" s="1">
        <f t="shared" si="13"/>
        <v>6</v>
      </c>
      <c r="D291" s="1">
        <v>2.61</v>
      </c>
      <c r="F291" s="5">
        <v>3.0800000000000001E-2</v>
      </c>
      <c r="G291" s="25">
        <f t="shared" si="12"/>
        <v>4.1347640000000006</v>
      </c>
      <c r="H291" s="78">
        <f t="shared" si="14"/>
        <v>4.0582500000000001</v>
      </c>
      <c r="I291" s="1">
        <v>10.7</v>
      </c>
      <c r="J291" s="1">
        <v>71</v>
      </c>
    </row>
    <row r="292" spans="1:10" x14ac:dyDescent="0.2">
      <c r="A292" s="3">
        <v>44080</v>
      </c>
      <c r="B292" s="2">
        <v>0.7416666666666667</v>
      </c>
      <c r="C292" s="1">
        <f t="shared" si="13"/>
        <v>6</v>
      </c>
      <c r="D292" s="1">
        <v>2.54</v>
      </c>
      <c r="F292" s="5">
        <v>3.0099999999999998E-2</v>
      </c>
      <c r="G292" s="25">
        <f t="shared" si="12"/>
        <v>4.0211329999999998</v>
      </c>
      <c r="H292" s="78">
        <f t="shared" si="14"/>
        <v>3.9446189999999994</v>
      </c>
      <c r="I292" s="1">
        <v>10.6</v>
      </c>
      <c r="J292" s="1">
        <v>71</v>
      </c>
    </row>
    <row r="293" spans="1:10" x14ac:dyDescent="0.2">
      <c r="A293" s="3">
        <v>44080</v>
      </c>
      <c r="B293" s="2">
        <v>0.74201388888888886</v>
      </c>
      <c r="C293" s="1">
        <f t="shared" si="13"/>
        <v>6</v>
      </c>
      <c r="D293" s="1">
        <v>2.46</v>
      </c>
      <c r="F293" s="5">
        <v>2.9100000000000001E-2</v>
      </c>
      <c r="G293" s="25">
        <f t="shared" si="12"/>
        <v>3.858803</v>
      </c>
      <c r="H293" s="78">
        <f t="shared" si="14"/>
        <v>3.7822889999999996</v>
      </c>
      <c r="I293" s="1">
        <v>10.7</v>
      </c>
      <c r="J293" s="1">
        <v>69</v>
      </c>
    </row>
    <row r="294" spans="1:10" x14ac:dyDescent="0.2">
      <c r="A294" s="3">
        <v>44080</v>
      </c>
      <c r="B294" s="2">
        <v>0.74236111111111114</v>
      </c>
      <c r="C294" s="1">
        <f t="shared" si="13"/>
        <v>6</v>
      </c>
      <c r="D294" s="1">
        <v>2.38</v>
      </c>
      <c r="F294" s="5">
        <v>2.8299999999999999E-2</v>
      </c>
      <c r="G294" s="25">
        <f t="shared" si="12"/>
        <v>3.7289389999999996</v>
      </c>
      <c r="H294" s="78">
        <f t="shared" si="14"/>
        <v>3.6524249999999991</v>
      </c>
      <c r="I294" s="1">
        <v>10.6</v>
      </c>
      <c r="J294" s="1">
        <v>69</v>
      </c>
    </row>
    <row r="295" spans="1:10" x14ac:dyDescent="0.2">
      <c r="A295" s="3">
        <v>44080</v>
      </c>
      <c r="B295" s="2">
        <v>0.7427083333333333</v>
      </c>
      <c r="C295" s="1">
        <f t="shared" si="13"/>
        <v>6</v>
      </c>
      <c r="D295" s="1">
        <v>2.31</v>
      </c>
      <c r="F295" s="5">
        <v>2.75E-2</v>
      </c>
      <c r="G295" s="25">
        <f t="shared" si="12"/>
        <v>3.599075</v>
      </c>
      <c r="H295" s="78">
        <f t="shared" si="14"/>
        <v>3.5225609999999996</v>
      </c>
      <c r="I295" s="1">
        <v>10.6</v>
      </c>
      <c r="J295" s="1">
        <v>69</v>
      </c>
    </row>
    <row r="296" spans="1:10" x14ac:dyDescent="0.2">
      <c r="A296" s="3">
        <v>44080</v>
      </c>
      <c r="B296" s="2">
        <v>0.74305555555555547</v>
      </c>
      <c r="C296" s="1">
        <f t="shared" si="13"/>
        <v>6</v>
      </c>
      <c r="D296" s="1">
        <v>2.2400000000000002</v>
      </c>
      <c r="F296" s="5">
        <v>2.6700000000000002E-2</v>
      </c>
      <c r="G296" s="25">
        <f t="shared" si="12"/>
        <v>3.4692110000000005</v>
      </c>
      <c r="H296" s="78">
        <f t="shared" si="14"/>
        <v>3.3926970000000001</v>
      </c>
      <c r="I296" s="1">
        <v>10.6</v>
      </c>
      <c r="J296" s="1">
        <v>69</v>
      </c>
    </row>
    <row r="297" spans="1:10" x14ac:dyDescent="0.2">
      <c r="A297" s="3">
        <v>44080</v>
      </c>
      <c r="B297" s="2">
        <v>0.74340277777777775</v>
      </c>
      <c r="C297" s="1">
        <f t="shared" si="13"/>
        <v>6</v>
      </c>
      <c r="D297" s="1">
        <v>2.17</v>
      </c>
      <c r="F297" s="5">
        <v>2.6100000000000002E-2</v>
      </c>
      <c r="G297" s="25">
        <f t="shared" si="12"/>
        <v>3.3718130000000004</v>
      </c>
      <c r="H297" s="78">
        <f t="shared" si="14"/>
        <v>3.295299</v>
      </c>
      <c r="I297" s="1">
        <v>10.6</v>
      </c>
      <c r="J297" s="1">
        <v>69</v>
      </c>
    </row>
    <row r="298" spans="1:10" x14ac:dyDescent="0.2">
      <c r="A298" s="3">
        <v>44080</v>
      </c>
      <c r="B298" s="2">
        <v>0.74375000000000002</v>
      </c>
      <c r="C298" s="1">
        <f t="shared" si="13"/>
        <v>6</v>
      </c>
      <c r="D298" s="1">
        <v>2.11</v>
      </c>
      <c r="F298" s="5">
        <v>2.5399999999999999E-2</v>
      </c>
      <c r="G298" s="25">
        <f t="shared" si="12"/>
        <v>3.2581819999999997</v>
      </c>
      <c r="H298" s="78">
        <f t="shared" si="14"/>
        <v>3.1816679999999993</v>
      </c>
      <c r="I298" s="1">
        <v>10.6</v>
      </c>
      <c r="J298" s="1">
        <v>69</v>
      </c>
    </row>
    <row r="299" spans="1:10" x14ac:dyDescent="0.2">
      <c r="A299" s="3">
        <v>44080</v>
      </c>
      <c r="B299" s="2">
        <v>0.7440972222222223</v>
      </c>
      <c r="C299" s="1">
        <f t="shared" si="13"/>
        <v>6</v>
      </c>
      <c r="D299" s="1">
        <v>2.06</v>
      </c>
      <c r="F299" s="5">
        <v>2.4799999999999999E-2</v>
      </c>
      <c r="G299" s="25">
        <f t="shared" si="12"/>
        <v>3.1607839999999996</v>
      </c>
      <c r="H299" s="78">
        <f t="shared" si="14"/>
        <v>3.0842699999999992</v>
      </c>
      <c r="I299" s="1">
        <v>10.6</v>
      </c>
      <c r="J299" s="1">
        <v>69</v>
      </c>
    </row>
    <row r="300" spans="1:10" x14ac:dyDescent="0.2">
      <c r="A300" s="3">
        <v>44080</v>
      </c>
      <c r="B300" s="2">
        <v>0.74444444444444446</v>
      </c>
      <c r="C300" s="1">
        <f t="shared" si="13"/>
        <v>6</v>
      </c>
      <c r="D300" s="1">
        <v>2</v>
      </c>
      <c r="F300" s="5">
        <v>2.4199999999999999E-2</v>
      </c>
      <c r="G300" s="25">
        <f t="shared" si="12"/>
        <v>3.0633860000000004</v>
      </c>
      <c r="H300" s="78">
        <f t="shared" si="14"/>
        <v>2.986872</v>
      </c>
      <c r="I300" s="1">
        <v>10.6</v>
      </c>
      <c r="J300" s="1">
        <v>69</v>
      </c>
    </row>
    <row r="301" spans="1:10" x14ac:dyDescent="0.2">
      <c r="A301" s="3">
        <v>44080</v>
      </c>
      <c r="B301" s="2">
        <v>0.74479166666666663</v>
      </c>
      <c r="C301" s="1">
        <f t="shared" si="13"/>
        <v>6</v>
      </c>
      <c r="D301" s="1">
        <v>1.95</v>
      </c>
      <c r="F301" s="5">
        <v>2.3699999999999999E-2</v>
      </c>
      <c r="G301" s="25">
        <f t="shared" si="12"/>
        <v>2.982221</v>
      </c>
      <c r="H301" s="78">
        <f t="shared" si="14"/>
        <v>2.9057069999999996</v>
      </c>
      <c r="I301" s="1">
        <v>10.6</v>
      </c>
      <c r="J301" s="1">
        <v>69</v>
      </c>
    </row>
    <row r="302" spans="1:10" x14ac:dyDescent="0.2">
      <c r="A302" s="3">
        <v>44080</v>
      </c>
      <c r="B302" s="2">
        <v>0.74513888888888891</v>
      </c>
      <c r="C302" s="1">
        <f t="shared" si="13"/>
        <v>6</v>
      </c>
      <c r="D302" s="1">
        <v>1.9</v>
      </c>
      <c r="F302" s="5">
        <v>2.3099999999999999E-2</v>
      </c>
      <c r="G302" s="25">
        <f t="shared" si="12"/>
        <v>2.8848229999999999</v>
      </c>
      <c r="H302" s="78">
        <f t="shared" si="14"/>
        <v>2.8083089999999995</v>
      </c>
      <c r="I302" s="1">
        <v>10.6</v>
      </c>
      <c r="J302" s="1">
        <v>69</v>
      </c>
    </row>
    <row r="303" spans="1:10" x14ac:dyDescent="0.2">
      <c r="A303" s="3">
        <v>44080</v>
      </c>
      <c r="B303" s="2">
        <v>0.74548611111111107</v>
      </c>
      <c r="C303" s="1">
        <f t="shared" si="13"/>
        <v>6</v>
      </c>
      <c r="D303" s="1">
        <v>1.85</v>
      </c>
      <c r="F303" s="5">
        <v>2.2599999999999999E-2</v>
      </c>
      <c r="G303" s="25">
        <f t="shared" si="12"/>
        <v>2.8036580000000004</v>
      </c>
      <c r="H303" s="78">
        <f t="shared" si="14"/>
        <v>2.727144</v>
      </c>
      <c r="I303" s="1">
        <v>10.6</v>
      </c>
      <c r="J303" s="1">
        <v>69</v>
      </c>
    </row>
    <row r="304" spans="1:10" x14ac:dyDescent="0.2">
      <c r="A304" s="3">
        <v>44080</v>
      </c>
      <c r="B304" s="2">
        <v>0.74583333333333324</v>
      </c>
      <c r="C304" s="1">
        <f t="shared" si="13"/>
        <v>6</v>
      </c>
      <c r="D304" s="1">
        <v>1.81</v>
      </c>
      <c r="F304" s="5">
        <v>2.2100000000000002E-2</v>
      </c>
      <c r="G304" s="25">
        <f t="shared" si="12"/>
        <v>2.7224930000000009</v>
      </c>
      <c r="H304" s="78">
        <f t="shared" si="14"/>
        <v>2.6459790000000005</v>
      </c>
      <c r="I304" s="1">
        <v>10.6</v>
      </c>
      <c r="J304" s="1">
        <v>69</v>
      </c>
    </row>
    <row r="305" spans="1:10" x14ac:dyDescent="0.2">
      <c r="A305" s="3">
        <v>44080</v>
      </c>
      <c r="B305" s="2">
        <v>0.74618055555555562</v>
      </c>
      <c r="C305" s="1">
        <f t="shared" si="13"/>
        <v>6</v>
      </c>
      <c r="D305" s="1">
        <v>1.78</v>
      </c>
      <c r="F305" s="5">
        <v>2.18E-2</v>
      </c>
      <c r="G305" s="25">
        <f t="shared" si="12"/>
        <v>2.673794</v>
      </c>
      <c r="H305" s="78">
        <f t="shared" si="14"/>
        <v>2.5972799999999996</v>
      </c>
      <c r="I305" s="1">
        <v>10.6</v>
      </c>
      <c r="J305" s="1">
        <v>69</v>
      </c>
    </row>
    <row r="306" spans="1:10" x14ac:dyDescent="0.2">
      <c r="A306" s="3">
        <v>44080</v>
      </c>
      <c r="B306" s="2">
        <v>0.74652777777777779</v>
      </c>
      <c r="C306" s="1">
        <f t="shared" si="13"/>
        <v>6</v>
      </c>
      <c r="D306" s="1">
        <v>1.73</v>
      </c>
      <c r="F306" s="5">
        <v>2.1299999999999999E-2</v>
      </c>
      <c r="G306" s="25">
        <f t="shared" si="12"/>
        <v>2.5926290000000005</v>
      </c>
      <c r="H306" s="78">
        <f t="shared" si="14"/>
        <v>2.5161150000000001</v>
      </c>
      <c r="I306" s="1">
        <v>10.6</v>
      </c>
      <c r="J306" s="1">
        <v>69</v>
      </c>
    </row>
    <row r="307" spans="1:10" x14ac:dyDescent="0.2">
      <c r="A307" s="3">
        <v>44080</v>
      </c>
      <c r="B307" s="2">
        <v>0.74687500000000007</v>
      </c>
      <c r="C307" s="1">
        <f t="shared" si="13"/>
        <v>6</v>
      </c>
      <c r="D307" s="1">
        <v>1.7</v>
      </c>
      <c r="F307" s="5">
        <v>2.0899999999999998E-2</v>
      </c>
      <c r="G307" s="25">
        <f t="shared" si="12"/>
        <v>2.5276969999999999</v>
      </c>
      <c r="H307" s="78">
        <f t="shared" si="14"/>
        <v>2.4511829999999994</v>
      </c>
      <c r="I307" s="1">
        <v>10.6</v>
      </c>
      <c r="J307" s="1">
        <v>69</v>
      </c>
    </row>
    <row r="308" spans="1:10" x14ac:dyDescent="0.2">
      <c r="A308" s="3">
        <v>44080</v>
      </c>
      <c r="B308" s="2">
        <v>0.74722222222222223</v>
      </c>
      <c r="C308" s="1">
        <f t="shared" si="13"/>
        <v>6</v>
      </c>
      <c r="D308" s="1">
        <v>1.65</v>
      </c>
      <c r="F308" s="5">
        <v>2.0400000000000001E-2</v>
      </c>
      <c r="G308" s="25">
        <f t="shared" si="12"/>
        <v>2.4465320000000004</v>
      </c>
      <c r="H308" s="78">
        <f t="shared" si="14"/>
        <v>2.370018</v>
      </c>
      <c r="I308" s="1">
        <v>10.6</v>
      </c>
      <c r="J308" s="1">
        <v>69</v>
      </c>
    </row>
    <row r="309" spans="1:10" x14ac:dyDescent="0.2">
      <c r="A309" s="3">
        <v>44080</v>
      </c>
      <c r="B309" s="2">
        <v>0.7475694444444444</v>
      </c>
      <c r="C309" s="1">
        <f t="shared" si="13"/>
        <v>6</v>
      </c>
      <c r="D309" s="1">
        <v>1.63</v>
      </c>
      <c r="F309" s="5">
        <v>2.01E-2</v>
      </c>
      <c r="G309" s="25">
        <f t="shared" si="12"/>
        <v>2.3978330000000003</v>
      </c>
      <c r="H309" s="78">
        <f t="shared" si="14"/>
        <v>2.3213189999999999</v>
      </c>
      <c r="I309" s="1">
        <v>10.6</v>
      </c>
      <c r="J309" s="1">
        <v>69</v>
      </c>
    </row>
    <row r="310" spans="1:10" x14ac:dyDescent="0.2">
      <c r="A310" s="3">
        <v>44080</v>
      </c>
      <c r="B310" s="2">
        <v>0.74791666666666667</v>
      </c>
      <c r="C310" s="1">
        <f t="shared" si="13"/>
        <v>6</v>
      </c>
      <c r="D310" s="1">
        <v>1.59</v>
      </c>
      <c r="F310" s="5">
        <v>1.9800000000000002E-2</v>
      </c>
      <c r="G310" s="25">
        <f t="shared" si="12"/>
        <v>2.3491340000000003</v>
      </c>
      <c r="H310" s="78">
        <f t="shared" si="14"/>
        <v>2.2726199999999999</v>
      </c>
      <c r="I310" s="1">
        <v>10.6</v>
      </c>
      <c r="J310" s="1">
        <v>69</v>
      </c>
    </row>
    <row r="311" spans="1:10" x14ac:dyDescent="0.2">
      <c r="A311" s="3">
        <v>44080</v>
      </c>
      <c r="B311" s="2">
        <v>0.74826388888888884</v>
      </c>
      <c r="C311" s="1">
        <f t="shared" si="13"/>
        <v>6</v>
      </c>
      <c r="D311" s="1">
        <v>1.56</v>
      </c>
      <c r="F311" s="5">
        <v>1.9400000000000001E-2</v>
      </c>
      <c r="G311" s="25">
        <f t="shared" si="12"/>
        <v>2.2842020000000005</v>
      </c>
      <c r="H311" s="78">
        <f t="shared" si="14"/>
        <v>2.2076880000000001</v>
      </c>
      <c r="I311" s="1">
        <v>10.6</v>
      </c>
      <c r="J311" s="1">
        <v>69</v>
      </c>
    </row>
    <row r="312" spans="1:10" x14ac:dyDescent="0.2">
      <c r="A312" s="3">
        <v>44080</v>
      </c>
      <c r="B312" s="2">
        <v>0.74861111111111101</v>
      </c>
      <c r="C312" s="1">
        <f t="shared" si="13"/>
        <v>6</v>
      </c>
      <c r="D312" s="1">
        <v>1.53</v>
      </c>
      <c r="F312" s="5">
        <v>1.9099999999999999E-2</v>
      </c>
      <c r="G312" s="25">
        <f t="shared" si="12"/>
        <v>2.2355030000000005</v>
      </c>
      <c r="H312" s="78">
        <f t="shared" si="14"/>
        <v>2.158989</v>
      </c>
      <c r="I312" s="1">
        <v>10.6</v>
      </c>
      <c r="J312" s="1">
        <v>69</v>
      </c>
    </row>
    <row r="313" spans="1:10" x14ac:dyDescent="0.2">
      <c r="A313" s="3">
        <v>44080</v>
      </c>
      <c r="B313" s="2">
        <v>0.74895833333333339</v>
      </c>
      <c r="C313" s="1">
        <f t="shared" si="13"/>
        <v>6</v>
      </c>
      <c r="D313" s="1">
        <v>1.5</v>
      </c>
      <c r="F313" s="5">
        <v>1.8800000000000001E-2</v>
      </c>
      <c r="G313" s="25">
        <f t="shared" si="12"/>
        <v>2.1868040000000004</v>
      </c>
      <c r="H313" s="78">
        <f t="shared" si="14"/>
        <v>2.11029</v>
      </c>
      <c r="I313" s="1">
        <v>10.6</v>
      </c>
      <c r="J313" s="1">
        <v>69</v>
      </c>
    </row>
    <row r="314" spans="1:10" x14ac:dyDescent="0.2">
      <c r="A314" s="3">
        <v>44080</v>
      </c>
      <c r="B314" s="2">
        <v>0.74930555555555556</v>
      </c>
      <c r="C314" s="1">
        <f t="shared" si="13"/>
        <v>6</v>
      </c>
      <c r="D314" s="1">
        <v>1.47</v>
      </c>
      <c r="F314" s="5">
        <v>1.84E-2</v>
      </c>
      <c r="G314" s="25">
        <f t="shared" si="12"/>
        <v>2.1218719999999998</v>
      </c>
      <c r="H314" s="78">
        <f t="shared" si="14"/>
        <v>2.0453579999999993</v>
      </c>
      <c r="I314" s="1">
        <v>10.6</v>
      </c>
      <c r="J314" s="1">
        <v>69</v>
      </c>
    </row>
    <row r="315" spans="1:10" x14ac:dyDescent="0.2">
      <c r="A315" s="3">
        <v>44080</v>
      </c>
      <c r="B315" s="2">
        <v>0.74965277777777783</v>
      </c>
      <c r="C315" s="1">
        <f t="shared" si="13"/>
        <v>6</v>
      </c>
      <c r="D315" s="1">
        <v>1.44</v>
      </c>
      <c r="F315" s="5">
        <v>1.8200000000000001E-2</v>
      </c>
      <c r="G315" s="25">
        <f t="shared" si="12"/>
        <v>2.0894060000000003</v>
      </c>
      <c r="H315" s="78">
        <f t="shared" si="14"/>
        <v>2.0128919999999999</v>
      </c>
      <c r="I315" s="1">
        <v>10.6</v>
      </c>
      <c r="J315" s="1">
        <v>69</v>
      </c>
    </row>
    <row r="316" spans="1:10" x14ac:dyDescent="0.2">
      <c r="A316" s="3">
        <v>44080</v>
      </c>
      <c r="B316" s="2">
        <v>0.75</v>
      </c>
      <c r="C316" s="1">
        <f t="shared" si="13"/>
        <v>6</v>
      </c>
      <c r="D316" s="1">
        <v>1.42</v>
      </c>
      <c r="F316" s="5">
        <v>1.7899999999999999E-2</v>
      </c>
      <c r="G316" s="25">
        <f t="shared" si="12"/>
        <v>2.0407070000000003</v>
      </c>
      <c r="H316" s="78">
        <f t="shared" si="14"/>
        <v>1.9641930000000001</v>
      </c>
      <c r="I316" s="1">
        <v>10.6</v>
      </c>
      <c r="J316" s="1">
        <v>69</v>
      </c>
    </row>
    <row r="317" spans="1:10" x14ac:dyDescent="0.2">
      <c r="A317" s="3">
        <v>44080</v>
      </c>
      <c r="B317" s="2">
        <v>0.75034722222222217</v>
      </c>
      <c r="C317" s="1">
        <f t="shared" si="13"/>
        <v>6</v>
      </c>
      <c r="D317" s="1">
        <v>1.4</v>
      </c>
      <c r="F317" s="5">
        <v>1.77E-2</v>
      </c>
      <c r="G317" s="25">
        <f t="shared" si="12"/>
        <v>2.0082409999999999</v>
      </c>
      <c r="H317" s="78">
        <f t="shared" si="14"/>
        <v>1.9317269999999997</v>
      </c>
      <c r="I317" s="1">
        <v>10.6</v>
      </c>
      <c r="J317" s="1">
        <v>69</v>
      </c>
    </row>
    <row r="318" spans="1:10" x14ac:dyDescent="0.2">
      <c r="A318" s="3">
        <v>44080</v>
      </c>
      <c r="B318" s="2">
        <v>0.75069444444444444</v>
      </c>
      <c r="C318" s="1">
        <f t="shared" si="13"/>
        <v>6</v>
      </c>
      <c r="D318" s="1">
        <v>1.38</v>
      </c>
      <c r="F318" s="5">
        <v>1.7399999999999999E-2</v>
      </c>
      <c r="G318" s="25">
        <f t="shared" si="12"/>
        <v>1.9595420000000001</v>
      </c>
      <c r="H318" s="78">
        <f t="shared" si="14"/>
        <v>1.8830279999999999</v>
      </c>
      <c r="I318" s="1">
        <v>10.6</v>
      </c>
      <c r="J318" s="1">
        <v>69</v>
      </c>
    </row>
    <row r="319" spans="1:10" x14ac:dyDescent="0.2">
      <c r="A319" s="3">
        <v>44080</v>
      </c>
      <c r="B319" s="2">
        <v>0.75104166666666661</v>
      </c>
      <c r="C319" s="1">
        <f t="shared" si="13"/>
        <v>6</v>
      </c>
      <c r="D319" s="1">
        <v>1.36</v>
      </c>
      <c r="F319" s="5">
        <v>1.72E-2</v>
      </c>
      <c r="G319" s="25">
        <f t="shared" si="12"/>
        <v>1.9270760000000002</v>
      </c>
      <c r="H319" s="78">
        <f t="shared" si="14"/>
        <v>1.850562</v>
      </c>
      <c r="I319" s="1">
        <v>10.6</v>
      </c>
      <c r="J319" s="1">
        <v>69</v>
      </c>
    </row>
    <row r="320" spans="1:10" x14ac:dyDescent="0.2">
      <c r="A320" s="3">
        <v>44080</v>
      </c>
      <c r="B320" s="2">
        <v>0.75138888888888899</v>
      </c>
      <c r="C320" s="1">
        <f t="shared" si="13"/>
        <v>6</v>
      </c>
      <c r="D320" s="1">
        <v>1.33</v>
      </c>
      <c r="F320" s="5">
        <v>1.7000000000000001E-2</v>
      </c>
      <c r="G320" s="25">
        <f t="shared" si="12"/>
        <v>1.8946100000000003</v>
      </c>
      <c r="H320" s="78">
        <f t="shared" si="14"/>
        <v>1.8180960000000002</v>
      </c>
      <c r="I320" s="1">
        <v>10.6</v>
      </c>
      <c r="J320" s="1">
        <v>69</v>
      </c>
    </row>
    <row r="321" spans="1:10" x14ac:dyDescent="0.2">
      <c r="A321" s="3">
        <v>44080</v>
      </c>
      <c r="B321" s="2">
        <v>0.75173611111111116</v>
      </c>
      <c r="C321" s="1">
        <f t="shared" si="13"/>
        <v>6</v>
      </c>
      <c r="D321" s="1">
        <v>1.31</v>
      </c>
      <c r="F321" s="5">
        <v>1.6799999999999999E-2</v>
      </c>
      <c r="G321" s="25">
        <f t="shared" si="12"/>
        <v>1.862144</v>
      </c>
      <c r="H321" s="78">
        <f t="shared" si="14"/>
        <v>1.7856299999999998</v>
      </c>
      <c r="I321" s="1">
        <v>10.6</v>
      </c>
      <c r="J321" s="1">
        <v>69</v>
      </c>
    </row>
    <row r="322" spans="1:10" x14ac:dyDescent="0.2">
      <c r="A322" s="3">
        <v>44080</v>
      </c>
      <c r="B322" s="2">
        <v>0.75208333333333333</v>
      </c>
      <c r="C322" s="1">
        <f t="shared" si="13"/>
        <v>6</v>
      </c>
      <c r="D322" s="1">
        <v>1.28</v>
      </c>
      <c r="F322" s="5">
        <v>1.6400000000000001E-2</v>
      </c>
      <c r="G322" s="25">
        <f t="shared" si="12"/>
        <v>1.7972120000000003</v>
      </c>
      <c r="H322" s="78">
        <f t="shared" si="14"/>
        <v>1.7206980000000001</v>
      </c>
      <c r="I322" s="1">
        <v>10.6</v>
      </c>
      <c r="J322" s="1">
        <v>69</v>
      </c>
    </row>
    <row r="323" spans="1:10" x14ac:dyDescent="0.2">
      <c r="A323" s="3">
        <v>44080</v>
      </c>
      <c r="B323" s="2">
        <v>0.7524305555555556</v>
      </c>
      <c r="C323" s="1">
        <f t="shared" si="13"/>
        <v>6</v>
      </c>
      <c r="D323" s="1">
        <v>1.27</v>
      </c>
      <c r="F323" s="5">
        <v>1.6299999999999999E-2</v>
      </c>
      <c r="G323" s="25">
        <f t="shared" si="12"/>
        <v>1.7809790000000001</v>
      </c>
      <c r="H323" s="78">
        <f t="shared" si="14"/>
        <v>1.7044649999999999</v>
      </c>
      <c r="I323" s="1">
        <v>10.6</v>
      </c>
      <c r="J323" s="1">
        <v>69</v>
      </c>
    </row>
    <row r="324" spans="1:10" x14ac:dyDescent="0.2">
      <c r="A324" s="3">
        <v>44080</v>
      </c>
      <c r="B324" s="2">
        <v>0.75277777777777777</v>
      </c>
      <c r="C324" s="1">
        <f t="shared" si="13"/>
        <v>6</v>
      </c>
      <c r="D324" s="1">
        <v>1.25</v>
      </c>
      <c r="F324" s="5">
        <v>1.61E-2</v>
      </c>
      <c r="G324" s="25">
        <f t="shared" si="12"/>
        <v>1.7485130000000002</v>
      </c>
      <c r="H324" s="78">
        <f t="shared" si="14"/>
        <v>1.671999</v>
      </c>
      <c r="I324" s="1">
        <v>10.6</v>
      </c>
      <c r="J324" s="1">
        <v>69</v>
      </c>
    </row>
    <row r="325" spans="1:10" x14ac:dyDescent="0.2">
      <c r="A325" s="3">
        <v>44080</v>
      </c>
      <c r="B325" s="2">
        <v>0.75312499999999993</v>
      </c>
      <c r="C325" s="1">
        <f t="shared" si="13"/>
        <v>6</v>
      </c>
      <c r="D325" s="1">
        <v>1.24</v>
      </c>
      <c r="F325" s="5">
        <v>1.5900000000000001E-2</v>
      </c>
      <c r="G325" s="25">
        <f t="shared" si="12"/>
        <v>1.7160470000000003</v>
      </c>
      <c r="H325" s="78">
        <f t="shared" si="14"/>
        <v>1.6395330000000001</v>
      </c>
      <c r="I325" s="1">
        <v>10.6</v>
      </c>
      <c r="J325" s="1">
        <v>69</v>
      </c>
    </row>
    <row r="326" spans="1:10" x14ac:dyDescent="0.2">
      <c r="A326" s="3">
        <v>44080</v>
      </c>
      <c r="B326" s="2">
        <v>0.75347222222222221</v>
      </c>
      <c r="C326" s="1">
        <f t="shared" si="13"/>
        <v>6</v>
      </c>
      <c r="D326" s="1">
        <v>1.22</v>
      </c>
      <c r="F326" s="5">
        <v>1.5699999999999999E-2</v>
      </c>
      <c r="G326" s="25">
        <f t="shared" si="12"/>
        <v>1.683581</v>
      </c>
      <c r="H326" s="78">
        <f t="shared" si="14"/>
        <v>1.6070669999999998</v>
      </c>
      <c r="I326" s="1">
        <v>10.6</v>
      </c>
      <c r="J326" s="1">
        <v>69</v>
      </c>
    </row>
    <row r="327" spans="1:10" x14ac:dyDescent="0.2">
      <c r="A327" s="3">
        <v>44080</v>
      </c>
      <c r="B327" s="2">
        <v>0.75381944444444438</v>
      </c>
      <c r="C327" s="1">
        <f t="shared" si="13"/>
        <v>6</v>
      </c>
      <c r="D327" s="1">
        <v>1.2</v>
      </c>
      <c r="F327" s="5">
        <v>1.55E-2</v>
      </c>
      <c r="G327" s="25">
        <f t="shared" si="12"/>
        <v>1.6511150000000001</v>
      </c>
      <c r="H327" s="78">
        <f t="shared" si="14"/>
        <v>1.5746009999999999</v>
      </c>
      <c r="I327" s="1">
        <v>10.5</v>
      </c>
      <c r="J327" s="1">
        <v>68</v>
      </c>
    </row>
    <row r="328" spans="1:10" x14ac:dyDescent="0.2">
      <c r="A328" s="3">
        <v>44080</v>
      </c>
      <c r="B328" s="2">
        <v>0.75416666666666676</v>
      </c>
      <c r="C328" s="1">
        <f t="shared" si="13"/>
        <v>6</v>
      </c>
      <c r="D328" s="1">
        <v>1.19</v>
      </c>
      <c r="F328" s="5">
        <v>1.54E-2</v>
      </c>
      <c r="G328" s="25">
        <f t="shared" si="12"/>
        <v>1.6348820000000004</v>
      </c>
      <c r="H328" s="78">
        <f t="shared" si="14"/>
        <v>1.5583680000000002</v>
      </c>
      <c r="I328" s="1">
        <v>10.6</v>
      </c>
      <c r="J328" s="1">
        <v>69</v>
      </c>
    </row>
    <row r="329" spans="1:10" x14ac:dyDescent="0.2">
      <c r="A329" s="3">
        <v>44080</v>
      </c>
      <c r="B329" s="2">
        <v>0.75451388888888893</v>
      </c>
      <c r="C329" s="1">
        <f t="shared" si="13"/>
        <v>6</v>
      </c>
      <c r="D329" s="1">
        <v>1.18</v>
      </c>
      <c r="F329" s="5">
        <v>1.5299999999999999E-2</v>
      </c>
      <c r="G329" s="25">
        <f t="shared" si="12"/>
        <v>1.6186490000000002</v>
      </c>
      <c r="H329" s="78">
        <f t="shared" si="14"/>
        <v>1.542135</v>
      </c>
      <c r="I329" s="1">
        <v>10.5</v>
      </c>
      <c r="J329" s="1">
        <v>69</v>
      </c>
    </row>
    <row r="330" spans="1:10" x14ac:dyDescent="0.2">
      <c r="A330" s="3">
        <v>44080</v>
      </c>
      <c r="B330" s="2">
        <v>0.75486111111111109</v>
      </c>
      <c r="C330" s="1">
        <f t="shared" si="13"/>
        <v>6</v>
      </c>
      <c r="D330" s="1">
        <v>1.1599999999999999</v>
      </c>
      <c r="F330" s="5">
        <v>1.5100000000000001E-2</v>
      </c>
      <c r="G330" s="25">
        <f t="shared" si="12"/>
        <v>1.5861830000000003</v>
      </c>
      <c r="H330" s="78">
        <f t="shared" si="14"/>
        <v>1.5096690000000001</v>
      </c>
      <c r="I330" s="1">
        <v>10.5</v>
      </c>
      <c r="J330" s="1">
        <v>68</v>
      </c>
    </row>
    <row r="331" spans="1:10" x14ac:dyDescent="0.2">
      <c r="A331" s="3">
        <v>44080</v>
      </c>
      <c r="B331" s="2">
        <v>0.75520833333333337</v>
      </c>
      <c r="C331" s="1">
        <f t="shared" si="13"/>
        <v>6</v>
      </c>
      <c r="D331" s="1">
        <v>1.1399999999999999</v>
      </c>
      <c r="F331" s="5">
        <v>1.4999999999999999E-2</v>
      </c>
      <c r="G331" s="25">
        <f t="shared" si="12"/>
        <v>1.5699500000000002</v>
      </c>
      <c r="H331" s="78">
        <f t="shared" si="14"/>
        <v>1.493436</v>
      </c>
      <c r="I331" s="1">
        <v>10.5</v>
      </c>
      <c r="J331" s="1">
        <v>69</v>
      </c>
    </row>
    <row r="332" spans="1:10" x14ac:dyDescent="0.2">
      <c r="A332" s="3">
        <v>44080</v>
      </c>
      <c r="B332" s="2">
        <v>0.75555555555555554</v>
      </c>
      <c r="C332" s="1">
        <f t="shared" si="13"/>
        <v>6</v>
      </c>
      <c r="D332" s="1">
        <v>1.1299999999999999</v>
      </c>
      <c r="F332" s="5">
        <v>1.47E-2</v>
      </c>
      <c r="G332" s="25">
        <f t="shared" si="12"/>
        <v>1.5212510000000001</v>
      </c>
      <c r="H332" s="78">
        <f t="shared" si="14"/>
        <v>1.4447369999999999</v>
      </c>
      <c r="I332" s="1">
        <v>10.6</v>
      </c>
      <c r="J332" s="1">
        <v>68</v>
      </c>
    </row>
    <row r="333" spans="1:10" x14ac:dyDescent="0.2">
      <c r="A333" s="3">
        <v>44080</v>
      </c>
      <c r="B333" s="2">
        <v>0.7559027777777777</v>
      </c>
      <c r="C333" s="1">
        <f t="shared" si="13"/>
        <v>6</v>
      </c>
      <c r="D333" s="1">
        <v>1.1200000000000001</v>
      </c>
      <c r="F333" s="5">
        <v>1.46E-2</v>
      </c>
      <c r="G333" s="25">
        <f t="shared" si="12"/>
        <v>1.5050180000000004</v>
      </c>
      <c r="H333" s="78">
        <f t="shared" si="14"/>
        <v>1.4285040000000002</v>
      </c>
      <c r="I333" s="1">
        <v>10.5</v>
      </c>
      <c r="J333" s="1">
        <v>68</v>
      </c>
    </row>
    <row r="334" spans="1:10" x14ac:dyDescent="0.2">
      <c r="A334" s="3">
        <v>44080</v>
      </c>
      <c r="B334" s="2">
        <v>0.75624999999999998</v>
      </c>
      <c r="C334" s="1">
        <f t="shared" si="13"/>
        <v>6</v>
      </c>
      <c r="D334" s="1">
        <v>1.1100000000000001</v>
      </c>
      <c r="F334" s="5">
        <v>1.4500000000000001E-2</v>
      </c>
      <c r="G334" s="25">
        <f t="shared" si="12"/>
        <v>1.4887850000000002</v>
      </c>
      <c r="H334" s="78">
        <f t="shared" si="14"/>
        <v>1.4122710000000001</v>
      </c>
      <c r="I334" s="1">
        <v>10.5</v>
      </c>
      <c r="J334" s="1">
        <v>68</v>
      </c>
    </row>
    <row r="335" spans="1:10" x14ac:dyDescent="0.2">
      <c r="A335" s="3">
        <v>44080</v>
      </c>
      <c r="B335" s="2">
        <v>0.75659722222222225</v>
      </c>
      <c r="C335" s="1">
        <f t="shared" si="13"/>
        <v>6</v>
      </c>
      <c r="D335" s="1">
        <v>1.08</v>
      </c>
      <c r="F335" s="5">
        <v>1.43E-2</v>
      </c>
      <c r="G335" s="25">
        <f t="shared" si="12"/>
        <v>1.4563190000000004</v>
      </c>
      <c r="H335" s="78">
        <f t="shared" si="14"/>
        <v>1.3798050000000002</v>
      </c>
      <c r="I335" s="1">
        <v>10.5</v>
      </c>
      <c r="J335" s="1">
        <v>68</v>
      </c>
    </row>
    <row r="336" spans="1:10" x14ac:dyDescent="0.2">
      <c r="A336" s="3">
        <v>44080</v>
      </c>
      <c r="B336" s="2">
        <v>0.75694444444444453</v>
      </c>
      <c r="C336" s="1">
        <f t="shared" si="13"/>
        <v>6</v>
      </c>
      <c r="D336" s="1">
        <v>1.07</v>
      </c>
      <c r="F336" s="5">
        <v>1.4200000000000001E-2</v>
      </c>
      <c r="G336" s="25">
        <f t="shared" ref="G336:G399" si="15">162.33*(F336)-0.865</f>
        <v>1.4400860000000002</v>
      </c>
      <c r="H336" s="78">
        <f t="shared" si="14"/>
        <v>1.363572</v>
      </c>
      <c r="I336" s="1">
        <v>10.5</v>
      </c>
      <c r="J336" s="1">
        <v>68</v>
      </c>
    </row>
    <row r="337" spans="1:10" x14ac:dyDescent="0.2">
      <c r="A337" s="3">
        <v>44080</v>
      </c>
      <c r="B337" s="2">
        <v>0.7572916666666667</v>
      </c>
      <c r="C337" s="1">
        <f t="shared" ref="C337:C400" si="16">DAY(A337)</f>
        <v>6</v>
      </c>
      <c r="D337" s="1">
        <v>1.06</v>
      </c>
      <c r="F337" s="5">
        <v>1.4E-2</v>
      </c>
      <c r="G337" s="25">
        <f t="shared" si="15"/>
        <v>1.4076200000000003</v>
      </c>
      <c r="H337" s="78">
        <f t="shared" ref="H337:H400" si="17">G337-$J$9</f>
        <v>1.3311060000000001</v>
      </c>
      <c r="I337" s="1">
        <v>10.5</v>
      </c>
      <c r="J337" s="1">
        <v>68</v>
      </c>
    </row>
    <row r="338" spans="1:10" x14ac:dyDescent="0.2">
      <c r="A338" s="3">
        <v>44080</v>
      </c>
      <c r="B338" s="2">
        <v>0.75763888888888886</v>
      </c>
      <c r="C338" s="1">
        <f t="shared" si="16"/>
        <v>6</v>
      </c>
      <c r="D338" s="1">
        <v>1.05</v>
      </c>
      <c r="F338" s="5">
        <v>1.3899999999999999E-2</v>
      </c>
      <c r="G338" s="25">
        <f t="shared" si="15"/>
        <v>1.3913870000000002</v>
      </c>
      <c r="H338" s="78">
        <f t="shared" si="17"/>
        <v>1.314873</v>
      </c>
      <c r="I338" s="1">
        <v>10.5</v>
      </c>
      <c r="J338" s="1">
        <v>68</v>
      </c>
    </row>
    <row r="339" spans="1:10" x14ac:dyDescent="0.2">
      <c r="A339" s="3">
        <v>44080</v>
      </c>
      <c r="B339" s="2">
        <v>0.75798611111111114</v>
      </c>
      <c r="C339" s="1">
        <f t="shared" si="16"/>
        <v>6</v>
      </c>
      <c r="D339" s="1">
        <v>1.03</v>
      </c>
      <c r="F339" s="5">
        <v>1.37E-2</v>
      </c>
      <c r="G339" s="25">
        <f t="shared" si="15"/>
        <v>1.3589210000000003</v>
      </c>
      <c r="H339" s="78">
        <f t="shared" si="17"/>
        <v>1.2824070000000001</v>
      </c>
      <c r="I339" s="1">
        <v>10.5</v>
      </c>
      <c r="J339" s="1">
        <v>68</v>
      </c>
    </row>
    <row r="340" spans="1:10" x14ac:dyDescent="0.2">
      <c r="A340" s="3">
        <v>44080</v>
      </c>
      <c r="B340" s="2">
        <v>0.7583333333333333</v>
      </c>
      <c r="C340" s="1">
        <f t="shared" si="16"/>
        <v>6</v>
      </c>
      <c r="D340" s="1">
        <v>1.03</v>
      </c>
      <c r="F340" s="5">
        <v>1.37E-2</v>
      </c>
      <c r="G340" s="25">
        <f t="shared" si="15"/>
        <v>1.3589210000000003</v>
      </c>
      <c r="H340" s="78">
        <f t="shared" si="17"/>
        <v>1.2824070000000001</v>
      </c>
      <c r="I340" s="1">
        <v>10.5</v>
      </c>
      <c r="J340" s="1">
        <v>68</v>
      </c>
    </row>
    <row r="341" spans="1:10" x14ac:dyDescent="0.2">
      <c r="A341" s="3">
        <v>44080</v>
      </c>
      <c r="B341" s="2">
        <v>0.75868055555555547</v>
      </c>
      <c r="C341" s="1">
        <f t="shared" si="16"/>
        <v>6</v>
      </c>
      <c r="D341" s="1">
        <v>1.02</v>
      </c>
      <c r="F341" s="5">
        <v>1.3599999999999999E-2</v>
      </c>
      <c r="G341" s="25">
        <f t="shared" si="15"/>
        <v>1.3426880000000001</v>
      </c>
      <c r="H341" s="78">
        <f t="shared" si="17"/>
        <v>1.2661739999999999</v>
      </c>
      <c r="I341" s="1">
        <v>10.5</v>
      </c>
      <c r="J341" s="1">
        <v>68</v>
      </c>
    </row>
    <row r="342" spans="1:10" x14ac:dyDescent="0.2">
      <c r="A342" s="3">
        <v>44080</v>
      </c>
      <c r="B342" s="2">
        <v>0.75902777777777775</v>
      </c>
      <c r="C342" s="1">
        <f t="shared" si="16"/>
        <v>6</v>
      </c>
      <c r="D342" s="1">
        <v>1.01</v>
      </c>
      <c r="F342" s="5">
        <v>1.34E-2</v>
      </c>
      <c r="G342" s="25">
        <f t="shared" si="15"/>
        <v>1.3102220000000002</v>
      </c>
      <c r="H342" s="78">
        <f t="shared" si="17"/>
        <v>1.233708</v>
      </c>
      <c r="I342" s="1">
        <v>10.5</v>
      </c>
      <c r="J342" s="1">
        <v>68</v>
      </c>
    </row>
    <row r="343" spans="1:10" x14ac:dyDescent="0.2">
      <c r="A343" s="3">
        <v>44080</v>
      </c>
      <c r="B343" s="2">
        <v>0.75937500000000002</v>
      </c>
      <c r="C343" s="1">
        <f t="shared" si="16"/>
        <v>6</v>
      </c>
      <c r="D343" s="1">
        <v>1</v>
      </c>
      <c r="F343" s="5">
        <v>1.3299999999999999E-2</v>
      </c>
      <c r="G343" s="25">
        <f t="shared" si="15"/>
        <v>1.2939890000000001</v>
      </c>
      <c r="H343" s="78">
        <f t="shared" si="17"/>
        <v>1.2174749999999999</v>
      </c>
      <c r="I343" s="1">
        <v>10.5</v>
      </c>
      <c r="J343" s="1">
        <v>68</v>
      </c>
    </row>
    <row r="344" spans="1:10" x14ac:dyDescent="0.2">
      <c r="A344" s="3">
        <v>44080</v>
      </c>
      <c r="B344" s="2">
        <v>0.7597222222222223</v>
      </c>
      <c r="C344" s="1">
        <f t="shared" si="16"/>
        <v>6</v>
      </c>
      <c r="D344" s="1">
        <v>1</v>
      </c>
      <c r="F344" s="5">
        <v>1.3299999999999999E-2</v>
      </c>
      <c r="G344" s="25">
        <f t="shared" si="15"/>
        <v>1.2939890000000001</v>
      </c>
      <c r="H344" s="78">
        <f t="shared" si="17"/>
        <v>1.2174749999999999</v>
      </c>
      <c r="I344" s="1">
        <v>10.5</v>
      </c>
      <c r="J344" s="1">
        <v>68</v>
      </c>
    </row>
    <row r="345" spans="1:10" x14ac:dyDescent="0.2">
      <c r="A345" s="3">
        <v>44080</v>
      </c>
      <c r="B345" s="2">
        <v>0.76006944444444446</v>
      </c>
      <c r="C345" s="1">
        <f t="shared" si="16"/>
        <v>6</v>
      </c>
      <c r="D345" s="1">
        <v>0.98</v>
      </c>
      <c r="F345" s="5">
        <v>1.3100000000000001E-2</v>
      </c>
      <c r="G345" s="25">
        <f t="shared" si="15"/>
        <v>1.2615230000000002</v>
      </c>
      <c r="H345" s="78">
        <f t="shared" si="17"/>
        <v>1.185009</v>
      </c>
      <c r="I345" s="1">
        <v>10.5</v>
      </c>
      <c r="J345" s="1">
        <v>68</v>
      </c>
    </row>
    <row r="346" spans="1:10" x14ac:dyDescent="0.2">
      <c r="A346" s="3">
        <v>44080</v>
      </c>
      <c r="B346" s="2">
        <v>0.76041666666666663</v>
      </c>
      <c r="C346" s="1">
        <f t="shared" si="16"/>
        <v>6</v>
      </c>
      <c r="D346" s="1">
        <v>0.97</v>
      </c>
      <c r="F346" s="5">
        <v>1.2999999999999999E-2</v>
      </c>
      <c r="G346" s="25">
        <f t="shared" si="15"/>
        <v>1.24529</v>
      </c>
      <c r="H346" s="78">
        <f t="shared" si="17"/>
        <v>1.1687759999999998</v>
      </c>
      <c r="I346" s="1">
        <v>10.5</v>
      </c>
      <c r="J346" s="1">
        <v>68</v>
      </c>
    </row>
    <row r="347" spans="1:10" x14ac:dyDescent="0.2">
      <c r="A347" s="3">
        <v>44080</v>
      </c>
      <c r="B347" s="2">
        <v>0.76076388888888891</v>
      </c>
      <c r="C347" s="1">
        <f t="shared" si="16"/>
        <v>6</v>
      </c>
      <c r="D347" s="1">
        <v>0.96</v>
      </c>
      <c r="F347" s="5">
        <v>1.29E-2</v>
      </c>
      <c r="G347" s="25">
        <f t="shared" si="15"/>
        <v>1.2290570000000003</v>
      </c>
      <c r="H347" s="78">
        <f t="shared" si="17"/>
        <v>1.1525430000000001</v>
      </c>
      <c r="I347" s="1">
        <v>10.5</v>
      </c>
      <c r="J347" s="1">
        <v>68</v>
      </c>
    </row>
    <row r="348" spans="1:10" x14ac:dyDescent="0.2">
      <c r="A348" s="3">
        <v>44080</v>
      </c>
      <c r="B348" s="2">
        <v>0.76111111111111107</v>
      </c>
      <c r="C348" s="1">
        <f t="shared" si="16"/>
        <v>6</v>
      </c>
      <c r="D348" s="1">
        <v>0.95</v>
      </c>
      <c r="F348" s="5">
        <v>1.2800000000000001E-2</v>
      </c>
      <c r="G348" s="25">
        <f t="shared" si="15"/>
        <v>1.2128240000000001</v>
      </c>
      <c r="H348" s="78">
        <f t="shared" si="17"/>
        <v>1.1363099999999999</v>
      </c>
      <c r="I348" s="1">
        <v>10.5</v>
      </c>
      <c r="J348" s="1">
        <v>68</v>
      </c>
    </row>
    <row r="349" spans="1:10" x14ac:dyDescent="0.2">
      <c r="A349" s="3">
        <v>44080</v>
      </c>
      <c r="B349" s="2">
        <v>0.76145833333333324</v>
      </c>
      <c r="C349" s="1">
        <f t="shared" si="16"/>
        <v>6</v>
      </c>
      <c r="D349" s="1">
        <v>0.93</v>
      </c>
      <c r="F349" s="5">
        <v>1.2699999999999999E-2</v>
      </c>
      <c r="G349" s="25">
        <f t="shared" si="15"/>
        <v>1.196591</v>
      </c>
      <c r="H349" s="78">
        <f t="shared" si="17"/>
        <v>1.1200769999999998</v>
      </c>
      <c r="I349" s="1">
        <v>10.5</v>
      </c>
      <c r="J349" s="1">
        <v>68</v>
      </c>
    </row>
    <row r="350" spans="1:10" x14ac:dyDescent="0.2">
      <c r="A350" s="3">
        <v>44080</v>
      </c>
      <c r="B350" s="2">
        <v>0.76180555555555562</v>
      </c>
      <c r="C350" s="1">
        <f t="shared" si="16"/>
        <v>6</v>
      </c>
      <c r="D350" s="1">
        <v>0.94</v>
      </c>
      <c r="F350" s="5">
        <v>1.26E-2</v>
      </c>
      <c r="G350" s="25">
        <f t="shared" si="15"/>
        <v>1.1803580000000002</v>
      </c>
      <c r="H350" s="78">
        <f t="shared" si="17"/>
        <v>1.103844</v>
      </c>
      <c r="I350" s="1">
        <v>10.5</v>
      </c>
      <c r="J350" s="1">
        <v>68</v>
      </c>
    </row>
    <row r="351" spans="1:10" x14ac:dyDescent="0.2">
      <c r="A351" s="3">
        <v>44080</v>
      </c>
      <c r="B351" s="2">
        <v>0.76215277777777779</v>
      </c>
      <c r="C351" s="1">
        <f t="shared" si="16"/>
        <v>6</v>
      </c>
      <c r="D351" s="1">
        <v>0.93</v>
      </c>
      <c r="F351" s="5">
        <v>1.26E-2</v>
      </c>
      <c r="G351" s="25">
        <f t="shared" si="15"/>
        <v>1.1803580000000002</v>
      </c>
      <c r="H351" s="78">
        <f t="shared" si="17"/>
        <v>1.103844</v>
      </c>
      <c r="I351" s="1">
        <v>10.5</v>
      </c>
      <c r="J351" s="1">
        <v>68</v>
      </c>
    </row>
    <row r="352" spans="1:10" x14ac:dyDescent="0.2">
      <c r="A352" s="3">
        <v>44080</v>
      </c>
      <c r="B352" s="2">
        <v>0.76250000000000007</v>
      </c>
      <c r="C352" s="1">
        <f t="shared" si="16"/>
        <v>6</v>
      </c>
      <c r="D352" s="1">
        <v>0.91</v>
      </c>
      <c r="F352" s="5">
        <v>1.24E-2</v>
      </c>
      <c r="G352" s="25">
        <f t="shared" si="15"/>
        <v>1.1478919999999999</v>
      </c>
      <c r="H352" s="78">
        <f t="shared" si="17"/>
        <v>1.0713779999999997</v>
      </c>
      <c r="I352" s="1">
        <v>10.5</v>
      </c>
      <c r="J352" s="1">
        <v>68</v>
      </c>
    </row>
    <row r="353" spans="1:10" x14ac:dyDescent="0.2">
      <c r="A353" s="3">
        <v>44080</v>
      </c>
      <c r="B353" s="2">
        <v>0.76284722222222223</v>
      </c>
      <c r="C353" s="1">
        <f t="shared" si="16"/>
        <v>6</v>
      </c>
      <c r="D353" s="1">
        <v>0.91</v>
      </c>
      <c r="F353" s="5">
        <v>1.23E-2</v>
      </c>
      <c r="G353" s="25">
        <f t="shared" si="15"/>
        <v>1.1316590000000002</v>
      </c>
      <c r="H353" s="78">
        <f t="shared" si="17"/>
        <v>1.055145</v>
      </c>
      <c r="I353" s="1">
        <v>10.5</v>
      </c>
      <c r="J353" s="1">
        <v>68</v>
      </c>
    </row>
    <row r="354" spans="1:10" x14ac:dyDescent="0.2">
      <c r="A354" s="3">
        <v>44080</v>
      </c>
      <c r="B354" s="2">
        <v>0.7631944444444444</v>
      </c>
      <c r="C354" s="1">
        <f t="shared" si="16"/>
        <v>6</v>
      </c>
      <c r="D354" s="1">
        <v>0.9</v>
      </c>
      <c r="F354" s="5">
        <v>1.2200000000000001E-2</v>
      </c>
      <c r="G354" s="25">
        <f t="shared" si="15"/>
        <v>1.1154260000000003</v>
      </c>
      <c r="H354" s="78">
        <f t="shared" si="17"/>
        <v>1.0389120000000001</v>
      </c>
      <c r="I354" s="1">
        <v>10.5</v>
      </c>
      <c r="J354" s="1">
        <v>68</v>
      </c>
    </row>
    <row r="355" spans="1:10" x14ac:dyDescent="0.2">
      <c r="A355" s="3">
        <v>44080</v>
      </c>
      <c r="B355" s="2">
        <v>0.76354166666666667</v>
      </c>
      <c r="C355" s="1">
        <f t="shared" si="16"/>
        <v>6</v>
      </c>
      <c r="D355" s="1">
        <v>0.89</v>
      </c>
      <c r="F355" s="5">
        <v>1.2200000000000001E-2</v>
      </c>
      <c r="G355" s="25">
        <f t="shared" si="15"/>
        <v>1.1154260000000003</v>
      </c>
      <c r="H355" s="78">
        <f t="shared" si="17"/>
        <v>1.0389120000000001</v>
      </c>
      <c r="I355" s="1">
        <v>10.5</v>
      </c>
      <c r="J355" s="1">
        <v>68</v>
      </c>
    </row>
    <row r="356" spans="1:10" x14ac:dyDescent="0.2">
      <c r="A356" s="3">
        <v>44080</v>
      </c>
      <c r="B356" s="2">
        <v>0.76388888888888884</v>
      </c>
      <c r="C356" s="1">
        <f t="shared" si="16"/>
        <v>6</v>
      </c>
      <c r="D356" s="1">
        <v>0.89</v>
      </c>
      <c r="F356" s="5">
        <v>1.21E-2</v>
      </c>
      <c r="G356" s="25">
        <f t="shared" si="15"/>
        <v>1.0991930000000001</v>
      </c>
      <c r="H356" s="78">
        <f t="shared" si="17"/>
        <v>1.0226789999999999</v>
      </c>
      <c r="I356" s="1">
        <v>10.5</v>
      </c>
      <c r="J356" s="1">
        <v>68</v>
      </c>
    </row>
    <row r="357" spans="1:10" x14ac:dyDescent="0.2">
      <c r="A357" s="3">
        <v>44080</v>
      </c>
      <c r="B357" s="2">
        <v>0.76423611111111101</v>
      </c>
      <c r="C357" s="1">
        <f t="shared" si="16"/>
        <v>6</v>
      </c>
      <c r="D357" s="1">
        <v>0.88</v>
      </c>
      <c r="F357" s="5">
        <v>1.2E-2</v>
      </c>
      <c r="G357" s="25">
        <f t="shared" si="15"/>
        <v>1.0829600000000001</v>
      </c>
      <c r="H357" s="78">
        <f t="shared" si="17"/>
        <v>1.006446</v>
      </c>
      <c r="I357" s="1">
        <v>10.5</v>
      </c>
      <c r="J357" s="1">
        <v>68</v>
      </c>
    </row>
    <row r="358" spans="1:10" x14ac:dyDescent="0.2">
      <c r="A358" s="3">
        <v>44080</v>
      </c>
      <c r="B358" s="2">
        <v>0.76458333333333339</v>
      </c>
      <c r="C358" s="1">
        <f t="shared" si="16"/>
        <v>6</v>
      </c>
      <c r="D358" s="1">
        <v>0.87</v>
      </c>
      <c r="F358" s="5">
        <v>1.2E-2</v>
      </c>
      <c r="G358" s="25">
        <f t="shared" si="15"/>
        <v>1.0829600000000001</v>
      </c>
      <c r="H358" s="78">
        <f t="shared" si="17"/>
        <v>1.006446</v>
      </c>
      <c r="I358" s="1">
        <v>10.5</v>
      </c>
      <c r="J358" s="1">
        <v>68</v>
      </c>
    </row>
    <row r="359" spans="1:10" x14ac:dyDescent="0.2">
      <c r="A359" s="3">
        <v>44080</v>
      </c>
      <c r="B359" s="2">
        <v>0.76493055555555556</v>
      </c>
      <c r="C359" s="1">
        <f t="shared" si="16"/>
        <v>6</v>
      </c>
      <c r="D359" s="1">
        <v>0.86</v>
      </c>
      <c r="F359" s="5">
        <v>1.1900000000000001E-2</v>
      </c>
      <c r="G359" s="25">
        <f t="shared" si="15"/>
        <v>1.0667270000000002</v>
      </c>
      <c r="H359" s="78">
        <f t="shared" si="17"/>
        <v>0.99021300000000001</v>
      </c>
      <c r="I359" s="1">
        <v>10.5</v>
      </c>
      <c r="J359" s="1">
        <v>68</v>
      </c>
    </row>
    <row r="360" spans="1:10" x14ac:dyDescent="0.2">
      <c r="A360" s="3">
        <v>44080</v>
      </c>
      <c r="B360" s="2">
        <v>0.76527777777777783</v>
      </c>
      <c r="C360" s="1">
        <f t="shared" si="16"/>
        <v>6</v>
      </c>
      <c r="D360" s="1">
        <v>0.85</v>
      </c>
      <c r="F360" s="5">
        <v>1.18E-2</v>
      </c>
      <c r="G360" s="25">
        <f t="shared" si="15"/>
        <v>1.050494</v>
      </c>
      <c r="H360" s="78">
        <f t="shared" si="17"/>
        <v>0.97397999999999985</v>
      </c>
      <c r="I360" s="1">
        <v>10.5</v>
      </c>
      <c r="J360" s="1">
        <v>68</v>
      </c>
    </row>
    <row r="361" spans="1:10" x14ac:dyDescent="0.2">
      <c r="A361" s="3">
        <v>44080</v>
      </c>
      <c r="B361" s="2">
        <v>0.765625</v>
      </c>
      <c r="C361" s="1">
        <f t="shared" si="16"/>
        <v>6</v>
      </c>
      <c r="D361" s="1">
        <v>0.85</v>
      </c>
      <c r="F361" s="5">
        <v>1.17E-2</v>
      </c>
      <c r="G361" s="25">
        <f t="shared" si="15"/>
        <v>1.0342610000000003</v>
      </c>
      <c r="H361" s="78">
        <f t="shared" si="17"/>
        <v>0.95774700000000013</v>
      </c>
      <c r="I361" s="1">
        <v>10.5</v>
      </c>
      <c r="J361" s="1">
        <v>68</v>
      </c>
    </row>
    <row r="362" spans="1:10" x14ac:dyDescent="0.2">
      <c r="A362" s="3">
        <v>44080</v>
      </c>
      <c r="B362" s="2">
        <v>0.76597222222222217</v>
      </c>
      <c r="C362" s="1">
        <f t="shared" si="16"/>
        <v>6</v>
      </c>
      <c r="D362" s="1">
        <v>0.84</v>
      </c>
      <c r="F362" s="5">
        <v>1.1599999999999999E-2</v>
      </c>
      <c r="G362" s="25">
        <f t="shared" si="15"/>
        <v>1.0180279999999999</v>
      </c>
      <c r="H362" s="78">
        <f t="shared" si="17"/>
        <v>0.94151399999999974</v>
      </c>
      <c r="I362" s="1">
        <v>10.5</v>
      </c>
      <c r="J362" s="1">
        <v>68</v>
      </c>
    </row>
    <row r="363" spans="1:10" x14ac:dyDescent="0.2">
      <c r="A363" s="3">
        <v>44080</v>
      </c>
      <c r="B363" s="2">
        <v>0.76631944444444444</v>
      </c>
      <c r="C363" s="1">
        <f t="shared" si="16"/>
        <v>6</v>
      </c>
      <c r="D363" s="1">
        <v>0.84</v>
      </c>
      <c r="F363" s="5">
        <v>1.1599999999999999E-2</v>
      </c>
      <c r="G363" s="25">
        <f t="shared" si="15"/>
        <v>1.0180279999999999</v>
      </c>
      <c r="H363" s="78">
        <f t="shared" si="17"/>
        <v>0.94151399999999974</v>
      </c>
      <c r="I363" s="1">
        <v>10.5</v>
      </c>
      <c r="J363" s="1">
        <v>68</v>
      </c>
    </row>
    <row r="364" spans="1:10" x14ac:dyDescent="0.2">
      <c r="A364" s="3">
        <v>44080</v>
      </c>
      <c r="B364" s="2">
        <v>0.76666666666666661</v>
      </c>
      <c r="C364" s="1">
        <f t="shared" si="16"/>
        <v>6</v>
      </c>
      <c r="D364" s="1">
        <v>0.83</v>
      </c>
      <c r="F364" s="5">
        <v>1.15E-2</v>
      </c>
      <c r="G364" s="25">
        <f t="shared" si="15"/>
        <v>1.0017950000000002</v>
      </c>
      <c r="H364" s="78">
        <f t="shared" si="17"/>
        <v>0.92528100000000002</v>
      </c>
      <c r="I364" s="1">
        <v>10.5</v>
      </c>
      <c r="J364" s="1">
        <v>68</v>
      </c>
    </row>
    <row r="365" spans="1:10" x14ac:dyDescent="0.2">
      <c r="A365" s="3">
        <v>44080</v>
      </c>
      <c r="B365" s="2">
        <v>0.76701388888888899</v>
      </c>
      <c r="C365" s="1">
        <f t="shared" si="16"/>
        <v>6</v>
      </c>
      <c r="D365" s="1">
        <v>0.82</v>
      </c>
      <c r="F365" s="5">
        <v>1.14E-2</v>
      </c>
      <c r="G365" s="25">
        <f t="shared" si="15"/>
        <v>0.98556200000000027</v>
      </c>
      <c r="H365" s="78">
        <f t="shared" si="17"/>
        <v>0.90904800000000008</v>
      </c>
      <c r="I365" s="1">
        <v>10.5</v>
      </c>
      <c r="J365" s="1">
        <v>66</v>
      </c>
    </row>
    <row r="366" spans="1:10" x14ac:dyDescent="0.2">
      <c r="A366" s="3">
        <v>44080</v>
      </c>
      <c r="B366" s="2">
        <v>0.76736111111111116</v>
      </c>
      <c r="C366" s="1">
        <f t="shared" si="16"/>
        <v>6</v>
      </c>
      <c r="D366" s="1">
        <v>0.82</v>
      </c>
      <c r="F366" s="5">
        <v>1.14E-2</v>
      </c>
      <c r="G366" s="25">
        <f t="shared" si="15"/>
        <v>0.98556200000000027</v>
      </c>
      <c r="H366" s="78">
        <f t="shared" si="17"/>
        <v>0.90904800000000008</v>
      </c>
      <c r="I366" s="1">
        <v>10.5</v>
      </c>
      <c r="J366" s="1">
        <v>68</v>
      </c>
    </row>
    <row r="367" spans="1:10" x14ac:dyDescent="0.2">
      <c r="A367" s="3">
        <v>44080</v>
      </c>
      <c r="B367" s="2">
        <v>0.76770833333333333</v>
      </c>
      <c r="C367" s="1">
        <f t="shared" si="16"/>
        <v>6</v>
      </c>
      <c r="D367" s="1">
        <v>0.82</v>
      </c>
      <c r="F367" s="5">
        <v>1.14E-2</v>
      </c>
      <c r="G367" s="25">
        <f t="shared" si="15"/>
        <v>0.98556200000000027</v>
      </c>
      <c r="H367" s="78">
        <f t="shared" si="17"/>
        <v>0.90904800000000008</v>
      </c>
      <c r="I367" s="1">
        <v>10.4</v>
      </c>
      <c r="J367" s="1">
        <v>68</v>
      </c>
    </row>
    <row r="368" spans="1:10" x14ac:dyDescent="0.2">
      <c r="A368" s="3">
        <v>44080</v>
      </c>
      <c r="B368" s="2">
        <v>0.7680555555555556</v>
      </c>
      <c r="C368" s="1">
        <f t="shared" si="16"/>
        <v>6</v>
      </c>
      <c r="D368" s="1">
        <v>0.81</v>
      </c>
      <c r="F368" s="5">
        <v>1.1299999999999999E-2</v>
      </c>
      <c r="G368" s="25">
        <f t="shared" si="15"/>
        <v>0.96932900000000011</v>
      </c>
      <c r="H368" s="78">
        <f t="shared" si="17"/>
        <v>0.89281499999999991</v>
      </c>
      <c r="I368" s="1">
        <v>10.5</v>
      </c>
      <c r="J368" s="1">
        <v>68</v>
      </c>
    </row>
    <row r="369" spans="1:10" x14ac:dyDescent="0.2">
      <c r="A369" s="3">
        <v>44080</v>
      </c>
      <c r="B369" s="2">
        <v>0.76840277777777777</v>
      </c>
      <c r="C369" s="1">
        <f t="shared" si="16"/>
        <v>6</v>
      </c>
      <c r="D369" s="1">
        <v>0.8</v>
      </c>
      <c r="F369" s="5">
        <v>1.12E-2</v>
      </c>
      <c r="G369" s="25">
        <f t="shared" si="15"/>
        <v>0.95309600000000017</v>
      </c>
      <c r="H369" s="78">
        <f t="shared" si="17"/>
        <v>0.87658199999999997</v>
      </c>
      <c r="I369" s="1">
        <v>10.5</v>
      </c>
      <c r="J369" s="1">
        <v>68</v>
      </c>
    </row>
    <row r="370" spans="1:10" x14ac:dyDescent="0.2">
      <c r="A370" s="3">
        <v>44080</v>
      </c>
      <c r="B370" s="2">
        <v>0.76874999999999993</v>
      </c>
      <c r="C370" s="1">
        <f t="shared" si="16"/>
        <v>6</v>
      </c>
      <c r="D370" s="1">
        <v>0.79</v>
      </c>
      <c r="F370" s="5">
        <v>1.11E-2</v>
      </c>
      <c r="G370" s="25">
        <f t="shared" si="15"/>
        <v>0.93686300000000022</v>
      </c>
      <c r="H370" s="78">
        <f t="shared" si="17"/>
        <v>0.86034900000000003</v>
      </c>
      <c r="I370" s="1">
        <v>10.5</v>
      </c>
      <c r="J370" s="1">
        <v>68</v>
      </c>
    </row>
    <row r="371" spans="1:10" x14ac:dyDescent="0.2">
      <c r="A371" s="3">
        <v>44080</v>
      </c>
      <c r="B371" s="2">
        <v>0.76909722222222221</v>
      </c>
      <c r="C371" s="1">
        <f t="shared" si="16"/>
        <v>6</v>
      </c>
      <c r="D371" s="1">
        <v>0.79</v>
      </c>
      <c r="F371" s="5">
        <v>1.0999999999999999E-2</v>
      </c>
      <c r="G371" s="25">
        <f t="shared" si="15"/>
        <v>0.92063000000000006</v>
      </c>
      <c r="H371" s="78">
        <f t="shared" si="17"/>
        <v>0.84411599999999987</v>
      </c>
      <c r="I371" s="1">
        <v>10.4</v>
      </c>
      <c r="J371" s="1">
        <v>68</v>
      </c>
    </row>
    <row r="372" spans="1:10" x14ac:dyDescent="0.2">
      <c r="A372" s="3">
        <v>44080</v>
      </c>
      <c r="B372" s="2">
        <v>0.76944444444444438</v>
      </c>
      <c r="C372" s="1">
        <f t="shared" si="16"/>
        <v>6</v>
      </c>
      <c r="D372" s="1">
        <v>0.78</v>
      </c>
      <c r="F372" s="5">
        <v>1.0999999999999999E-2</v>
      </c>
      <c r="G372" s="25">
        <f t="shared" si="15"/>
        <v>0.92063000000000006</v>
      </c>
      <c r="H372" s="78">
        <f t="shared" si="17"/>
        <v>0.84411599999999987</v>
      </c>
      <c r="I372" s="1">
        <v>10.4</v>
      </c>
      <c r="J372" s="1">
        <v>66</v>
      </c>
    </row>
    <row r="373" spans="1:10" x14ac:dyDescent="0.2">
      <c r="A373" s="3">
        <v>44080</v>
      </c>
      <c r="B373" s="2">
        <v>0.76979166666666676</v>
      </c>
      <c r="C373" s="1">
        <f t="shared" si="16"/>
        <v>6</v>
      </c>
      <c r="D373" s="1">
        <v>0.78</v>
      </c>
      <c r="F373" s="5">
        <v>1.0999999999999999E-2</v>
      </c>
      <c r="G373" s="25">
        <f t="shared" si="15"/>
        <v>0.92063000000000006</v>
      </c>
      <c r="H373" s="78">
        <f t="shared" si="17"/>
        <v>0.84411599999999987</v>
      </c>
      <c r="I373" s="1">
        <v>10.4</v>
      </c>
      <c r="J373" s="1">
        <v>66</v>
      </c>
    </row>
    <row r="374" spans="1:10" x14ac:dyDescent="0.2">
      <c r="A374" s="3">
        <v>44080</v>
      </c>
      <c r="B374" s="2">
        <v>0.77013888888888893</v>
      </c>
      <c r="C374" s="1">
        <f t="shared" si="16"/>
        <v>6</v>
      </c>
      <c r="D374" s="1">
        <v>0.78</v>
      </c>
      <c r="F374" s="5">
        <v>1.09E-2</v>
      </c>
      <c r="G374" s="25">
        <f t="shared" si="15"/>
        <v>0.90439700000000012</v>
      </c>
      <c r="H374" s="78">
        <f t="shared" si="17"/>
        <v>0.82788299999999992</v>
      </c>
      <c r="I374" s="1">
        <v>10.4</v>
      </c>
      <c r="J374" s="1">
        <v>66</v>
      </c>
    </row>
    <row r="375" spans="1:10" x14ac:dyDescent="0.2">
      <c r="A375" s="3">
        <v>44080</v>
      </c>
      <c r="B375" s="2">
        <v>0.77048611111111109</v>
      </c>
      <c r="C375" s="1">
        <f t="shared" si="16"/>
        <v>6</v>
      </c>
      <c r="D375" s="1">
        <v>0.77</v>
      </c>
      <c r="F375" s="5">
        <v>1.09E-2</v>
      </c>
      <c r="G375" s="25">
        <f t="shared" si="15"/>
        <v>0.90439700000000012</v>
      </c>
      <c r="H375" s="78">
        <f t="shared" si="17"/>
        <v>0.82788299999999992</v>
      </c>
      <c r="I375" s="1">
        <v>10.4</v>
      </c>
      <c r="J375" s="1">
        <v>66</v>
      </c>
    </row>
    <row r="376" spans="1:10" x14ac:dyDescent="0.2">
      <c r="A376" s="3">
        <v>44080</v>
      </c>
      <c r="B376" s="2">
        <v>0.77083333333333337</v>
      </c>
      <c r="C376" s="1">
        <f t="shared" si="16"/>
        <v>6</v>
      </c>
      <c r="D376" s="1">
        <v>0.76</v>
      </c>
      <c r="F376" s="5">
        <v>1.0800000000000001E-2</v>
      </c>
      <c r="G376" s="25">
        <f t="shared" si="15"/>
        <v>0.88816400000000018</v>
      </c>
      <c r="H376" s="78">
        <f t="shared" si="17"/>
        <v>0.81164999999999998</v>
      </c>
      <c r="I376" s="1">
        <v>10.4</v>
      </c>
      <c r="J376" s="1">
        <v>66</v>
      </c>
    </row>
    <row r="377" spans="1:10" x14ac:dyDescent="0.2">
      <c r="A377" s="3">
        <v>44080</v>
      </c>
      <c r="B377" s="2">
        <v>0.77118055555555554</v>
      </c>
      <c r="C377" s="1">
        <f t="shared" si="16"/>
        <v>6</v>
      </c>
      <c r="D377" s="1">
        <v>0.76</v>
      </c>
      <c r="F377" s="5">
        <v>1.0699999999999999E-2</v>
      </c>
      <c r="G377" s="25">
        <f t="shared" si="15"/>
        <v>0.87193100000000001</v>
      </c>
      <c r="H377" s="78">
        <f t="shared" si="17"/>
        <v>0.79541699999999982</v>
      </c>
      <c r="I377" s="1">
        <v>10.4</v>
      </c>
      <c r="J377" s="1">
        <v>66</v>
      </c>
    </row>
    <row r="378" spans="1:10" x14ac:dyDescent="0.2">
      <c r="A378" s="3">
        <v>44080</v>
      </c>
      <c r="B378" s="2">
        <v>0.7715277777777777</v>
      </c>
      <c r="C378" s="1">
        <f t="shared" si="16"/>
        <v>6</v>
      </c>
      <c r="D378" s="1">
        <v>0.76</v>
      </c>
      <c r="F378" s="5">
        <v>1.0699999999999999E-2</v>
      </c>
      <c r="G378" s="25">
        <f t="shared" si="15"/>
        <v>0.87193100000000001</v>
      </c>
      <c r="H378" s="78">
        <f t="shared" si="17"/>
        <v>0.79541699999999982</v>
      </c>
      <c r="I378" s="1">
        <v>10.4</v>
      </c>
      <c r="J378" s="1">
        <v>66</v>
      </c>
    </row>
    <row r="379" spans="1:10" x14ac:dyDescent="0.2">
      <c r="A379" s="3">
        <v>44080</v>
      </c>
      <c r="B379" s="2">
        <v>0.77187499999999998</v>
      </c>
      <c r="C379" s="1">
        <f t="shared" si="16"/>
        <v>6</v>
      </c>
      <c r="D379" s="1">
        <v>0.75</v>
      </c>
      <c r="F379" s="5">
        <v>1.0699999999999999E-2</v>
      </c>
      <c r="G379" s="25">
        <f t="shared" si="15"/>
        <v>0.87193100000000001</v>
      </c>
      <c r="H379" s="78">
        <f t="shared" si="17"/>
        <v>0.79541699999999982</v>
      </c>
      <c r="I379" s="1">
        <v>10.4</v>
      </c>
      <c r="J379" s="1">
        <v>66</v>
      </c>
    </row>
    <row r="380" spans="1:10" x14ac:dyDescent="0.2">
      <c r="A380" s="3">
        <v>44080</v>
      </c>
      <c r="B380" s="2">
        <v>0.77222222222222225</v>
      </c>
      <c r="C380" s="1">
        <f t="shared" si="16"/>
        <v>6</v>
      </c>
      <c r="D380" s="1">
        <v>0.74</v>
      </c>
      <c r="F380" s="5">
        <v>1.06E-2</v>
      </c>
      <c r="G380" s="25">
        <f t="shared" si="15"/>
        <v>0.85569800000000007</v>
      </c>
      <c r="H380" s="78">
        <f t="shared" si="17"/>
        <v>0.77918399999999988</v>
      </c>
      <c r="I380" s="1">
        <v>10.4</v>
      </c>
      <c r="J380" s="1">
        <v>66</v>
      </c>
    </row>
    <row r="381" spans="1:10" x14ac:dyDescent="0.2">
      <c r="A381" s="3">
        <v>44080</v>
      </c>
      <c r="B381" s="2">
        <v>0.77256944444444453</v>
      </c>
      <c r="C381" s="1">
        <f t="shared" si="16"/>
        <v>6</v>
      </c>
      <c r="D381" s="1">
        <v>0.74</v>
      </c>
      <c r="F381" s="5">
        <v>1.0500000000000001E-2</v>
      </c>
      <c r="G381" s="25">
        <f t="shared" si="15"/>
        <v>0.83946500000000035</v>
      </c>
      <c r="H381" s="78">
        <f t="shared" si="17"/>
        <v>0.76295100000000016</v>
      </c>
      <c r="I381" s="1">
        <v>10.4</v>
      </c>
      <c r="J381" s="1">
        <v>66</v>
      </c>
    </row>
    <row r="382" spans="1:10" x14ac:dyDescent="0.2">
      <c r="A382" s="3">
        <v>44080</v>
      </c>
      <c r="B382" s="2">
        <v>0.7729166666666667</v>
      </c>
      <c r="C382" s="1">
        <f t="shared" si="16"/>
        <v>6</v>
      </c>
      <c r="D382" s="1">
        <v>0.74</v>
      </c>
      <c r="F382" s="5">
        <v>1.0500000000000001E-2</v>
      </c>
      <c r="G382" s="25">
        <f t="shared" si="15"/>
        <v>0.83946500000000035</v>
      </c>
      <c r="H382" s="78">
        <f t="shared" si="17"/>
        <v>0.76295100000000016</v>
      </c>
      <c r="I382" s="1">
        <v>10.4</v>
      </c>
      <c r="J382" s="1">
        <v>66</v>
      </c>
    </row>
    <row r="383" spans="1:10" x14ac:dyDescent="0.2">
      <c r="A383" s="3">
        <v>44080</v>
      </c>
      <c r="B383" s="2">
        <v>0.77326388888888886</v>
      </c>
      <c r="C383" s="1">
        <f t="shared" si="16"/>
        <v>6</v>
      </c>
      <c r="D383" s="1">
        <v>0.74</v>
      </c>
      <c r="F383" s="5">
        <v>1.0500000000000001E-2</v>
      </c>
      <c r="G383" s="25">
        <f t="shared" si="15"/>
        <v>0.83946500000000035</v>
      </c>
      <c r="H383" s="78">
        <f t="shared" si="17"/>
        <v>0.76295100000000016</v>
      </c>
      <c r="I383" s="1">
        <v>10.4</v>
      </c>
      <c r="J383" s="1">
        <v>66</v>
      </c>
    </row>
    <row r="384" spans="1:10" x14ac:dyDescent="0.2">
      <c r="A384" s="3">
        <v>44080</v>
      </c>
      <c r="B384" s="2">
        <v>0.77361111111111114</v>
      </c>
      <c r="C384" s="1">
        <f t="shared" si="16"/>
        <v>6</v>
      </c>
      <c r="D384" s="1">
        <v>0.72</v>
      </c>
      <c r="F384" s="5">
        <v>1.04E-2</v>
      </c>
      <c r="G384" s="25">
        <f t="shared" si="15"/>
        <v>0.82323199999999996</v>
      </c>
      <c r="H384" s="78">
        <f t="shared" si="17"/>
        <v>0.74671799999999977</v>
      </c>
      <c r="I384" s="1">
        <v>10.4</v>
      </c>
      <c r="J384" s="1">
        <v>66</v>
      </c>
    </row>
    <row r="385" spans="1:10" x14ac:dyDescent="0.2">
      <c r="A385" s="3">
        <v>44080</v>
      </c>
      <c r="B385" s="2">
        <v>0.7739583333333333</v>
      </c>
      <c r="C385" s="1">
        <f t="shared" si="16"/>
        <v>6</v>
      </c>
      <c r="D385" s="1">
        <v>0.73</v>
      </c>
      <c r="F385" s="5">
        <v>1.04E-2</v>
      </c>
      <c r="G385" s="25">
        <f t="shared" si="15"/>
        <v>0.82323199999999996</v>
      </c>
      <c r="H385" s="78">
        <f t="shared" si="17"/>
        <v>0.74671799999999977</v>
      </c>
      <c r="I385" s="1">
        <v>10.4</v>
      </c>
      <c r="J385" s="1">
        <v>66</v>
      </c>
    </row>
    <row r="386" spans="1:10" x14ac:dyDescent="0.2">
      <c r="A386" s="3">
        <v>44080</v>
      </c>
      <c r="B386" s="2">
        <v>0.77430555555555547</v>
      </c>
      <c r="C386" s="1">
        <f t="shared" si="16"/>
        <v>6</v>
      </c>
      <c r="D386" s="1">
        <v>0.72</v>
      </c>
      <c r="F386" s="5">
        <v>1.03E-2</v>
      </c>
      <c r="G386" s="25">
        <f t="shared" si="15"/>
        <v>0.80699900000000024</v>
      </c>
      <c r="H386" s="78">
        <f t="shared" si="17"/>
        <v>0.73048500000000005</v>
      </c>
      <c r="I386" s="1">
        <v>10.4</v>
      </c>
      <c r="J386" s="1">
        <v>66</v>
      </c>
    </row>
    <row r="387" spans="1:10" x14ac:dyDescent="0.2">
      <c r="A387" s="3">
        <v>44080</v>
      </c>
      <c r="B387" s="2">
        <v>0.77465277777777775</v>
      </c>
      <c r="C387" s="1">
        <f t="shared" si="16"/>
        <v>6</v>
      </c>
      <c r="D387" s="1">
        <v>0.72</v>
      </c>
      <c r="F387" s="5">
        <v>1.03E-2</v>
      </c>
      <c r="G387" s="25">
        <f t="shared" si="15"/>
        <v>0.80699900000000024</v>
      </c>
      <c r="H387" s="78">
        <f t="shared" si="17"/>
        <v>0.73048500000000005</v>
      </c>
      <c r="I387" s="1">
        <v>10.4</v>
      </c>
      <c r="J387" s="1">
        <v>66</v>
      </c>
    </row>
    <row r="388" spans="1:10" x14ac:dyDescent="0.2">
      <c r="A388" s="3">
        <v>44080</v>
      </c>
      <c r="B388" s="2">
        <v>0.77500000000000002</v>
      </c>
      <c r="C388" s="1">
        <f t="shared" si="16"/>
        <v>6</v>
      </c>
      <c r="D388" s="1">
        <v>0.71</v>
      </c>
      <c r="F388" s="5">
        <v>1.0200000000000001E-2</v>
      </c>
      <c r="G388" s="25">
        <f t="shared" si="15"/>
        <v>0.7907660000000003</v>
      </c>
      <c r="H388" s="78">
        <f t="shared" si="17"/>
        <v>0.71425200000000011</v>
      </c>
      <c r="I388" s="1">
        <v>10.4</v>
      </c>
      <c r="J388" s="1">
        <v>66</v>
      </c>
    </row>
    <row r="389" spans="1:10" x14ac:dyDescent="0.2">
      <c r="A389" s="3">
        <v>44080</v>
      </c>
      <c r="B389" s="2">
        <v>0.7753472222222223</v>
      </c>
      <c r="C389" s="1">
        <f t="shared" si="16"/>
        <v>6</v>
      </c>
      <c r="D389" s="1">
        <v>0.7</v>
      </c>
      <c r="F389" s="5">
        <v>1.01E-2</v>
      </c>
      <c r="G389" s="25">
        <f t="shared" si="15"/>
        <v>0.77453300000000014</v>
      </c>
      <c r="H389" s="78">
        <f t="shared" si="17"/>
        <v>0.69801899999999995</v>
      </c>
      <c r="I389" s="1">
        <v>10.4</v>
      </c>
      <c r="J389" s="1">
        <v>66</v>
      </c>
    </row>
    <row r="390" spans="1:10" x14ac:dyDescent="0.2">
      <c r="A390" s="3">
        <v>44080</v>
      </c>
      <c r="B390" s="2">
        <v>0.77569444444444446</v>
      </c>
      <c r="C390" s="1">
        <f t="shared" si="16"/>
        <v>6</v>
      </c>
      <c r="D390" s="1">
        <v>0.7</v>
      </c>
      <c r="F390" s="5">
        <v>1.01E-2</v>
      </c>
      <c r="G390" s="25">
        <f t="shared" si="15"/>
        <v>0.77453300000000014</v>
      </c>
      <c r="H390" s="78">
        <f t="shared" si="17"/>
        <v>0.69801899999999995</v>
      </c>
      <c r="I390" s="1">
        <v>10.4</v>
      </c>
      <c r="J390" s="1">
        <v>66</v>
      </c>
    </row>
    <row r="391" spans="1:10" x14ac:dyDescent="0.2">
      <c r="A391" s="3">
        <v>44080</v>
      </c>
      <c r="B391" s="2">
        <v>0.77604166666666663</v>
      </c>
      <c r="C391" s="1">
        <f t="shared" si="16"/>
        <v>6</v>
      </c>
      <c r="D391" s="1">
        <v>0.7</v>
      </c>
      <c r="F391" s="5">
        <v>1.01E-2</v>
      </c>
      <c r="G391" s="25">
        <f t="shared" si="15"/>
        <v>0.77453300000000014</v>
      </c>
      <c r="H391" s="78">
        <f t="shared" si="17"/>
        <v>0.69801899999999995</v>
      </c>
      <c r="I391" s="1">
        <v>10.4</v>
      </c>
      <c r="J391" s="1">
        <v>66</v>
      </c>
    </row>
    <row r="392" spans="1:10" x14ac:dyDescent="0.2">
      <c r="A392" s="3">
        <v>44080</v>
      </c>
      <c r="B392" s="2">
        <v>0.77638888888888891</v>
      </c>
      <c r="C392" s="1">
        <f t="shared" si="16"/>
        <v>6</v>
      </c>
      <c r="D392" s="1">
        <v>0.7</v>
      </c>
      <c r="F392" s="5">
        <v>1.01E-2</v>
      </c>
      <c r="G392" s="25">
        <f t="shared" si="15"/>
        <v>0.77453300000000014</v>
      </c>
      <c r="H392" s="78">
        <f t="shared" si="17"/>
        <v>0.69801899999999995</v>
      </c>
      <c r="I392" s="1">
        <v>10.4</v>
      </c>
      <c r="J392" s="1">
        <v>66</v>
      </c>
    </row>
    <row r="393" spans="1:10" x14ac:dyDescent="0.2">
      <c r="A393" s="3">
        <v>44080</v>
      </c>
      <c r="B393" s="2">
        <v>0.77673611111111107</v>
      </c>
      <c r="C393" s="1">
        <f t="shared" si="16"/>
        <v>6</v>
      </c>
      <c r="D393" s="1">
        <v>0.69</v>
      </c>
      <c r="F393" s="5">
        <v>0.01</v>
      </c>
      <c r="G393" s="25">
        <f t="shared" si="15"/>
        <v>0.7583000000000002</v>
      </c>
      <c r="H393" s="78">
        <f t="shared" si="17"/>
        <v>0.681786</v>
      </c>
      <c r="I393" s="1">
        <v>10.4</v>
      </c>
      <c r="J393" s="1">
        <v>66</v>
      </c>
    </row>
    <row r="394" spans="1:10" x14ac:dyDescent="0.2">
      <c r="A394" s="3">
        <v>44080</v>
      </c>
      <c r="B394" s="2">
        <v>0.77708333333333324</v>
      </c>
      <c r="C394" s="1">
        <f t="shared" si="16"/>
        <v>6</v>
      </c>
      <c r="D394" s="1">
        <v>0.69</v>
      </c>
      <c r="F394" s="5">
        <v>0.01</v>
      </c>
      <c r="G394" s="25">
        <f t="shared" si="15"/>
        <v>0.7583000000000002</v>
      </c>
      <c r="H394" s="78">
        <f t="shared" si="17"/>
        <v>0.681786</v>
      </c>
      <c r="I394" s="1">
        <v>10.4</v>
      </c>
      <c r="J394" s="1">
        <v>66</v>
      </c>
    </row>
    <row r="395" spans="1:10" x14ac:dyDescent="0.2">
      <c r="A395" s="3">
        <v>44080</v>
      </c>
      <c r="B395" s="2">
        <v>0.77743055555555562</v>
      </c>
      <c r="C395" s="1">
        <f t="shared" si="16"/>
        <v>6</v>
      </c>
      <c r="D395" s="1">
        <v>0.69</v>
      </c>
      <c r="F395" s="5">
        <v>0.01</v>
      </c>
      <c r="G395" s="25">
        <f t="shared" si="15"/>
        <v>0.7583000000000002</v>
      </c>
      <c r="H395" s="78">
        <f t="shared" si="17"/>
        <v>0.681786</v>
      </c>
      <c r="I395" s="1">
        <v>10.4</v>
      </c>
      <c r="J395" s="1">
        <v>66</v>
      </c>
    </row>
    <row r="396" spans="1:10" x14ac:dyDescent="0.2">
      <c r="A396" s="3">
        <v>44080</v>
      </c>
      <c r="B396" s="2">
        <v>0.77777777777777779</v>
      </c>
      <c r="C396" s="1">
        <f t="shared" si="16"/>
        <v>6</v>
      </c>
      <c r="D396" s="1">
        <v>0.69</v>
      </c>
      <c r="F396" s="5">
        <v>0.01</v>
      </c>
      <c r="G396" s="25">
        <f t="shared" si="15"/>
        <v>0.7583000000000002</v>
      </c>
      <c r="H396" s="78">
        <f t="shared" si="17"/>
        <v>0.681786</v>
      </c>
      <c r="I396" s="1">
        <v>10.4</v>
      </c>
      <c r="J396" s="1">
        <v>66</v>
      </c>
    </row>
    <row r="397" spans="1:10" x14ac:dyDescent="0.2">
      <c r="A397" s="3">
        <v>44080</v>
      </c>
      <c r="B397" s="2">
        <v>0.77812500000000007</v>
      </c>
      <c r="C397" s="1">
        <f t="shared" si="16"/>
        <v>6</v>
      </c>
      <c r="D397" s="1">
        <v>0.69</v>
      </c>
      <c r="F397" s="5">
        <v>0.01</v>
      </c>
      <c r="G397" s="25">
        <f t="shared" si="15"/>
        <v>0.7583000000000002</v>
      </c>
      <c r="H397" s="78">
        <f t="shared" si="17"/>
        <v>0.681786</v>
      </c>
      <c r="I397" s="1">
        <v>10.4</v>
      </c>
      <c r="J397" s="1">
        <v>66</v>
      </c>
    </row>
    <row r="398" spans="1:10" s="81" customFormat="1" x14ac:dyDescent="0.2">
      <c r="A398" s="79">
        <v>44080</v>
      </c>
      <c r="B398" s="80">
        <v>0.77847222222222223</v>
      </c>
      <c r="C398" s="1">
        <f t="shared" si="16"/>
        <v>6</v>
      </c>
      <c r="D398" s="81">
        <v>0.68</v>
      </c>
      <c r="F398" s="81">
        <v>9.7999999999999997E-3</v>
      </c>
      <c r="G398" s="82">
        <f t="shared" si="15"/>
        <v>0.72583400000000009</v>
      </c>
      <c r="H398" s="90">
        <f t="shared" si="17"/>
        <v>0.6493199999999999</v>
      </c>
      <c r="I398" s="81">
        <v>10.4</v>
      </c>
      <c r="J398" s="81">
        <v>66</v>
      </c>
    </row>
    <row r="399" spans="1:10" x14ac:dyDescent="0.2">
      <c r="A399" s="3">
        <v>44080</v>
      </c>
      <c r="B399" s="2">
        <v>0.7788194444444444</v>
      </c>
      <c r="C399" s="1">
        <f t="shared" si="16"/>
        <v>6</v>
      </c>
      <c r="D399" s="1">
        <v>0.68</v>
      </c>
      <c r="F399" s="5">
        <v>9.9000000000000008E-3</v>
      </c>
      <c r="G399" s="25">
        <f t="shared" si="15"/>
        <v>0.74206700000000025</v>
      </c>
      <c r="H399" s="78">
        <f t="shared" si="17"/>
        <v>0.66555300000000006</v>
      </c>
      <c r="I399" s="1">
        <v>10.4</v>
      </c>
      <c r="J399" s="1">
        <v>66</v>
      </c>
    </row>
    <row r="400" spans="1:10" x14ac:dyDescent="0.2">
      <c r="A400" s="3">
        <v>44080</v>
      </c>
      <c r="B400" s="2">
        <v>0.77916666666666667</v>
      </c>
      <c r="C400" s="1">
        <f t="shared" si="16"/>
        <v>6</v>
      </c>
      <c r="D400" s="1">
        <v>0.68</v>
      </c>
      <c r="F400" s="5">
        <v>9.7999999999999997E-3</v>
      </c>
      <c r="G400" s="25">
        <f t="shared" ref="G400:G463" si="18">162.33*(F400)-0.865</f>
        <v>0.72583400000000009</v>
      </c>
      <c r="H400" s="78">
        <f t="shared" si="17"/>
        <v>0.6493199999999999</v>
      </c>
      <c r="I400" s="1">
        <v>10.4</v>
      </c>
      <c r="J400" s="1">
        <v>66</v>
      </c>
    </row>
    <row r="401" spans="1:10" x14ac:dyDescent="0.2">
      <c r="A401" s="3">
        <v>44080</v>
      </c>
      <c r="B401" s="2">
        <v>0.77951388888888884</v>
      </c>
      <c r="C401" s="1">
        <f t="shared" ref="C401:C464" si="19">DAY(A401)</f>
        <v>6</v>
      </c>
      <c r="D401" s="1">
        <v>0.68</v>
      </c>
      <c r="F401" s="5">
        <v>0.01</v>
      </c>
      <c r="G401" s="25">
        <f t="shared" si="18"/>
        <v>0.7583000000000002</v>
      </c>
      <c r="H401" s="78">
        <f t="shared" ref="H401:H464" si="20">G401-$J$9</f>
        <v>0.681786</v>
      </c>
      <c r="I401" s="1">
        <v>10.4</v>
      </c>
      <c r="J401" s="1">
        <v>66</v>
      </c>
    </row>
    <row r="402" spans="1:10" x14ac:dyDescent="0.2">
      <c r="A402" s="3">
        <v>44080</v>
      </c>
      <c r="B402" s="2">
        <v>0.77986111111111101</v>
      </c>
      <c r="C402" s="1">
        <f t="shared" si="19"/>
        <v>6</v>
      </c>
      <c r="D402" s="1">
        <v>0.67</v>
      </c>
      <c r="F402" s="5">
        <v>9.7999999999999997E-3</v>
      </c>
      <c r="G402" s="25">
        <f t="shared" si="18"/>
        <v>0.72583400000000009</v>
      </c>
      <c r="H402" s="78">
        <f t="shared" si="20"/>
        <v>0.6493199999999999</v>
      </c>
      <c r="I402" s="1">
        <v>10.4</v>
      </c>
      <c r="J402" s="1">
        <v>66</v>
      </c>
    </row>
    <row r="403" spans="1:10" x14ac:dyDescent="0.2">
      <c r="A403" s="3">
        <v>44080</v>
      </c>
      <c r="B403" s="2">
        <v>0.78020833333333339</v>
      </c>
      <c r="C403" s="1">
        <f t="shared" si="19"/>
        <v>6</v>
      </c>
      <c r="D403" s="1">
        <v>0.67</v>
      </c>
      <c r="F403" s="5">
        <v>9.7000000000000003E-3</v>
      </c>
      <c r="G403" s="25">
        <f t="shared" si="18"/>
        <v>0.70960100000000015</v>
      </c>
      <c r="H403" s="78">
        <f t="shared" si="20"/>
        <v>0.63308699999999996</v>
      </c>
      <c r="I403" s="1">
        <v>10.4</v>
      </c>
      <c r="J403" s="1">
        <v>66</v>
      </c>
    </row>
    <row r="404" spans="1:10" x14ac:dyDescent="0.2">
      <c r="A404" s="3">
        <v>44080</v>
      </c>
      <c r="B404" s="2">
        <v>0.78055555555555556</v>
      </c>
      <c r="C404" s="1">
        <f t="shared" si="19"/>
        <v>6</v>
      </c>
      <c r="D404" s="1">
        <v>0.67</v>
      </c>
      <c r="F404" s="5">
        <v>9.9000000000000008E-3</v>
      </c>
      <c r="G404" s="25">
        <f t="shared" si="18"/>
        <v>0.74206700000000025</v>
      </c>
      <c r="H404" s="78">
        <f t="shared" si="20"/>
        <v>0.66555300000000006</v>
      </c>
      <c r="I404" s="1">
        <v>10.4</v>
      </c>
      <c r="J404" s="1">
        <v>66</v>
      </c>
    </row>
    <row r="405" spans="1:10" x14ac:dyDescent="0.2">
      <c r="A405" s="3">
        <v>44080</v>
      </c>
      <c r="B405" s="2">
        <v>0.78090277777777783</v>
      </c>
      <c r="C405" s="1">
        <f t="shared" si="19"/>
        <v>6</v>
      </c>
      <c r="D405" s="1">
        <v>0.67</v>
      </c>
      <c r="F405" s="5">
        <v>9.7000000000000003E-3</v>
      </c>
      <c r="G405" s="25">
        <f t="shared" si="18"/>
        <v>0.70960100000000015</v>
      </c>
      <c r="H405" s="78">
        <f t="shared" si="20"/>
        <v>0.63308699999999996</v>
      </c>
      <c r="I405" s="1">
        <v>10.4</v>
      </c>
      <c r="J405" s="1">
        <v>66</v>
      </c>
    </row>
    <row r="406" spans="1:10" x14ac:dyDescent="0.2">
      <c r="A406" s="3">
        <v>44080</v>
      </c>
      <c r="B406" s="2">
        <v>0.78125</v>
      </c>
      <c r="C406" s="1">
        <f t="shared" si="19"/>
        <v>6</v>
      </c>
      <c r="D406" s="1">
        <v>0.66</v>
      </c>
      <c r="F406" s="5">
        <v>9.7000000000000003E-3</v>
      </c>
      <c r="G406" s="25">
        <f t="shared" si="18"/>
        <v>0.70960100000000015</v>
      </c>
      <c r="H406" s="78">
        <f t="shared" si="20"/>
        <v>0.63308699999999996</v>
      </c>
      <c r="I406" s="1">
        <v>10.4</v>
      </c>
      <c r="J406" s="1">
        <v>66</v>
      </c>
    </row>
    <row r="407" spans="1:10" x14ac:dyDescent="0.2">
      <c r="A407" s="3">
        <v>44080</v>
      </c>
      <c r="B407" s="2">
        <v>0.78159722222222217</v>
      </c>
      <c r="C407" s="1">
        <f t="shared" si="19"/>
        <v>6</v>
      </c>
      <c r="D407" s="1">
        <v>0.67</v>
      </c>
      <c r="F407" s="5">
        <v>9.7999999999999997E-3</v>
      </c>
      <c r="G407" s="25">
        <f t="shared" si="18"/>
        <v>0.72583400000000009</v>
      </c>
      <c r="H407" s="78">
        <f t="shared" si="20"/>
        <v>0.6493199999999999</v>
      </c>
      <c r="I407" s="1">
        <v>10.4</v>
      </c>
      <c r="J407" s="1">
        <v>66</v>
      </c>
    </row>
    <row r="408" spans="1:10" x14ac:dyDescent="0.2">
      <c r="A408" s="3">
        <v>44080</v>
      </c>
      <c r="B408" s="2">
        <v>0.78194444444444444</v>
      </c>
      <c r="C408" s="1">
        <f t="shared" si="19"/>
        <v>6</v>
      </c>
      <c r="D408" s="1">
        <v>0.65</v>
      </c>
      <c r="F408" s="5">
        <v>9.5999999999999992E-3</v>
      </c>
      <c r="G408" s="25">
        <f t="shared" si="18"/>
        <v>0.69336799999999998</v>
      </c>
      <c r="H408" s="78">
        <f t="shared" si="20"/>
        <v>0.61685399999999979</v>
      </c>
      <c r="I408" s="1">
        <v>10.4</v>
      </c>
      <c r="J408" s="1">
        <v>64</v>
      </c>
    </row>
    <row r="409" spans="1:10" x14ac:dyDescent="0.2">
      <c r="A409" s="3">
        <v>44080</v>
      </c>
      <c r="B409" s="2">
        <v>0.78229166666666661</v>
      </c>
      <c r="C409" s="1">
        <f t="shared" si="19"/>
        <v>6</v>
      </c>
      <c r="D409" s="1">
        <v>0.65</v>
      </c>
      <c r="F409" s="5">
        <v>9.5999999999999992E-3</v>
      </c>
      <c r="G409" s="25">
        <f t="shared" si="18"/>
        <v>0.69336799999999998</v>
      </c>
      <c r="H409" s="78">
        <f t="shared" si="20"/>
        <v>0.61685399999999979</v>
      </c>
      <c r="I409" s="1">
        <v>10.4</v>
      </c>
      <c r="J409" s="1">
        <v>66</v>
      </c>
    </row>
    <row r="410" spans="1:10" x14ac:dyDescent="0.2">
      <c r="A410" s="3">
        <v>44080</v>
      </c>
      <c r="B410" s="2">
        <v>0.78263888888888899</v>
      </c>
      <c r="C410" s="1">
        <f t="shared" si="19"/>
        <v>6</v>
      </c>
      <c r="D410" s="1">
        <v>0.66</v>
      </c>
      <c r="F410" s="5">
        <v>9.5999999999999992E-3</v>
      </c>
      <c r="G410" s="25">
        <f t="shared" si="18"/>
        <v>0.69336799999999998</v>
      </c>
      <c r="H410" s="78">
        <f t="shared" si="20"/>
        <v>0.61685399999999979</v>
      </c>
      <c r="I410" s="1">
        <v>10.4</v>
      </c>
      <c r="J410" s="1">
        <v>66</v>
      </c>
    </row>
    <row r="411" spans="1:10" x14ac:dyDescent="0.2">
      <c r="A411" s="3">
        <v>44080</v>
      </c>
      <c r="B411" s="2">
        <v>0.78298611111111116</v>
      </c>
      <c r="C411" s="1">
        <f t="shared" si="19"/>
        <v>6</v>
      </c>
      <c r="D411" s="1">
        <v>0.68</v>
      </c>
      <c r="F411" s="5">
        <v>9.9000000000000008E-3</v>
      </c>
      <c r="G411" s="25">
        <f t="shared" si="18"/>
        <v>0.74206700000000025</v>
      </c>
      <c r="H411" s="78">
        <f t="shared" si="20"/>
        <v>0.66555300000000006</v>
      </c>
      <c r="I411" s="1">
        <v>10.4</v>
      </c>
      <c r="J411" s="1">
        <v>66</v>
      </c>
    </row>
    <row r="412" spans="1:10" x14ac:dyDescent="0.2">
      <c r="A412" s="3">
        <v>44080</v>
      </c>
      <c r="B412" s="2">
        <v>0.78333333333333333</v>
      </c>
      <c r="C412" s="1">
        <f t="shared" si="19"/>
        <v>6</v>
      </c>
      <c r="D412" s="1">
        <v>0.67</v>
      </c>
      <c r="F412" s="5">
        <v>9.7999999999999997E-3</v>
      </c>
      <c r="G412" s="25">
        <f t="shared" si="18"/>
        <v>0.72583400000000009</v>
      </c>
      <c r="H412" s="78">
        <f t="shared" si="20"/>
        <v>0.6493199999999999</v>
      </c>
      <c r="I412" s="1">
        <v>10.4</v>
      </c>
      <c r="J412" s="1">
        <v>66</v>
      </c>
    </row>
    <row r="413" spans="1:10" x14ac:dyDescent="0.2">
      <c r="A413" s="3">
        <v>44080</v>
      </c>
      <c r="B413" s="2">
        <v>0.7836805555555556</v>
      </c>
      <c r="C413" s="1">
        <f t="shared" si="19"/>
        <v>6</v>
      </c>
      <c r="D413" s="1">
        <v>0.65</v>
      </c>
      <c r="F413" s="5">
        <v>9.5999999999999992E-3</v>
      </c>
      <c r="G413" s="25">
        <f t="shared" si="18"/>
        <v>0.69336799999999998</v>
      </c>
      <c r="H413" s="78">
        <f t="shared" si="20"/>
        <v>0.61685399999999979</v>
      </c>
      <c r="I413" s="1">
        <v>10.4</v>
      </c>
      <c r="J413" s="1">
        <v>64</v>
      </c>
    </row>
    <row r="414" spans="1:10" x14ac:dyDescent="0.2">
      <c r="A414" s="3">
        <v>44080</v>
      </c>
      <c r="B414" s="2">
        <v>0.78402777777777777</v>
      </c>
      <c r="C414" s="1">
        <f t="shared" si="19"/>
        <v>6</v>
      </c>
      <c r="D414" s="1">
        <v>0.66</v>
      </c>
      <c r="F414" s="5">
        <v>9.7000000000000003E-3</v>
      </c>
      <c r="G414" s="25">
        <f t="shared" si="18"/>
        <v>0.70960100000000015</v>
      </c>
      <c r="H414" s="78">
        <f t="shared" si="20"/>
        <v>0.63308699999999996</v>
      </c>
      <c r="I414" s="1">
        <v>10.4</v>
      </c>
      <c r="J414" s="1">
        <v>66</v>
      </c>
    </row>
    <row r="415" spans="1:10" x14ac:dyDescent="0.2">
      <c r="A415" s="3">
        <v>44080</v>
      </c>
      <c r="B415" s="2">
        <v>0.78437499999999993</v>
      </c>
      <c r="C415" s="1">
        <f t="shared" si="19"/>
        <v>6</v>
      </c>
      <c r="D415" s="1">
        <v>0.66</v>
      </c>
      <c r="F415" s="5">
        <v>9.7000000000000003E-3</v>
      </c>
      <c r="G415" s="25">
        <f t="shared" si="18"/>
        <v>0.70960100000000015</v>
      </c>
      <c r="H415" s="78">
        <f t="shared" si="20"/>
        <v>0.63308699999999996</v>
      </c>
      <c r="I415" s="1">
        <v>10.4</v>
      </c>
      <c r="J415" s="1">
        <v>64</v>
      </c>
    </row>
    <row r="416" spans="1:10" x14ac:dyDescent="0.2">
      <c r="A416" s="3">
        <v>44080</v>
      </c>
      <c r="B416" s="2">
        <v>0.78472222222222221</v>
      </c>
      <c r="C416" s="1">
        <f t="shared" si="19"/>
        <v>6</v>
      </c>
      <c r="D416" s="1">
        <v>0.65</v>
      </c>
      <c r="F416" s="5">
        <v>9.4999999999999998E-3</v>
      </c>
      <c r="G416" s="25">
        <f t="shared" si="18"/>
        <v>0.67713500000000004</v>
      </c>
      <c r="H416" s="78">
        <f t="shared" si="20"/>
        <v>0.60062099999999985</v>
      </c>
      <c r="I416" s="1">
        <v>10.4</v>
      </c>
      <c r="J416" s="1">
        <v>64</v>
      </c>
    </row>
    <row r="417" spans="1:10" x14ac:dyDescent="0.2">
      <c r="A417" s="3">
        <v>44080</v>
      </c>
      <c r="B417" s="2">
        <v>0.78506944444444438</v>
      </c>
      <c r="C417" s="1">
        <f t="shared" si="19"/>
        <v>6</v>
      </c>
      <c r="D417" s="1">
        <v>0.66</v>
      </c>
      <c r="F417" s="5">
        <v>9.5999999999999992E-3</v>
      </c>
      <c r="G417" s="25">
        <f t="shared" si="18"/>
        <v>0.69336799999999998</v>
      </c>
      <c r="H417" s="78">
        <f t="shared" si="20"/>
        <v>0.61685399999999979</v>
      </c>
      <c r="I417" s="1">
        <v>10.4</v>
      </c>
      <c r="J417" s="1">
        <v>66</v>
      </c>
    </row>
    <row r="418" spans="1:10" x14ac:dyDescent="0.2">
      <c r="A418" s="3">
        <v>44080</v>
      </c>
      <c r="B418" s="2">
        <v>0.78541666666666676</v>
      </c>
      <c r="C418" s="1">
        <f t="shared" si="19"/>
        <v>6</v>
      </c>
      <c r="D418" s="1">
        <v>0.68</v>
      </c>
      <c r="F418" s="5">
        <v>0.01</v>
      </c>
      <c r="G418" s="25">
        <f t="shared" si="18"/>
        <v>0.7583000000000002</v>
      </c>
      <c r="H418" s="78">
        <f t="shared" si="20"/>
        <v>0.681786</v>
      </c>
      <c r="I418" s="1">
        <v>10.4</v>
      </c>
      <c r="J418" s="1">
        <v>64</v>
      </c>
    </row>
    <row r="419" spans="1:10" x14ac:dyDescent="0.2">
      <c r="A419" s="3">
        <v>44080</v>
      </c>
      <c r="B419" s="2">
        <v>0.78576388888888893</v>
      </c>
      <c r="C419" s="1">
        <f t="shared" si="19"/>
        <v>6</v>
      </c>
      <c r="D419" s="1">
        <v>0.68</v>
      </c>
      <c r="F419" s="5">
        <v>9.9000000000000008E-3</v>
      </c>
      <c r="G419" s="25">
        <f t="shared" si="18"/>
        <v>0.74206700000000025</v>
      </c>
      <c r="H419" s="78">
        <f t="shared" si="20"/>
        <v>0.66555300000000006</v>
      </c>
      <c r="I419" s="1">
        <v>10.4</v>
      </c>
      <c r="J419" s="1">
        <v>64</v>
      </c>
    </row>
    <row r="420" spans="1:10" x14ac:dyDescent="0.2">
      <c r="A420" s="3">
        <v>44080</v>
      </c>
      <c r="B420" s="2">
        <v>0.78611111111111109</v>
      </c>
      <c r="C420" s="1">
        <f t="shared" si="19"/>
        <v>6</v>
      </c>
      <c r="D420" s="1">
        <v>0.69</v>
      </c>
      <c r="F420" s="5">
        <v>9.9000000000000008E-3</v>
      </c>
      <c r="G420" s="25">
        <f t="shared" si="18"/>
        <v>0.74206700000000025</v>
      </c>
      <c r="H420" s="78">
        <f t="shared" si="20"/>
        <v>0.66555300000000006</v>
      </c>
      <c r="I420" s="1">
        <v>10.4</v>
      </c>
      <c r="J420" s="1">
        <v>64</v>
      </c>
    </row>
    <row r="421" spans="1:10" x14ac:dyDescent="0.2">
      <c r="A421" s="3">
        <v>44080</v>
      </c>
      <c r="B421" s="2">
        <v>0.78645833333333337</v>
      </c>
      <c r="C421" s="1">
        <f t="shared" si="19"/>
        <v>6</v>
      </c>
      <c r="D421" s="1">
        <v>0.66</v>
      </c>
      <c r="F421" s="5">
        <v>9.7000000000000003E-3</v>
      </c>
      <c r="G421" s="25">
        <f t="shared" si="18"/>
        <v>0.70960100000000015</v>
      </c>
      <c r="H421" s="78">
        <f t="shared" si="20"/>
        <v>0.63308699999999996</v>
      </c>
      <c r="I421" s="1">
        <v>10.4</v>
      </c>
      <c r="J421" s="1">
        <v>64</v>
      </c>
    </row>
    <row r="422" spans="1:10" x14ac:dyDescent="0.2">
      <c r="A422" s="3">
        <v>44080</v>
      </c>
      <c r="B422" s="2">
        <v>0.78680555555555554</v>
      </c>
      <c r="C422" s="1">
        <f t="shared" si="19"/>
        <v>6</v>
      </c>
      <c r="D422" s="1">
        <v>0.68</v>
      </c>
      <c r="F422" s="5">
        <v>9.9000000000000008E-3</v>
      </c>
      <c r="G422" s="25">
        <f t="shared" si="18"/>
        <v>0.74206700000000025</v>
      </c>
      <c r="H422" s="78">
        <f t="shared" si="20"/>
        <v>0.66555300000000006</v>
      </c>
      <c r="I422" s="1">
        <v>10.4</v>
      </c>
      <c r="J422" s="1">
        <v>64</v>
      </c>
    </row>
    <row r="423" spans="1:10" x14ac:dyDescent="0.2">
      <c r="A423" s="3">
        <v>44080</v>
      </c>
      <c r="B423" s="2">
        <v>0.7871527777777777</v>
      </c>
      <c r="C423" s="1">
        <f t="shared" si="19"/>
        <v>6</v>
      </c>
      <c r="D423" s="1">
        <v>0.67</v>
      </c>
      <c r="F423" s="5">
        <v>9.7000000000000003E-3</v>
      </c>
      <c r="G423" s="25">
        <f t="shared" si="18"/>
        <v>0.70960100000000015</v>
      </c>
      <c r="H423" s="78">
        <f t="shared" si="20"/>
        <v>0.63308699999999996</v>
      </c>
      <c r="I423" s="1">
        <v>10.4</v>
      </c>
      <c r="J423" s="1">
        <v>64</v>
      </c>
    </row>
    <row r="424" spans="1:10" x14ac:dyDescent="0.2">
      <c r="A424" s="3">
        <v>44080</v>
      </c>
      <c r="B424" s="2">
        <v>0.78749999999999998</v>
      </c>
      <c r="C424" s="1">
        <f t="shared" si="19"/>
        <v>6</v>
      </c>
      <c r="D424" s="1">
        <v>0.66</v>
      </c>
      <c r="F424" s="5">
        <v>9.7999999999999997E-3</v>
      </c>
      <c r="G424" s="25">
        <f t="shared" si="18"/>
        <v>0.72583400000000009</v>
      </c>
      <c r="H424" s="78">
        <f t="shared" si="20"/>
        <v>0.6493199999999999</v>
      </c>
      <c r="I424" s="1">
        <v>10.4</v>
      </c>
      <c r="J424" s="1">
        <v>64</v>
      </c>
    </row>
    <row r="425" spans="1:10" x14ac:dyDescent="0.2">
      <c r="A425" s="3">
        <v>44080</v>
      </c>
      <c r="B425" s="2">
        <v>0.78784722222222225</v>
      </c>
      <c r="C425" s="1">
        <f t="shared" si="19"/>
        <v>6</v>
      </c>
      <c r="D425" s="1">
        <v>0.67</v>
      </c>
      <c r="F425" s="5">
        <v>9.7999999999999997E-3</v>
      </c>
      <c r="G425" s="25">
        <f t="shared" si="18"/>
        <v>0.72583400000000009</v>
      </c>
      <c r="H425" s="78">
        <f t="shared" si="20"/>
        <v>0.6493199999999999</v>
      </c>
      <c r="I425" s="1">
        <v>10.4</v>
      </c>
      <c r="J425" s="1">
        <v>64</v>
      </c>
    </row>
    <row r="426" spans="1:10" x14ac:dyDescent="0.2">
      <c r="A426" s="3">
        <v>44080</v>
      </c>
      <c r="B426" s="2">
        <v>0.78819444444444453</v>
      </c>
      <c r="C426" s="1">
        <f t="shared" si="19"/>
        <v>6</v>
      </c>
      <c r="D426" s="1">
        <v>0.69</v>
      </c>
      <c r="F426" s="5">
        <v>0.01</v>
      </c>
      <c r="G426" s="25">
        <f t="shared" si="18"/>
        <v>0.7583000000000002</v>
      </c>
      <c r="H426" s="78">
        <f t="shared" si="20"/>
        <v>0.681786</v>
      </c>
      <c r="I426" s="1">
        <v>10.4</v>
      </c>
      <c r="J426" s="1">
        <v>64</v>
      </c>
    </row>
    <row r="427" spans="1:10" x14ac:dyDescent="0.2">
      <c r="A427" s="3">
        <v>44080</v>
      </c>
      <c r="B427" s="2">
        <v>0.7885416666666667</v>
      </c>
      <c r="C427" s="1">
        <f t="shared" si="19"/>
        <v>6</v>
      </c>
      <c r="D427" s="1">
        <v>0.68</v>
      </c>
      <c r="F427" s="5">
        <v>9.7999999999999997E-3</v>
      </c>
      <c r="G427" s="25">
        <f t="shared" si="18"/>
        <v>0.72583400000000009</v>
      </c>
      <c r="H427" s="78">
        <f t="shared" si="20"/>
        <v>0.6493199999999999</v>
      </c>
      <c r="I427" s="1">
        <v>10.4</v>
      </c>
      <c r="J427" s="1">
        <v>64</v>
      </c>
    </row>
    <row r="428" spans="1:10" x14ac:dyDescent="0.2">
      <c r="A428" s="3">
        <v>44080</v>
      </c>
      <c r="B428" s="2">
        <v>0.78888888888888886</v>
      </c>
      <c r="C428" s="1">
        <f t="shared" si="19"/>
        <v>6</v>
      </c>
      <c r="D428" s="1">
        <v>0.66</v>
      </c>
      <c r="F428" s="5">
        <v>9.9000000000000008E-3</v>
      </c>
      <c r="G428" s="25">
        <f t="shared" si="18"/>
        <v>0.74206700000000025</v>
      </c>
      <c r="H428" s="78">
        <f t="shared" si="20"/>
        <v>0.66555300000000006</v>
      </c>
      <c r="I428" s="1">
        <v>10.4</v>
      </c>
      <c r="J428" s="1">
        <v>64</v>
      </c>
    </row>
    <row r="429" spans="1:10" x14ac:dyDescent="0.2">
      <c r="A429" s="3">
        <v>44080</v>
      </c>
      <c r="B429" s="2">
        <v>0.78923611111111114</v>
      </c>
      <c r="C429" s="1">
        <f t="shared" si="19"/>
        <v>6</v>
      </c>
      <c r="D429" s="1">
        <v>0.69</v>
      </c>
      <c r="F429" s="5">
        <v>0.01</v>
      </c>
      <c r="G429" s="25">
        <f t="shared" si="18"/>
        <v>0.7583000000000002</v>
      </c>
      <c r="H429" s="78">
        <f t="shared" si="20"/>
        <v>0.681786</v>
      </c>
      <c r="I429" s="1">
        <v>10.4</v>
      </c>
      <c r="J429" s="1">
        <v>64</v>
      </c>
    </row>
    <row r="430" spans="1:10" x14ac:dyDescent="0.2">
      <c r="A430" s="3">
        <v>44080</v>
      </c>
      <c r="B430" s="2">
        <v>0.7895833333333333</v>
      </c>
      <c r="C430" s="1">
        <f t="shared" si="19"/>
        <v>6</v>
      </c>
      <c r="D430" s="1">
        <v>0.68</v>
      </c>
      <c r="F430" s="5">
        <v>9.7999999999999997E-3</v>
      </c>
      <c r="G430" s="25">
        <f t="shared" si="18"/>
        <v>0.72583400000000009</v>
      </c>
      <c r="H430" s="78">
        <f t="shared" si="20"/>
        <v>0.6493199999999999</v>
      </c>
      <c r="I430" s="1">
        <v>10.4</v>
      </c>
      <c r="J430" s="1">
        <v>64</v>
      </c>
    </row>
    <row r="431" spans="1:10" x14ac:dyDescent="0.2">
      <c r="A431" s="3">
        <v>44080</v>
      </c>
      <c r="B431" s="2">
        <v>0.78993055555555547</v>
      </c>
      <c r="C431" s="1">
        <f t="shared" si="19"/>
        <v>6</v>
      </c>
      <c r="D431" s="1">
        <v>0.7</v>
      </c>
      <c r="F431" s="5">
        <v>1.01E-2</v>
      </c>
      <c r="G431" s="25">
        <f t="shared" si="18"/>
        <v>0.77453300000000014</v>
      </c>
      <c r="H431" s="78">
        <f t="shared" si="20"/>
        <v>0.69801899999999995</v>
      </c>
      <c r="I431" s="1">
        <v>10.4</v>
      </c>
      <c r="J431" s="1">
        <v>64</v>
      </c>
    </row>
    <row r="432" spans="1:10" x14ac:dyDescent="0.2">
      <c r="A432" s="3">
        <v>44080</v>
      </c>
      <c r="B432" s="2">
        <v>0.79027777777777775</v>
      </c>
      <c r="C432" s="1">
        <f t="shared" si="19"/>
        <v>6</v>
      </c>
      <c r="D432" s="1">
        <v>0.68</v>
      </c>
      <c r="F432" s="5">
        <v>9.9000000000000008E-3</v>
      </c>
      <c r="G432" s="25">
        <f t="shared" si="18"/>
        <v>0.74206700000000025</v>
      </c>
      <c r="H432" s="78">
        <f t="shared" si="20"/>
        <v>0.66555300000000006</v>
      </c>
      <c r="I432" s="1">
        <v>10.4</v>
      </c>
      <c r="J432" s="1">
        <v>64</v>
      </c>
    </row>
    <row r="433" spans="1:10" x14ac:dyDescent="0.2">
      <c r="A433" s="3">
        <v>44080</v>
      </c>
      <c r="B433" s="2">
        <v>0.79062500000000002</v>
      </c>
      <c r="C433" s="1">
        <f t="shared" si="19"/>
        <v>6</v>
      </c>
      <c r="D433" s="1">
        <v>0.68</v>
      </c>
      <c r="F433" s="5">
        <v>9.7999999999999997E-3</v>
      </c>
      <c r="G433" s="25">
        <f t="shared" si="18"/>
        <v>0.72583400000000009</v>
      </c>
      <c r="H433" s="78">
        <f t="shared" si="20"/>
        <v>0.6493199999999999</v>
      </c>
      <c r="I433" s="1">
        <v>10.4</v>
      </c>
      <c r="J433" s="1">
        <v>64</v>
      </c>
    </row>
    <row r="434" spans="1:10" x14ac:dyDescent="0.2">
      <c r="A434" s="3">
        <v>44080</v>
      </c>
      <c r="B434" s="2">
        <v>0.7909722222222223</v>
      </c>
      <c r="C434" s="1">
        <f t="shared" si="19"/>
        <v>6</v>
      </c>
      <c r="D434" s="1">
        <v>0.69</v>
      </c>
      <c r="F434" s="5">
        <v>1.01E-2</v>
      </c>
      <c r="G434" s="25">
        <f t="shared" si="18"/>
        <v>0.77453300000000014</v>
      </c>
      <c r="H434" s="78">
        <f t="shared" si="20"/>
        <v>0.69801899999999995</v>
      </c>
      <c r="I434" s="1">
        <v>10.4</v>
      </c>
      <c r="J434" s="1">
        <v>64</v>
      </c>
    </row>
    <row r="435" spans="1:10" x14ac:dyDescent="0.2">
      <c r="A435" s="3">
        <v>44080</v>
      </c>
      <c r="B435" s="2">
        <v>0.79131944444444446</v>
      </c>
      <c r="C435" s="1">
        <f t="shared" si="19"/>
        <v>6</v>
      </c>
      <c r="D435" s="1">
        <v>0.68</v>
      </c>
      <c r="F435" s="5">
        <v>9.9000000000000008E-3</v>
      </c>
      <c r="G435" s="25">
        <f t="shared" si="18"/>
        <v>0.74206700000000025</v>
      </c>
      <c r="H435" s="78">
        <f t="shared" si="20"/>
        <v>0.66555300000000006</v>
      </c>
      <c r="I435" s="1">
        <v>10.4</v>
      </c>
      <c r="J435" s="1">
        <v>64</v>
      </c>
    </row>
    <row r="436" spans="1:10" x14ac:dyDescent="0.2">
      <c r="A436" s="3">
        <v>44080</v>
      </c>
      <c r="B436" s="2">
        <v>0.79166666666666663</v>
      </c>
      <c r="C436" s="1">
        <f t="shared" si="19"/>
        <v>6</v>
      </c>
      <c r="D436" s="1">
        <v>0.67</v>
      </c>
      <c r="F436" s="5">
        <v>9.7999999999999997E-3</v>
      </c>
      <c r="G436" s="25">
        <f t="shared" si="18"/>
        <v>0.72583400000000009</v>
      </c>
      <c r="H436" s="78">
        <f t="shared" si="20"/>
        <v>0.6493199999999999</v>
      </c>
      <c r="I436" s="1">
        <v>10.4</v>
      </c>
      <c r="J436" s="1">
        <v>64</v>
      </c>
    </row>
    <row r="437" spans="1:10" x14ac:dyDescent="0.2">
      <c r="A437" s="3">
        <v>44080</v>
      </c>
      <c r="B437" s="2">
        <v>0.79201388888888891</v>
      </c>
      <c r="C437" s="1">
        <f t="shared" si="19"/>
        <v>6</v>
      </c>
      <c r="D437" s="1">
        <v>0.65</v>
      </c>
      <c r="F437" s="5">
        <v>9.5999999999999992E-3</v>
      </c>
      <c r="G437" s="25">
        <f t="shared" si="18"/>
        <v>0.69336799999999998</v>
      </c>
      <c r="H437" s="78">
        <f t="shared" si="20"/>
        <v>0.61685399999999979</v>
      </c>
      <c r="I437" s="1">
        <v>10.4</v>
      </c>
      <c r="J437" s="1">
        <v>64</v>
      </c>
    </row>
    <row r="438" spans="1:10" x14ac:dyDescent="0.2">
      <c r="A438" s="3">
        <v>44080</v>
      </c>
      <c r="B438" s="2">
        <v>0.79236111111111107</v>
      </c>
      <c r="C438" s="1">
        <f t="shared" si="19"/>
        <v>6</v>
      </c>
      <c r="D438" s="1">
        <v>0.66</v>
      </c>
      <c r="F438" s="5">
        <v>9.7000000000000003E-3</v>
      </c>
      <c r="G438" s="25">
        <f t="shared" si="18"/>
        <v>0.70960100000000015</v>
      </c>
      <c r="H438" s="78">
        <f t="shared" si="20"/>
        <v>0.63308699999999996</v>
      </c>
      <c r="I438" s="1">
        <v>10.4</v>
      </c>
      <c r="J438" s="1">
        <v>64</v>
      </c>
    </row>
    <row r="439" spans="1:10" x14ac:dyDescent="0.2">
      <c r="A439" s="3">
        <v>44080</v>
      </c>
      <c r="B439" s="2">
        <v>0.79270833333333324</v>
      </c>
      <c r="C439" s="1">
        <f t="shared" si="19"/>
        <v>6</v>
      </c>
      <c r="D439" s="1">
        <v>0.66</v>
      </c>
      <c r="F439" s="5">
        <v>9.7999999999999997E-3</v>
      </c>
      <c r="G439" s="25">
        <f t="shared" si="18"/>
        <v>0.72583400000000009</v>
      </c>
      <c r="H439" s="78">
        <f t="shared" si="20"/>
        <v>0.6493199999999999</v>
      </c>
      <c r="I439" s="1">
        <v>10.4</v>
      </c>
      <c r="J439" s="1">
        <v>64</v>
      </c>
    </row>
    <row r="440" spans="1:10" x14ac:dyDescent="0.2">
      <c r="A440" s="3">
        <v>44080</v>
      </c>
      <c r="B440" s="2">
        <v>0.79305555555555562</v>
      </c>
      <c r="C440" s="1">
        <f t="shared" si="19"/>
        <v>6</v>
      </c>
      <c r="D440" s="1">
        <v>0.68</v>
      </c>
      <c r="F440" s="5">
        <v>9.9000000000000008E-3</v>
      </c>
      <c r="G440" s="25">
        <f t="shared" si="18"/>
        <v>0.74206700000000025</v>
      </c>
      <c r="H440" s="78">
        <f t="shared" si="20"/>
        <v>0.66555300000000006</v>
      </c>
      <c r="I440" s="1">
        <v>10.4</v>
      </c>
      <c r="J440" s="1">
        <v>64</v>
      </c>
    </row>
    <row r="441" spans="1:10" x14ac:dyDescent="0.2">
      <c r="A441" s="3">
        <v>44080</v>
      </c>
      <c r="B441" s="2">
        <v>0.79340277777777779</v>
      </c>
      <c r="C441" s="1">
        <f t="shared" si="19"/>
        <v>6</v>
      </c>
      <c r="D441" s="1">
        <v>0.67</v>
      </c>
      <c r="F441" s="5">
        <v>9.7999999999999997E-3</v>
      </c>
      <c r="G441" s="25">
        <f t="shared" si="18"/>
        <v>0.72583400000000009</v>
      </c>
      <c r="H441" s="78">
        <f t="shared" si="20"/>
        <v>0.6493199999999999</v>
      </c>
      <c r="I441" s="1">
        <v>10.3</v>
      </c>
      <c r="J441" s="1">
        <v>63</v>
      </c>
    </row>
    <row r="442" spans="1:10" x14ac:dyDescent="0.2">
      <c r="A442" s="3">
        <v>44080</v>
      </c>
      <c r="B442" s="2">
        <v>0.79375000000000007</v>
      </c>
      <c r="C442" s="1">
        <f t="shared" si="19"/>
        <v>6</v>
      </c>
      <c r="D442" s="1">
        <v>0.68</v>
      </c>
      <c r="F442" s="5">
        <v>9.7999999999999997E-3</v>
      </c>
      <c r="G442" s="25">
        <f t="shared" si="18"/>
        <v>0.72583400000000009</v>
      </c>
      <c r="H442" s="78">
        <f t="shared" si="20"/>
        <v>0.6493199999999999</v>
      </c>
      <c r="I442" s="1">
        <v>10.4</v>
      </c>
      <c r="J442" s="1">
        <v>64</v>
      </c>
    </row>
    <row r="443" spans="1:10" x14ac:dyDescent="0.2">
      <c r="A443" s="3">
        <v>44080</v>
      </c>
      <c r="B443" s="2">
        <v>0.79409722222222223</v>
      </c>
      <c r="C443" s="1">
        <f t="shared" si="19"/>
        <v>6</v>
      </c>
      <c r="D443" s="1">
        <v>0.67</v>
      </c>
      <c r="F443" s="5">
        <v>9.7999999999999997E-3</v>
      </c>
      <c r="G443" s="25">
        <f t="shared" si="18"/>
        <v>0.72583400000000009</v>
      </c>
      <c r="H443" s="78">
        <f t="shared" si="20"/>
        <v>0.6493199999999999</v>
      </c>
      <c r="I443" s="1">
        <v>10.3</v>
      </c>
      <c r="J443" s="1">
        <v>64</v>
      </c>
    </row>
    <row r="444" spans="1:10" x14ac:dyDescent="0.2">
      <c r="A444" s="3">
        <v>44080</v>
      </c>
      <c r="B444" s="2">
        <v>0.7944444444444444</v>
      </c>
      <c r="C444" s="1">
        <f t="shared" si="19"/>
        <v>6</v>
      </c>
      <c r="D444" s="1">
        <v>0.65</v>
      </c>
      <c r="F444" s="5">
        <v>9.4999999999999998E-3</v>
      </c>
      <c r="G444" s="25">
        <f t="shared" si="18"/>
        <v>0.67713500000000004</v>
      </c>
      <c r="H444" s="78">
        <f t="shared" si="20"/>
        <v>0.60062099999999985</v>
      </c>
      <c r="I444" s="1">
        <v>10.4</v>
      </c>
      <c r="J444" s="1">
        <v>63</v>
      </c>
    </row>
    <row r="445" spans="1:10" x14ac:dyDescent="0.2">
      <c r="A445" s="3">
        <v>44080</v>
      </c>
      <c r="B445" s="2">
        <v>0.79479166666666667</v>
      </c>
      <c r="C445" s="1">
        <f t="shared" si="19"/>
        <v>6</v>
      </c>
      <c r="D445" s="1">
        <v>0.67</v>
      </c>
      <c r="F445" s="5">
        <v>9.7999999999999997E-3</v>
      </c>
      <c r="G445" s="25">
        <f t="shared" si="18"/>
        <v>0.72583400000000009</v>
      </c>
      <c r="H445" s="78">
        <f t="shared" si="20"/>
        <v>0.6493199999999999</v>
      </c>
      <c r="I445" s="1">
        <v>10.3</v>
      </c>
      <c r="J445" s="1">
        <v>63</v>
      </c>
    </row>
    <row r="446" spans="1:10" x14ac:dyDescent="0.2">
      <c r="A446" s="3">
        <v>44080</v>
      </c>
      <c r="B446" s="2">
        <v>0.79513888888888884</v>
      </c>
      <c r="C446" s="1">
        <f t="shared" si="19"/>
        <v>6</v>
      </c>
      <c r="D446" s="1">
        <v>0.66</v>
      </c>
      <c r="F446" s="5">
        <v>9.5999999999999992E-3</v>
      </c>
      <c r="G446" s="25">
        <f t="shared" si="18"/>
        <v>0.69336799999999998</v>
      </c>
      <c r="H446" s="78">
        <f t="shared" si="20"/>
        <v>0.61685399999999979</v>
      </c>
      <c r="I446" s="1">
        <v>10.3</v>
      </c>
      <c r="J446" s="1">
        <v>64</v>
      </c>
    </row>
    <row r="447" spans="1:10" x14ac:dyDescent="0.2">
      <c r="A447" s="3">
        <v>44080</v>
      </c>
      <c r="B447" s="2">
        <v>0.79548611111111101</v>
      </c>
      <c r="C447" s="1">
        <f t="shared" si="19"/>
        <v>6</v>
      </c>
      <c r="D447" s="1">
        <v>0.69</v>
      </c>
      <c r="F447" s="5">
        <v>0.01</v>
      </c>
      <c r="G447" s="25">
        <f t="shared" si="18"/>
        <v>0.7583000000000002</v>
      </c>
      <c r="H447" s="78">
        <f t="shared" si="20"/>
        <v>0.681786</v>
      </c>
      <c r="I447" s="1">
        <v>10.3</v>
      </c>
      <c r="J447" s="1">
        <v>63</v>
      </c>
    </row>
    <row r="448" spans="1:10" x14ac:dyDescent="0.2">
      <c r="A448" s="3">
        <v>44080</v>
      </c>
      <c r="B448" s="2">
        <v>0.79583333333333339</v>
      </c>
      <c r="C448" s="1">
        <f t="shared" si="19"/>
        <v>6</v>
      </c>
      <c r="D448" s="1">
        <v>0.66</v>
      </c>
      <c r="F448" s="5">
        <v>9.5999999999999992E-3</v>
      </c>
      <c r="G448" s="25">
        <f t="shared" si="18"/>
        <v>0.69336799999999998</v>
      </c>
      <c r="H448" s="78">
        <f t="shared" si="20"/>
        <v>0.61685399999999979</v>
      </c>
      <c r="I448" s="1">
        <v>10.3</v>
      </c>
      <c r="J448" s="1">
        <v>63</v>
      </c>
    </row>
    <row r="449" spans="1:10" x14ac:dyDescent="0.2">
      <c r="A449" s="3">
        <v>44080</v>
      </c>
      <c r="B449" s="2">
        <v>0.79618055555555556</v>
      </c>
      <c r="C449" s="1">
        <f t="shared" si="19"/>
        <v>6</v>
      </c>
      <c r="D449" s="1">
        <v>0.64</v>
      </c>
      <c r="F449" s="5">
        <v>9.4999999999999998E-3</v>
      </c>
      <c r="G449" s="25">
        <f t="shared" si="18"/>
        <v>0.67713500000000004</v>
      </c>
      <c r="H449" s="78">
        <f t="shared" si="20"/>
        <v>0.60062099999999985</v>
      </c>
      <c r="I449" s="1">
        <v>10.3</v>
      </c>
      <c r="J449" s="1">
        <v>63</v>
      </c>
    </row>
    <row r="450" spans="1:10" x14ac:dyDescent="0.2">
      <c r="A450" s="3">
        <v>44080</v>
      </c>
      <c r="B450" s="2">
        <v>0.79652777777777783</v>
      </c>
      <c r="C450" s="1">
        <f t="shared" si="19"/>
        <v>6</v>
      </c>
      <c r="D450" s="1">
        <v>0.61</v>
      </c>
      <c r="F450" s="5">
        <v>9.1000000000000004E-3</v>
      </c>
      <c r="G450" s="25">
        <f t="shared" si="18"/>
        <v>0.61220300000000027</v>
      </c>
      <c r="H450" s="78">
        <f t="shared" si="20"/>
        <v>0.53568900000000008</v>
      </c>
      <c r="I450" s="1">
        <v>10.3</v>
      </c>
      <c r="J450" s="1">
        <v>63</v>
      </c>
    </row>
    <row r="451" spans="1:10" x14ac:dyDescent="0.2">
      <c r="A451" s="3">
        <v>44080</v>
      </c>
      <c r="B451" s="2">
        <v>0.796875</v>
      </c>
      <c r="C451" s="1">
        <f t="shared" si="19"/>
        <v>6</v>
      </c>
      <c r="D451" s="1">
        <v>0.63</v>
      </c>
      <c r="F451" s="5">
        <v>9.2999999999999992E-3</v>
      </c>
      <c r="G451" s="25">
        <f t="shared" si="18"/>
        <v>0.64466899999999994</v>
      </c>
      <c r="H451" s="78">
        <f t="shared" si="20"/>
        <v>0.56815499999999974</v>
      </c>
      <c r="I451" s="1">
        <v>10.3</v>
      </c>
      <c r="J451" s="1">
        <v>63</v>
      </c>
    </row>
    <row r="452" spans="1:10" x14ac:dyDescent="0.2">
      <c r="A452" s="3">
        <v>44080</v>
      </c>
      <c r="B452" s="2">
        <v>0.79722222222222217</v>
      </c>
      <c r="C452" s="1">
        <f t="shared" si="19"/>
        <v>6</v>
      </c>
      <c r="D452" s="1">
        <v>0.62</v>
      </c>
      <c r="F452" s="5">
        <v>9.2999999999999992E-3</v>
      </c>
      <c r="G452" s="25">
        <f t="shared" si="18"/>
        <v>0.64466899999999994</v>
      </c>
      <c r="H452" s="78">
        <f t="shared" si="20"/>
        <v>0.56815499999999974</v>
      </c>
      <c r="I452" s="1">
        <v>10.3</v>
      </c>
      <c r="J452" s="1">
        <v>63</v>
      </c>
    </row>
    <row r="453" spans="1:10" x14ac:dyDescent="0.2">
      <c r="A453" s="3">
        <v>44080</v>
      </c>
      <c r="B453" s="2">
        <v>0.79756944444444444</v>
      </c>
      <c r="C453" s="1">
        <f t="shared" si="19"/>
        <v>6</v>
      </c>
      <c r="D453" s="1">
        <v>0.62</v>
      </c>
      <c r="F453" s="5">
        <v>9.1999999999999998E-3</v>
      </c>
      <c r="G453" s="25">
        <f t="shared" si="18"/>
        <v>0.62843599999999999</v>
      </c>
      <c r="H453" s="78">
        <f t="shared" si="20"/>
        <v>0.5519219999999998</v>
      </c>
      <c r="I453" s="1">
        <v>10.3</v>
      </c>
      <c r="J453" s="1">
        <v>63</v>
      </c>
    </row>
    <row r="454" spans="1:10" x14ac:dyDescent="0.2">
      <c r="A454" s="3">
        <v>44080</v>
      </c>
      <c r="B454" s="2">
        <v>0.79791666666666661</v>
      </c>
      <c r="C454" s="1">
        <f t="shared" si="19"/>
        <v>6</v>
      </c>
      <c r="D454" s="1">
        <v>0.64</v>
      </c>
      <c r="F454" s="5">
        <v>9.4000000000000004E-3</v>
      </c>
      <c r="G454" s="25">
        <f t="shared" si="18"/>
        <v>0.6609020000000001</v>
      </c>
      <c r="H454" s="78">
        <f t="shared" si="20"/>
        <v>0.58438799999999991</v>
      </c>
      <c r="I454" s="1">
        <v>10.3</v>
      </c>
      <c r="J454" s="1">
        <v>63</v>
      </c>
    </row>
    <row r="455" spans="1:10" x14ac:dyDescent="0.2">
      <c r="A455" s="3">
        <v>44080</v>
      </c>
      <c r="B455" s="2">
        <v>0.79826388888888899</v>
      </c>
      <c r="C455" s="1">
        <f t="shared" si="19"/>
        <v>6</v>
      </c>
      <c r="D455" s="1">
        <v>0.62</v>
      </c>
      <c r="F455" s="5">
        <v>9.1999999999999998E-3</v>
      </c>
      <c r="G455" s="25">
        <f t="shared" si="18"/>
        <v>0.62843599999999999</v>
      </c>
      <c r="H455" s="78">
        <f t="shared" si="20"/>
        <v>0.5519219999999998</v>
      </c>
      <c r="I455" s="1">
        <v>10.3</v>
      </c>
      <c r="J455" s="1">
        <v>63</v>
      </c>
    </row>
    <row r="456" spans="1:10" x14ac:dyDescent="0.2">
      <c r="A456" s="3">
        <v>44080</v>
      </c>
      <c r="B456" s="2">
        <v>0.79861111111111116</v>
      </c>
      <c r="C456" s="1">
        <f t="shared" si="19"/>
        <v>6</v>
      </c>
      <c r="D456" s="1">
        <v>0.61</v>
      </c>
      <c r="F456" s="5">
        <v>9.1999999999999998E-3</v>
      </c>
      <c r="G456" s="25">
        <f t="shared" si="18"/>
        <v>0.62843599999999999</v>
      </c>
      <c r="H456" s="78">
        <f t="shared" si="20"/>
        <v>0.5519219999999998</v>
      </c>
      <c r="I456" s="1">
        <v>10.3</v>
      </c>
      <c r="J456" s="1">
        <v>63</v>
      </c>
    </row>
    <row r="457" spans="1:10" x14ac:dyDescent="0.2">
      <c r="A457" s="3">
        <v>44080</v>
      </c>
      <c r="B457" s="2">
        <v>0.79895833333333333</v>
      </c>
      <c r="C457" s="1">
        <f t="shared" si="19"/>
        <v>6</v>
      </c>
      <c r="D457" s="1">
        <v>0.62</v>
      </c>
      <c r="F457" s="5">
        <v>9.1999999999999998E-3</v>
      </c>
      <c r="G457" s="25">
        <f t="shared" si="18"/>
        <v>0.62843599999999999</v>
      </c>
      <c r="H457" s="78">
        <f t="shared" si="20"/>
        <v>0.5519219999999998</v>
      </c>
      <c r="I457" s="1">
        <v>10.3</v>
      </c>
      <c r="J457" s="1">
        <v>63</v>
      </c>
    </row>
    <row r="458" spans="1:10" x14ac:dyDescent="0.2">
      <c r="A458" s="3">
        <v>44080</v>
      </c>
      <c r="B458" s="2">
        <v>0.7993055555555556</v>
      </c>
      <c r="C458" s="1">
        <f t="shared" si="19"/>
        <v>6</v>
      </c>
      <c r="D458" s="1">
        <v>0.6</v>
      </c>
      <c r="F458" s="5">
        <v>8.9999999999999993E-3</v>
      </c>
      <c r="G458" s="25">
        <f t="shared" si="18"/>
        <v>0.59597000000000011</v>
      </c>
      <c r="H458" s="78">
        <f t="shared" si="20"/>
        <v>0.51945599999999992</v>
      </c>
      <c r="I458" s="1">
        <v>10.3</v>
      </c>
      <c r="J458" s="1">
        <v>63</v>
      </c>
    </row>
    <row r="459" spans="1:10" x14ac:dyDescent="0.2">
      <c r="A459" s="3">
        <v>44080</v>
      </c>
      <c r="B459" s="2">
        <v>0.79965277777777777</v>
      </c>
      <c r="C459" s="1">
        <f t="shared" si="19"/>
        <v>6</v>
      </c>
      <c r="D459" s="1">
        <v>0.6</v>
      </c>
      <c r="F459" s="5">
        <v>8.9999999999999993E-3</v>
      </c>
      <c r="G459" s="25">
        <f t="shared" si="18"/>
        <v>0.59597000000000011</v>
      </c>
      <c r="H459" s="78">
        <f t="shared" si="20"/>
        <v>0.51945599999999992</v>
      </c>
      <c r="I459" s="1">
        <v>10.3</v>
      </c>
      <c r="J459" s="1">
        <v>63</v>
      </c>
    </row>
    <row r="460" spans="1:10" x14ac:dyDescent="0.2">
      <c r="A460" s="3">
        <v>44080</v>
      </c>
      <c r="B460" s="2">
        <v>0.79999999999999993</v>
      </c>
      <c r="C460" s="1">
        <f t="shared" si="19"/>
        <v>6</v>
      </c>
      <c r="D460" s="1">
        <v>0.61</v>
      </c>
      <c r="F460" s="5">
        <v>9.1000000000000004E-3</v>
      </c>
      <c r="G460" s="25">
        <f t="shared" si="18"/>
        <v>0.61220300000000027</v>
      </c>
      <c r="H460" s="78">
        <f t="shared" si="20"/>
        <v>0.53568900000000008</v>
      </c>
      <c r="I460" s="1">
        <v>10.199999999999999</v>
      </c>
      <c r="J460" s="1">
        <v>63</v>
      </c>
    </row>
    <row r="461" spans="1:10" x14ac:dyDescent="0.2">
      <c r="A461" s="3">
        <v>44080</v>
      </c>
      <c r="B461" s="2">
        <v>0.80034722222222221</v>
      </c>
      <c r="C461" s="1">
        <f t="shared" si="19"/>
        <v>6</v>
      </c>
      <c r="D461" s="1">
        <v>0.62</v>
      </c>
      <c r="F461" s="5">
        <v>9.2999999999999992E-3</v>
      </c>
      <c r="G461" s="25">
        <f t="shared" si="18"/>
        <v>0.64466899999999994</v>
      </c>
      <c r="H461" s="78">
        <f t="shared" si="20"/>
        <v>0.56815499999999974</v>
      </c>
      <c r="I461" s="1">
        <v>10.3</v>
      </c>
      <c r="J461" s="1">
        <v>63</v>
      </c>
    </row>
    <row r="462" spans="1:10" x14ac:dyDescent="0.2">
      <c r="A462" s="3">
        <v>44080</v>
      </c>
      <c r="B462" s="2">
        <v>0.80069444444444438</v>
      </c>
      <c r="C462" s="1">
        <f t="shared" si="19"/>
        <v>6</v>
      </c>
      <c r="D462" s="1">
        <v>0.6</v>
      </c>
      <c r="F462" s="5">
        <v>8.8999999999999999E-3</v>
      </c>
      <c r="G462" s="25">
        <f t="shared" si="18"/>
        <v>0.57973700000000017</v>
      </c>
      <c r="H462" s="78">
        <f t="shared" si="20"/>
        <v>0.50322299999999998</v>
      </c>
      <c r="I462" s="1">
        <v>10.199999999999999</v>
      </c>
      <c r="J462" s="1">
        <v>61</v>
      </c>
    </row>
    <row r="463" spans="1:10" x14ac:dyDescent="0.2">
      <c r="A463" s="3">
        <v>44080</v>
      </c>
      <c r="B463" s="2">
        <v>0.80104166666666676</v>
      </c>
      <c r="C463" s="1">
        <f t="shared" si="19"/>
        <v>6</v>
      </c>
      <c r="D463" s="1">
        <v>0.61</v>
      </c>
      <c r="F463" s="5">
        <v>8.9999999999999993E-3</v>
      </c>
      <c r="G463" s="25">
        <f t="shared" si="18"/>
        <v>0.59597000000000011</v>
      </c>
      <c r="H463" s="78">
        <f t="shared" si="20"/>
        <v>0.51945599999999992</v>
      </c>
      <c r="I463" s="1">
        <v>10.3</v>
      </c>
      <c r="J463" s="1">
        <v>63</v>
      </c>
    </row>
    <row r="464" spans="1:10" x14ac:dyDescent="0.2">
      <c r="A464" s="3">
        <v>44080</v>
      </c>
      <c r="B464" s="2">
        <v>0.80138888888888893</v>
      </c>
      <c r="C464" s="1">
        <f t="shared" si="19"/>
        <v>6</v>
      </c>
      <c r="D464" s="1">
        <v>0.59</v>
      </c>
      <c r="F464" s="5">
        <v>8.8999999999999999E-3</v>
      </c>
      <c r="G464" s="25">
        <f t="shared" ref="G464:G527" si="21">162.33*(F464)-0.865</f>
        <v>0.57973700000000017</v>
      </c>
      <c r="H464" s="78">
        <f t="shared" si="20"/>
        <v>0.50322299999999998</v>
      </c>
      <c r="I464" s="1">
        <v>10.3</v>
      </c>
      <c r="J464" s="1">
        <v>63</v>
      </c>
    </row>
    <row r="465" spans="1:10" x14ac:dyDescent="0.2">
      <c r="A465" s="3">
        <v>44080</v>
      </c>
      <c r="B465" s="2">
        <v>0.80173611111111109</v>
      </c>
      <c r="C465" s="1">
        <f t="shared" ref="C465:C528" si="22">DAY(A465)</f>
        <v>6</v>
      </c>
      <c r="D465" s="1">
        <v>0.62</v>
      </c>
      <c r="F465" s="5">
        <v>9.2999999999999992E-3</v>
      </c>
      <c r="G465" s="25">
        <f t="shared" si="21"/>
        <v>0.64466899999999994</v>
      </c>
      <c r="H465" s="78">
        <f t="shared" ref="H465:H528" si="23">G465-$J$9</f>
        <v>0.56815499999999974</v>
      </c>
      <c r="I465" s="1">
        <v>10.3</v>
      </c>
      <c r="J465" s="1">
        <v>63</v>
      </c>
    </row>
    <row r="466" spans="1:10" x14ac:dyDescent="0.2">
      <c r="A466" s="3">
        <v>44080</v>
      </c>
      <c r="B466" s="2">
        <v>0.80208333333333337</v>
      </c>
      <c r="C466" s="1">
        <f t="shared" si="22"/>
        <v>6</v>
      </c>
      <c r="D466" s="1">
        <v>0.6</v>
      </c>
      <c r="F466" s="5">
        <v>8.9999999999999993E-3</v>
      </c>
      <c r="G466" s="25">
        <f t="shared" si="21"/>
        <v>0.59597000000000011</v>
      </c>
      <c r="H466" s="78">
        <f t="shared" si="23"/>
        <v>0.51945599999999992</v>
      </c>
      <c r="I466" s="1">
        <v>10.199999999999999</v>
      </c>
      <c r="J466" s="1">
        <v>61</v>
      </c>
    </row>
    <row r="467" spans="1:10" x14ac:dyDescent="0.2">
      <c r="A467" s="3">
        <v>44080</v>
      </c>
      <c r="B467" s="2">
        <v>0.80243055555555554</v>
      </c>
      <c r="C467" s="1">
        <f t="shared" si="22"/>
        <v>6</v>
      </c>
      <c r="D467" s="1">
        <v>0.6</v>
      </c>
      <c r="F467" s="5">
        <v>8.9999999999999993E-3</v>
      </c>
      <c r="G467" s="25">
        <f t="shared" si="21"/>
        <v>0.59597000000000011</v>
      </c>
      <c r="H467" s="78">
        <f t="shared" si="23"/>
        <v>0.51945599999999992</v>
      </c>
      <c r="I467" s="1">
        <v>10.199999999999999</v>
      </c>
      <c r="J467" s="1">
        <v>63</v>
      </c>
    </row>
    <row r="468" spans="1:10" x14ac:dyDescent="0.2">
      <c r="A468" s="3">
        <v>44080</v>
      </c>
      <c r="B468" s="2">
        <v>0.8027777777777777</v>
      </c>
      <c r="C468" s="1">
        <f t="shared" si="22"/>
        <v>6</v>
      </c>
      <c r="D468" s="1">
        <v>0.62</v>
      </c>
      <c r="F468" s="5">
        <v>9.2999999999999992E-3</v>
      </c>
      <c r="G468" s="25">
        <f t="shared" si="21"/>
        <v>0.64466899999999994</v>
      </c>
      <c r="H468" s="78">
        <f t="shared" si="23"/>
        <v>0.56815499999999974</v>
      </c>
      <c r="I468" s="1">
        <v>10.199999999999999</v>
      </c>
      <c r="J468" s="1">
        <v>61</v>
      </c>
    </row>
    <row r="469" spans="1:10" x14ac:dyDescent="0.2">
      <c r="A469" s="3">
        <v>44080</v>
      </c>
      <c r="B469" s="2">
        <v>0.80312499999999998</v>
      </c>
      <c r="C469" s="1">
        <f t="shared" si="22"/>
        <v>6</v>
      </c>
      <c r="D469" s="1">
        <v>0.57999999999999996</v>
      </c>
      <c r="F469" s="5">
        <v>8.6999999999999994E-3</v>
      </c>
      <c r="G469" s="25">
        <f t="shared" si="21"/>
        <v>0.54727100000000006</v>
      </c>
      <c r="H469" s="78">
        <f t="shared" si="23"/>
        <v>0.47075699999999987</v>
      </c>
      <c r="I469" s="1">
        <v>10.199999999999999</v>
      </c>
      <c r="J469" s="1">
        <v>61</v>
      </c>
    </row>
    <row r="470" spans="1:10" x14ac:dyDescent="0.2">
      <c r="A470" s="3">
        <v>44080</v>
      </c>
      <c r="B470" s="2">
        <v>0.80347222222222225</v>
      </c>
      <c r="C470" s="1">
        <f t="shared" si="22"/>
        <v>6</v>
      </c>
      <c r="D470" s="1">
        <v>0.59</v>
      </c>
      <c r="F470" s="5">
        <v>8.9999999999999993E-3</v>
      </c>
      <c r="G470" s="25">
        <f t="shared" si="21"/>
        <v>0.59597000000000011</v>
      </c>
      <c r="H470" s="78">
        <f t="shared" si="23"/>
        <v>0.51945599999999992</v>
      </c>
      <c r="I470" s="1">
        <v>10.199999999999999</v>
      </c>
      <c r="J470" s="1">
        <v>61</v>
      </c>
    </row>
    <row r="471" spans="1:10" x14ac:dyDescent="0.2">
      <c r="A471" s="3">
        <v>44080</v>
      </c>
      <c r="B471" s="2">
        <v>0.80381944444444453</v>
      </c>
      <c r="C471" s="1">
        <f t="shared" si="22"/>
        <v>6</v>
      </c>
      <c r="D471" s="1">
        <v>0.56999999999999995</v>
      </c>
      <c r="F471" s="5">
        <v>8.6999999999999994E-3</v>
      </c>
      <c r="G471" s="25">
        <f t="shared" si="21"/>
        <v>0.54727100000000006</v>
      </c>
      <c r="H471" s="78">
        <f t="shared" si="23"/>
        <v>0.47075699999999987</v>
      </c>
      <c r="I471" s="1">
        <v>10.199999999999999</v>
      </c>
      <c r="J471" s="1">
        <v>61</v>
      </c>
    </row>
    <row r="472" spans="1:10" x14ac:dyDescent="0.2">
      <c r="A472" s="3">
        <v>44080</v>
      </c>
      <c r="B472" s="2">
        <v>0.8041666666666667</v>
      </c>
      <c r="C472" s="1">
        <f t="shared" si="22"/>
        <v>6</v>
      </c>
      <c r="D472" s="1">
        <v>0.57999999999999996</v>
      </c>
      <c r="F472" s="5">
        <v>8.8000000000000005E-3</v>
      </c>
      <c r="G472" s="25">
        <f t="shared" si="21"/>
        <v>0.56350400000000023</v>
      </c>
      <c r="H472" s="78">
        <f t="shared" si="23"/>
        <v>0.48699000000000003</v>
      </c>
      <c r="I472" s="1">
        <v>10.199999999999999</v>
      </c>
      <c r="J472" s="1">
        <v>61</v>
      </c>
    </row>
    <row r="473" spans="1:10" x14ac:dyDescent="0.2">
      <c r="A473" s="3">
        <v>44080</v>
      </c>
      <c r="B473" s="2">
        <v>0.80451388888888886</v>
      </c>
      <c r="C473" s="1">
        <f t="shared" si="22"/>
        <v>6</v>
      </c>
      <c r="D473" s="1">
        <v>0.57999999999999996</v>
      </c>
      <c r="F473" s="5">
        <v>8.6999999999999994E-3</v>
      </c>
      <c r="G473" s="25">
        <f t="shared" si="21"/>
        <v>0.54727100000000006</v>
      </c>
      <c r="H473" s="78">
        <f t="shared" si="23"/>
        <v>0.47075699999999987</v>
      </c>
      <c r="I473" s="1">
        <v>10.199999999999999</v>
      </c>
      <c r="J473" s="1">
        <v>61</v>
      </c>
    </row>
    <row r="474" spans="1:10" x14ac:dyDescent="0.2">
      <c r="A474" s="3">
        <v>44080</v>
      </c>
      <c r="B474" s="2">
        <v>0.80486111111111114</v>
      </c>
      <c r="C474" s="1">
        <f t="shared" si="22"/>
        <v>6</v>
      </c>
      <c r="D474" s="1">
        <v>0.57999999999999996</v>
      </c>
      <c r="F474" s="5">
        <v>8.8000000000000005E-3</v>
      </c>
      <c r="G474" s="25">
        <f t="shared" si="21"/>
        <v>0.56350400000000023</v>
      </c>
      <c r="H474" s="78">
        <f t="shared" si="23"/>
        <v>0.48699000000000003</v>
      </c>
      <c r="I474" s="1">
        <v>10.199999999999999</v>
      </c>
      <c r="J474" s="1">
        <v>61</v>
      </c>
    </row>
    <row r="475" spans="1:10" x14ac:dyDescent="0.2">
      <c r="A475" s="3">
        <v>44080</v>
      </c>
      <c r="B475" s="2">
        <v>0.8052083333333333</v>
      </c>
      <c r="C475" s="1">
        <f t="shared" si="22"/>
        <v>6</v>
      </c>
      <c r="D475" s="1">
        <v>0.56999999999999995</v>
      </c>
      <c r="F475" s="5">
        <v>8.6999999999999994E-3</v>
      </c>
      <c r="G475" s="25">
        <f t="shared" si="21"/>
        <v>0.54727100000000006</v>
      </c>
      <c r="H475" s="78">
        <f t="shared" si="23"/>
        <v>0.47075699999999987</v>
      </c>
      <c r="I475" s="1">
        <v>10.199999999999999</v>
      </c>
      <c r="J475" s="1">
        <v>61</v>
      </c>
    </row>
    <row r="476" spans="1:10" x14ac:dyDescent="0.2">
      <c r="A476" s="3">
        <v>44080</v>
      </c>
      <c r="B476" s="2">
        <v>0.80555555555555547</v>
      </c>
      <c r="C476" s="1">
        <f t="shared" si="22"/>
        <v>6</v>
      </c>
      <c r="D476" s="1">
        <v>0.56999999999999995</v>
      </c>
      <c r="F476" s="5">
        <v>8.6E-3</v>
      </c>
      <c r="G476" s="25">
        <f t="shared" si="21"/>
        <v>0.53103800000000012</v>
      </c>
      <c r="H476" s="78">
        <f t="shared" si="23"/>
        <v>0.45452399999999993</v>
      </c>
      <c r="I476" s="1">
        <v>10.199999999999999</v>
      </c>
      <c r="J476" s="1">
        <v>61</v>
      </c>
    </row>
    <row r="477" spans="1:10" x14ac:dyDescent="0.2">
      <c r="A477" s="3">
        <v>44080</v>
      </c>
      <c r="B477" s="2">
        <v>0.80590277777777775</v>
      </c>
      <c r="C477" s="1">
        <f t="shared" si="22"/>
        <v>6</v>
      </c>
      <c r="D477" s="1">
        <v>0.59</v>
      </c>
      <c r="F477" s="5">
        <v>8.8999999999999999E-3</v>
      </c>
      <c r="G477" s="25">
        <f t="shared" si="21"/>
        <v>0.57973700000000017</v>
      </c>
      <c r="H477" s="78">
        <f t="shared" si="23"/>
        <v>0.50322299999999998</v>
      </c>
      <c r="I477" s="1">
        <v>10.199999999999999</v>
      </c>
      <c r="J477" s="1">
        <v>61</v>
      </c>
    </row>
    <row r="478" spans="1:10" x14ac:dyDescent="0.2">
      <c r="A478" s="3">
        <v>44080</v>
      </c>
      <c r="B478" s="2">
        <v>0.80625000000000002</v>
      </c>
      <c r="C478" s="1">
        <f t="shared" si="22"/>
        <v>6</v>
      </c>
      <c r="D478" s="1">
        <v>0.56999999999999995</v>
      </c>
      <c r="F478" s="5">
        <v>8.6999999999999994E-3</v>
      </c>
      <c r="G478" s="25">
        <f t="shared" si="21"/>
        <v>0.54727100000000006</v>
      </c>
      <c r="H478" s="78">
        <f t="shared" si="23"/>
        <v>0.47075699999999987</v>
      </c>
      <c r="I478" s="1">
        <v>10.199999999999999</v>
      </c>
      <c r="J478" s="1">
        <v>61</v>
      </c>
    </row>
    <row r="479" spans="1:10" x14ac:dyDescent="0.2">
      <c r="A479" s="3">
        <v>44080</v>
      </c>
      <c r="B479" s="2">
        <v>0.8065972222222223</v>
      </c>
      <c r="C479" s="1">
        <f t="shared" si="22"/>
        <v>6</v>
      </c>
      <c r="D479" s="1">
        <v>0.56000000000000005</v>
      </c>
      <c r="F479" s="5">
        <v>8.6E-3</v>
      </c>
      <c r="G479" s="25">
        <f t="shared" si="21"/>
        <v>0.53103800000000012</v>
      </c>
      <c r="H479" s="78">
        <f t="shared" si="23"/>
        <v>0.45452399999999993</v>
      </c>
      <c r="I479" s="1">
        <v>10.199999999999999</v>
      </c>
      <c r="J479" s="1">
        <v>61</v>
      </c>
    </row>
    <row r="480" spans="1:10" x14ac:dyDescent="0.2">
      <c r="A480" s="3">
        <v>44080</v>
      </c>
      <c r="B480" s="2">
        <v>0.80694444444444446</v>
      </c>
      <c r="C480" s="1">
        <f t="shared" si="22"/>
        <v>6</v>
      </c>
      <c r="D480" s="1">
        <v>0.56999999999999995</v>
      </c>
      <c r="F480" s="5">
        <v>8.6999999999999994E-3</v>
      </c>
      <c r="G480" s="25">
        <f t="shared" si="21"/>
        <v>0.54727100000000006</v>
      </c>
      <c r="H480" s="78">
        <f t="shared" si="23"/>
        <v>0.47075699999999987</v>
      </c>
      <c r="I480" s="1">
        <v>10.199999999999999</v>
      </c>
      <c r="J480" s="1">
        <v>61</v>
      </c>
    </row>
    <row r="481" spans="1:10" x14ac:dyDescent="0.2">
      <c r="A481" s="3">
        <v>44080</v>
      </c>
      <c r="B481" s="2">
        <v>0.80729166666666663</v>
      </c>
      <c r="C481" s="1">
        <f t="shared" si="22"/>
        <v>6</v>
      </c>
      <c r="D481" s="1">
        <v>0.55000000000000004</v>
      </c>
      <c r="F481" s="5">
        <v>8.5000000000000006E-3</v>
      </c>
      <c r="G481" s="25">
        <f t="shared" si="21"/>
        <v>0.51480500000000018</v>
      </c>
      <c r="H481" s="78">
        <f t="shared" si="23"/>
        <v>0.43829099999999999</v>
      </c>
      <c r="I481" s="1">
        <v>10.199999999999999</v>
      </c>
      <c r="J481" s="1">
        <v>61</v>
      </c>
    </row>
    <row r="482" spans="1:10" x14ac:dyDescent="0.2">
      <c r="A482" s="3">
        <v>44080</v>
      </c>
      <c r="B482" s="2">
        <v>0.80763888888888891</v>
      </c>
      <c r="C482" s="1">
        <f t="shared" si="22"/>
        <v>6</v>
      </c>
      <c r="D482" s="1">
        <v>0.56000000000000005</v>
      </c>
      <c r="F482" s="5">
        <v>8.5000000000000006E-3</v>
      </c>
      <c r="G482" s="25">
        <f t="shared" si="21"/>
        <v>0.51480500000000018</v>
      </c>
      <c r="H482" s="78">
        <f t="shared" si="23"/>
        <v>0.43829099999999999</v>
      </c>
      <c r="I482" s="1">
        <v>10.199999999999999</v>
      </c>
      <c r="J482" s="1">
        <v>61</v>
      </c>
    </row>
    <row r="483" spans="1:10" x14ac:dyDescent="0.2">
      <c r="A483" s="3">
        <v>44080</v>
      </c>
      <c r="B483" s="2">
        <v>0.80798611111111107</v>
      </c>
      <c r="C483" s="1">
        <f t="shared" si="22"/>
        <v>6</v>
      </c>
      <c r="D483" s="1">
        <v>0.56000000000000005</v>
      </c>
      <c r="F483" s="5">
        <v>8.6E-3</v>
      </c>
      <c r="G483" s="25">
        <f t="shared" si="21"/>
        <v>0.53103800000000012</v>
      </c>
      <c r="H483" s="78">
        <f t="shared" si="23"/>
        <v>0.45452399999999993</v>
      </c>
      <c r="I483" s="1">
        <v>10.199999999999999</v>
      </c>
      <c r="J483" s="1">
        <v>61</v>
      </c>
    </row>
    <row r="484" spans="1:10" x14ac:dyDescent="0.2">
      <c r="A484" s="3">
        <v>44080</v>
      </c>
      <c r="B484" s="2">
        <v>0.80833333333333324</v>
      </c>
      <c r="C484" s="1">
        <f t="shared" si="22"/>
        <v>6</v>
      </c>
      <c r="D484" s="1">
        <v>0.56000000000000005</v>
      </c>
      <c r="F484" s="5">
        <v>8.6E-3</v>
      </c>
      <c r="G484" s="25">
        <f t="shared" si="21"/>
        <v>0.53103800000000012</v>
      </c>
      <c r="H484" s="78">
        <f t="shared" si="23"/>
        <v>0.45452399999999993</v>
      </c>
      <c r="I484" s="1">
        <v>10.199999999999999</v>
      </c>
      <c r="J484" s="1">
        <v>61</v>
      </c>
    </row>
    <row r="485" spans="1:10" x14ac:dyDescent="0.2">
      <c r="A485" s="3">
        <v>44080</v>
      </c>
      <c r="B485" s="2">
        <v>0.80868055555555562</v>
      </c>
      <c r="C485" s="1">
        <f t="shared" si="22"/>
        <v>6</v>
      </c>
      <c r="D485" s="1">
        <v>0.55000000000000004</v>
      </c>
      <c r="F485" s="5">
        <v>8.5000000000000006E-3</v>
      </c>
      <c r="G485" s="25">
        <f t="shared" si="21"/>
        <v>0.51480500000000018</v>
      </c>
      <c r="H485" s="78">
        <f t="shared" si="23"/>
        <v>0.43829099999999999</v>
      </c>
      <c r="I485" s="1">
        <v>10.199999999999999</v>
      </c>
      <c r="J485" s="1">
        <v>61</v>
      </c>
    </row>
    <row r="486" spans="1:10" x14ac:dyDescent="0.2">
      <c r="A486" s="3">
        <v>44080</v>
      </c>
      <c r="B486" s="2">
        <v>0.80902777777777779</v>
      </c>
      <c r="C486" s="1">
        <f t="shared" si="22"/>
        <v>6</v>
      </c>
      <c r="D486" s="1">
        <v>0.56000000000000005</v>
      </c>
      <c r="F486" s="5">
        <v>8.6999999999999994E-3</v>
      </c>
      <c r="G486" s="25">
        <f t="shared" si="21"/>
        <v>0.54727100000000006</v>
      </c>
      <c r="H486" s="78">
        <f t="shared" si="23"/>
        <v>0.47075699999999987</v>
      </c>
      <c r="I486" s="1">
        <v>10.199999999999999</v>
      </c>
      <c r="J486" s="1">
        <v>61</v>
      </c>
    </row>
    <row r="487" spans="1:10" x14ac:dyDescent="0.2">
      <c r="A487" s="3">
        <v>44080</v>
      </c>
      <c r="B487" s="2">
        <v>0.80937500000000007</v>
      </c>
      <c r="C487" s="1">
        <f t="shared" si="22"/>
        <v>6</v>
      </c>
      <c r="D487" s="1">
        <v>0.55000000000000004</v>
      </c>
      <c r="F487" s="5">
        <v>8.5000000000000006E-3</v>
      </c>
      <c r="G487" s="25">
        <f t="shared" si="21"/>
        <v>0.51480500000000018</v>
      </c>
      <c r="H487" s="78">
        <f t="shared" si="23"/>
        <v>0.43829099999999999</v>
      </c>
      <c r="I487" s="1">
        <v>10.199999999999999</v>
      </c>
      <c r="J487" s="1">
        <v>61</v>
      </c>
    </row>
    <row r="488" spans="1:10" x14ac:dyDescent="0.2">
      <c r="A488" s="3">
        <v>44080</v>
      </c>
      <c r="B488" s="2">
        <v>0.80972222222222223</v>
      </c>
      <c r="C488" s="1">
        <f t="shared" si="22"/>
        <v>6</v>
      </c>
      <c r="D488" s="1">
        <v>0.56000000000000005</v>
      </c>
      <c r="F488" s="5">
        <v>8.5000000000000006E-3</v>
      </c>
      <c r="G488" s="25">
        <f t="shared" si="21"/>
        <v>0.51480500000000018</v>
      </c>
      <c r="H488" s="78">
        <f t="shared" si="23"/>
        <v>0.43829099999999999</v>
      </c>
      <c r="I488" s="1">
        <v>10.199999999999999</v>
      </c>
      <c r="J488" s="1">
        <v>61</v>
      </c>
    </row>
    <row r="489" spans="1:10" x14ac:dyDescent="0.2">
      <c r="A489" s="3">
        <v>44080</v>
      </c>
      <c r="B489" s="2">
        <v>0.8100694444444444</v>
      </c>
      <c r="C489" s="1">
        <f t="shared" si="22"/>
        <v>6</v>
      </c>
      <c r="D489" s="1">
        <v>0.55000000000000004</v>
      </c>
      <c r="F489" s="5">
        <v>8.3999999999999995E-3</v>
      </c>
      <c r="G489" s="25">
        <f t="shared" si="21"/>
        <v>0.49857200000000002</v>
      </c>
      <c r="H489" s="78">
        <f t="shared" si="23"/>
        <v>0.42205799999999982</v>
      </c>
      <c r="I489" s="1">
        <v>10.199999999999999</v>
      </c>
      <c r="J489" s="1">
        <v>61</v>
      </c>
    </row>
    <row r="490" spans="1:10" x14ac:dyDescent="0.2">
      <c r="A490" s="3">
        <v>44080</v>
      </c>
      <c r="B490" s="2">
        <v>0.81041666666666667</v>
      </c>
      <c r="C490" s="1">
        <f t="shared" si="22"/>
        <v>6</v>
      </c>
      <c r="D490" s="1">
        <v>0.55000000000000004</v>
      </c>
      <c r="F490" s="5">
        <v>8.5000000000000006E-3</v>
      </c>
      <c r="G490" s="25">
        <f t="shared" si="21"/>
        <v>0.51480500000000018</v>
      </c>
      <c r="H490" s="78">
        <f t="shared" si="23"/>
        <v>0.43829099999999999</v>
      </c>
      <c r="I490" s="1">
        <v>10.199999999999999</v>
      </c>
      <c r="J490" s="1">
        <v>61</v>
      </c>
    </row>
    <row r="491" spans="1:10" x14ac:dyDescent="0.2">
      <c r="A491" s="3">
        <v>44080</v>
      </c>
      <c r="B491" s="2">
        <v>0.81076388888888884</v>
      </c>
      <c r="C491" s="1">
        <f t="shared" si="22"/>
        <v>6</v>
      </c>
      <c r="D491" s="1">
        <v>0.56999999999999995</v>
      </c>
      <c r="F491" s="5">
        <v>8.6999999999999994E-3</v>
      </c>
      <c r="G491" s="25">
        <f t="shared" si="21"/>
        <v>0.54727100000000006</v>
      </c>
      <c r="H491" s="78">
        <f t="shared" si="23"/>
        <v>0.47075699999999987</v>
      </c>
      <c r="I491" s="1">
        <v>10.199999999999999</v>
      </c>
      <c r="J491" s="1">
        <v>61</v>
      </c>
    </row>
    <row r="492" spans="1:10" x14ac:dyDescent="0.2">
      <c r="A492" s="3">
        <v>44080</v>
      </c>
      <c r="B492" s="2">
        <v>0.81111111111111101</v>
      </c>
      <c r="C492" s="1">
        <f t="shared" si="22"/>
        <v>6</v>
      </c>
      <c r="D492" s="1">
        <v>0.56000000000000005</v>
      </c>
      <c r="F492" s="5">
        <v>8.6E-3</v>
      </c>
      <c r="G492" s="25">
        <f t="shared" si="21"/>
        <v>0.53103800000000012</v>
      </c>
      <c r="H492" s="78">
        <f t="shared" si="23"/>
        <v>0.45452399999999993</v>
      </c>
      <c r="I492" s="1">
        <v>10.199999999999999</v>
      </c>
      <c r="J492" s="1">
        <v>61</v>
      </c>
    </row>
    <row r="493" spans="1:10" x14ac:dyDescent="0.2">
      <c r="A493" s="3">
        <v>44080</v>
      </c>
      <c r="B493" s="2">
        <v>0.81145833333333339</v>
      </c>
      <c r="C493" s="1">
        <f t="shared" si="22"/>
        <v>6</v>
      </c>
      <c r="D493" s="1">
        <v>0.56999999999999995</v>
      </c>
      <c r="F493" s="5">
        <v>8.6E-3</v>
      </c>
      <c r="G493" s="25">
        <f t="shared" si="21"/>
        <v>0.53103800000000012</v>
      </c>
      <c r="H493" s="78">
        <f t="shared" si="23"/>
        <v>0.45452399999999993</v>
      </c>
      <c r="I493" s="1">
        <v>10.199999999999999</v>
      </c>
      <c r="J493" s="1">
        <v>61</v>
      </c>
    </row>
    <row r="494" spans="1:10" x14ac:dyDescent="0.2">
      <c r="A494" s="3">
        <v>44080</v>
      </c>
      <c r="B494" s="2">
        <v>0.81180555555555556</v>
      </c>
      <c r="C494" s="1">
        <f t="shared" si="22"/>
        <v>6</v>
      </c>
      <c r="D494" s="1">
        <v>0.57999999999999996</v>
      </c>
      <c r="F494" s="5">
        <v>8.6999999999999994E-3</v>
      </c>
      <c r="G494" s="25">
        <f t="shared" si="21"/>
        <v>0.54727100000000006</v>
      </c>
      <c r="H494" s="78">
        <f t="shared" si="23"/>
        <v>0.47075699999999987</v>
      </c>
      <c r="I494" s="1">
        <v>10.199999999999999</v>
      </c>
      <c r="J494" s="1">
        <v>61</v>
      </c>
    </row>
    <row r="495" spans="1:10" x14ac:dyDescent="0.2">
      <c r="A495" s="3">
        <v>44080</v>
      </c>
      <c r="B495" s="2">
        <v>0.81215277777777783</v>
      </c>
      <c r="C495" s="1">
        <f t="shared" si="22"/>
        <v>6</v>
      </c>
      <c r="D495" s="1">
        <v>0.56000000000000005</v>
      </c>
      <c r="F495" s="5">
        <v>8.5000000000000006E-3</v>
      </c>
      <c r="G495" s="25">
        <f t="shared" si="21"/>
        <v>0.51480500000000018</v>
      </c>
      <c r="H495" s="78">
        <f t="shared" si="23"/>
        <v>0.43829099999999999</v>
      </c>
      <c r="I495" s="1">
        <v>10.199999999999999</v>
      </c>
      <c r="J495" s="1">
        <v>61</v>
      </c>
    </row>
    <row r="496" spans="1:10" x14ac:dyDescent="0.2">
      <c r="A496" s="3">
        <v>44080</v>
      </c>
      <c r="B496" s="2">
        <v>0.8125</v>
      </c>
      <c r="C496" s="1">
        <f t="shared" si="22"/>
        <v>6</v>
      </c>
      <c r="D496" s="1">
        <v>0.55000000000000004</v>
      </c>
      <c r="F496" s="5">
        <v>8.5000000000000006E-3</v>
      </c>
      <c r="G496" s="25">
        <f t="shared" si="21"/>
        <v>0.51480500000000018</v>
      </c>
      <c r="H496" s="78">
        <f t="shared" si="23"/>
        <v>0.43829099999999999</v>
      </c>
      <c r="I496" s="1">
        <v>10.199999999999999</v>
      </c>
      <c r="J496" s="1">
        <v>61</v>
      </c>
    </row>
    <row r="497" spans="1:10" x14ac:dyDescent="0.2">
      <c r="A497" s="3">
        <v>44080</v>
      </c>
      <c r="B497" s="2">
        <v>0.81284722222222217</v>
      </c>
      <c r="C497" s="1">
        <f t="shared" si="22"/>
        <v>6</v>
      </c>
      <c r="D497" s="1">
        <v>0.56999999999999995</v>
      </c>
      <c r="F497" s="5">
        <v>8.6999999999999994E-3</v>
      </c>
      <c r="G497" s="25">
        <f t="shared" si="21"/>
        <v>0.54727100000000006</v>
      </c>
      <c r="H497" s="78">
        <f t="shared" si="23"/>
        <v>0.47075699999999987</v>
      </c>
      <c r="I497" s="1">
        <v>10.199999999999999</v>
      </c>
      <c r="J497" s="1">
        <v>61</v>
      </c>
    </row>
    <row r="498" spans="1:10" x14ac:dyDescent="0.2">
      <c r="A498" s="3">
        <v>44080</v>
      </c>
      <c r="B498" s="2">
        <v>0.81319444444444444</v>
      </c>
      <c r="C498" s="1">
        <f t="shared" si="22"/>
        <v>6</v>
      </c>
      <c r="D498" s="1">
        <v>0.55000000000000004</v>
      </c>
      <c r="F498" s="5">
        <v>8.5000000000000006E-3</v>
      </c>
      <c r="G498" s="25">
        <f t="shared" si="21"/>
        <v>0.51480500000000018</v>
      </c>
      <c r="H498" s="78">
        <f t="shared" si="23"/>
        <v>0.43829099999999999</v>
      </c>
      <c r="I498" s="1">
        <v>10.199999999999999</v>
      </c>
      <c r="J498" s="1">
        <v>61</v>
      </c>
    </row>
    <row r="499" spans="1:10" x14ac:dyDescent="0.2">
      <c r="A499" s="3">
        <v>44080</v>
      </c>
      <c r="B499" s="2">
        <v>0.81354166666666661</v>
      </c>
      <c r="C499" s="1">
        <f t="shared" si="22"/>
        <v>6</v>
      </c>
      <c r="D499" s="1">
        <v>0.56000000000000005</v>
      </c>
      <c r="F499" s="5">
        <v>8.6E-3</v>
      </c>
      <c r="G499" s="25">
        <f t="shared" si="21"/>
        <v>0.53103800000000012</v>
      </c>
      <c r="H499" s="78">
        <f t="shared" si="23"/>
        <v>0.45452399999999993</v>
      </c>
      <c r="I499" s="1">
        <v>10.199999999999999</v>
      </c>
      <c r="J499" s="1">
        <v>61</v>
      </c>
    </row>
    <row r="500" spans="1:10" x14ac:dyDescent="0.2">
      <c r="A500" s="3">
        <v>44080</v>
      </c>
      <c r="B500" s="2">
        <v>0.81388888888888899</v>
      </c>
      <c r="C500" s="1">
        <f t="shared" si="22"/>
        <v>6</v>
      </c>
      <c r="D500" s="1">
        <v>0.53</v>
      </c>
      <c r="F500" s="5">
        <v>8.3000000000000001E-3</v>
      </c>
      <c r="G500" s="25">
        <f t="shared" si="21"/>
        <v>0.48233900000000007</v>
      </c>
      <c r="H500" s="78">
        <f t="shared" si="23"/>
        <v>0.40582499999999988</v>
      </c>
      <c r="I500" s="1">
        <v>10.199999999999999</v>
      </c>
      <c r="J500" s="1">
        <v>61</v>
      </c>
    </row>
    <row r="501" spans="1:10" x14ac:dyDescent="0.2">
      <c r="A501" s="3">
        <v>44080</v>
      </c>
      <c r="B501" s="2">
        <v>0.81423611111111116</v>
      </c>
      <c r="C501" s="1">
        <f t="shared" si="22"/>
        <v>6</v>
      </c>
      <c r="D501" s="1">
        <v>0.56000000000000005</v>
      </c>
      <c r="F501" s="5">
        <v>8.5000000000000006E-3</v>
      </c>
      <c r="G501" s="25">
        <f t="shared" si="21"/>
        <v>0.51480500000000018</v>
      </c>
      <c r="H501" s="78">
        <f t="shared" si="23"/>
        <v>0.43829099999999999</v>
      </c>
      <c r="I501" s="1">
        <v>10.199999999999999</v>
      </c>
      <c r="J501" s="1">
        <v>61</v>
      </c>
    </row>
    <row r="502" spans="1:10" x14ac:dyDescent="0.2">
      <c r="A502" s="3">
        <v>44080</v>
      </c>
      <c r="B502" s="2">
        <v>0.81458333333333333</v>
      </c>
      <c r="C502" s="1">
        <f t="shared" si="22"/>
        <v>6</v>
      </c>
      <c r="D502" s="1">
        <v>0.54</v>
      </c>
      <c r="F502" s="5">
        <v>8.3999999999999995E-3</v>
      </c>
      <c r="G502" s="25">
        <f t="shared" si="21"/>
        <v>0.49857200000000002</v>
      </c>
      <c r="H502" s="78">
        <f t="shared" si="23"/>
        <v>0.42205799999999982</v>
      </c>
      <c r="I502" s="1">
        <v>10.199999999999999</v>
      </c>
      <c r="J502" s="1">
        <v>61</v>
      </c>
    </row>
    <row r="503" spans="1:10" x14ac:dyDescent="0.2">
      <c r="A503" s="3">
        <v>44080</v>
      </c>
      <c r="B503" s="2">
        <v>0.8149305555555556</v>
      </c>
      <c r="C503" s="1">
        <f t="shared" si="22"/>
        <v>6</v>
      </c>
      <c r="D503" s="1">
        <v>0.54</v>
      </c>
      <c r="F503" s="5">
        <v>8.3000000000000001E-3</v>
      </c>
      <c r="G503" s="25">
        <f t="shared" si="21"/>
        <v>0.48233900000000007</v>
      </c>
      <c r="H503" s="78">
        <f t="shared" si="23"/>
        <v>0.40582499999999988</v>
      </c>
      <c r="I503" s="1">
        <v>10.199999999999999</v>
      </c>
      <c r="J503" s="1">
        <v>61</v>
      </c>
    </row>
    <row r="504" spans="1:10" x14ac:dyDescent="0.2">
      <c r="A504" s="3">
        <v>44080</v>
      </c>
      <c r="B504" s="2">
        <v>0.81527777777777777</v>
      </c>
      <c r="C504" s="1">
        <f t="shared" si="22"/>
        <v>6</v>
      </c>
      <c r="D504" s="1">
        <v>0.52</v>
      </c>
      <c r="F504" s="5">
        <v>8.2000000000000007E-3</v>
      </c>
      <c r="G504" s="25">
        <f t="shared" si="21"/>
        <v>0.46610600000000013</v>
      </c>
      <c r="H504" s="78">
        <f t="shared" si="23"/>
        <v>0.38959199999999994</v>
      </c>
      <c r="I504" s="1">
        <v>10.199999999999999</v>
      </c>
      <c r="J504" s="1">
        <v>61</v>
      </c>
    </row>
    <row r="505" spans="1:10" x14ac:dyDescent="0.2">
      <c r="A505" s="3">
        <v>44080</v>
      </c>
      <c r="B505" s="2">
        <v>0.81562499999999993</v>
      </c>
      <c r="C505" s="1">
        <f t="shared" si="22"/>
        <v>6</v>
      </c>
      <c r="D505" s="1">
        <v>0.53</v>
      </c>
      <c r="F505" s="5">
        <v>8.3000000000000001E-3</v>
      </c>
      <c r="G505" s="25">
        <f t="shared" si="21"/>
        <v>0.48233900000000007</v>
      </c>
      <c r="H505" s="78">
        <f t="shared" si="23"/>
        <v>0.40582499999999988</v>
      </c>
      <c r="I505" s="1">
        <v>10.199999999999999</v>
      </c>
      <c r="J505" s="1">
        <v>61</v>
      </c>
    </row>
    <row r="506" spans="1:10" x14ac:dyDescent="0.2">
      <c r="A506" s="3">
        <v>44080</v>
      </c>
      <c r="B506" s="2">
        <v>0.81597222222222221</v>
      </c>
      <c r="C506" s="1">
        <f t="shared" si="22"/>
        <v>6</v>
      </c>
      <c r="D506" s="1">
        <v>0.53</v>
      </c>
      <c r="F506" s="5">
        <v>8.3999999999999995E-3</v>
      </c>
      <c r="G506" s="25">
        <f t="shared" si="21"/>
        <v>0.49857200000000002</v>
      </c>
      <c r="H506" s="78">
        <f t="shared" si="23"/>
        <v>0.42205799999999982</v>
      </c>
      <c r="I506" s="1">
        <v>10.199999999999999</v>
      </c>
      <c r="J506" s="1">
        <v>61</v>
      </c>
    </row>
    <row r="507" spans="1:10" x14ac:dyDescent="0.2">
      <c r="A507" s="3">
        <v>44080</v>
      </c>
      <c r="B507" s="2">
        <v>0.81631944444444438</v>
      </c>
      <c r="C507" s="1">
        <f t="shared" si="22"/>
        <v>6</v>
      </c>
      <c r="D507" s="1">
        <v>0.55000000000000004</v>
      </c>
      <c r="F507" s="5">
        <v>8.3999999999999995E-3</v>
      </c>
      <c r="G507" s="25">
        <f t="shared" si="21"/>
        <v>0.49857200000000002</v>
      </c>
      <c r="H507" s="78">
        <f t="shared" si="23"/>
        <v>0.42205799999999982</v>
      </c>
      <c r="I507" s="1">
        <v>10.199999999999999</v>
      </c>
      <c r="J507" s="1">
        <v>61</v>
      </c>
    </row>
    <row r="508" spans="1:10" x14ac:dyDescent="0.2">
      <c r="A508" s="3">
        <v>44080</v>
      </c>
      <c r="B508" s="2">
        <v>0.81666666666666676</v>
      </c>
      <c r="C508" s="1">
        <f t="shared" si="22"/>
        <v>6</v>
      </c>
      <c r="D508" s="1">
        <v>0.53</v>
      </c>
      <c r="F508" s="5">
        <v>8.3000000000000001E-3</v>
      </c>
      <c r="G508" s="25">
        <f t="shared" si="21"/>
        <v>0.48233900000000007</v>
      </c>
      <c r="H508" s="78">
        <f t="shared" si="23"/>
        <v>0.40582499999999988</v>
      </c>
      <c r="I508" s="1">
        <v>10.199999999999999</v>
      </c>
      <c r="J508" s="1">
        <v>61</v>
      </c>
    </row>
    <row r="509" spans="1:10" x14ac:dyDescent="0.2">
      <c r="A509" s="3">
        <v>44080</v>
      </c>
      <c r="B509" s="2">
        <v>0.81701388888888893</v>
      </c>
      <c r="C509" s="1">
        <f t="shared" si="22"/>
        <v>6</v>
      </c>
      <c r="D509" s="1">
        <v>0.52</v>
      </c>
      <c r="F509" s="5">
        <v>8.2000000000000007E-3</v>
      </c>
      <c r="G509" s="25">
        <f t="shared" si="21"/>
        <v>0.46610600000000013</v>
      </c>
      <c r="H509" s="78">
        <f t="shared" si="23"/>
        <v>0.38959199999999994</v>
      </c>
      <c r="I509" s="1">
        <v>10.199999999999999</v>
      </c>
      <c r="J509" s="1">
        <v>61</v>
      </c>
    </row>
    <row r="510" spans="1:10" x14ac:dyDescent="0.2">
      <c r="A510" s="3">
        <v>44080</v>
      </c>
      <c r="B510" s="2">
        <v>0.81736111111111109</v>
      </c>
      <c r="C510" s="1">
        <f t="shared" si="22"/>
        <v>6</v>
      </c>
      <c r="D510" s="1">
        <v>0.54</v>
      </c>
      <c r="F510" s="5">
        <v>8.3999999999999995E-3</v>
      </c>
      <c r="G510" s="25">
        <f t="shared" si="21"/>
        <v>0.49857200000000002</v>
      </c>
      <c r="H510" s="78">
        <f t="shared" si="23"/>
        <v>0.42205799999999982</v>
      </c>
      <c r="I510" s="1">
        <v>10.199999999999999</v>
      </c>
      <c r="J510" s="1">
        <v>60</v>
      </c>
    </row>
    <row r="511" spans="1:10" x14ac:dyDescent="0.2">
      <c r="A511" s="3">
        <v>44080</v>
      </c>
      <c r="B511" s="2">
        <v>0.81770833333333337</v>
      </c>
      <c r="C511" s="1">
        <f t="shared" si="22"/>
        <v>6</v>
      </c>
      <c r="D511" s="1">
        <v>0.51</v>
      </c>
      <c r="F511" s="5">
        <v>8.0000000000000002E-3</v>
      </c>
      <c r="G511" s="25">
        <f t="shared" si="21"/>
        <v>0.43364000000000003</v>
      </c>
      <c r="H511" s="78">
        <f t="shared" si="23"/>
        <v>0.35712599999999983</v>
      </c>
      <c r="I511" s="1">
        <v>10.199999999999999</v>
      </c>
      <c r="J511" s="1">
        <v>61</v>
      </c>
    </row>
    <row r="512" spans="1:10" x14ac:dyDescent="0.2">
      <c r="A512" s="3">
        <v>44080</v>
      </c>
      <c r="B512" s="2">
        <v>0.81805555555555554</v>
      </c>
      <c r="C512" s="1">
        <f t="shared" si="22"/>
        <v>6</v>
      </c>
      <c r="D512" s="1">
        <v>0.52</v>
      </c>
      <c r="F512" s="5">
        <v>8.2000000000000007E-3</v>
      </c>
      <c r="G512" s="25">
        <f t="shared" si="21"/>
        <v>0.46610600000000013</v>
      </c>
      <c r="H512" s="78">
        <f t="shared" si="23"/>
        <v>0.38959199999999994</v>
      </c>
      <c r="I512" s="1">
        <v>10.199999999999999</v>
      </c>
      <c r="J512" s="1">
        <v>61</v>
      </c>
    </row>
    <row r="513" spans="1:10" x14ac:dyDescent="0.2">
      <c r="A513" s="3">
        <v>44080</v>
      </c>
      <c r="B513" s="2">
        <v>0.8184027777777777</v>
      </c>
      <c r="C513" s="1">
        <f t="shared" si="22"/>
        <v>6</v>
      </c>
      <c r="D513" s="1">
        <v>0.53</v>
      </c>
      <c r="F513" s="5">
        <v>8.2000000000000007E-3</v>
      </c>
      <c r="G513" s="25">
        <f t="shared" si="21"/>
        <v>0.46610600000000013</v>
      </c>
      <c r="H513" s="78">
        <f t="shared" si="23"/>
        <v>0.38959199999999994</v>
      </c>
      <c r="I513" s="1">
        <v>10.1</v>
      </c>
      <c r="J513" s="1">
        <v>61</v>
      </c>
    </row>
    <row r="514" spans="1:10" x14ac:dyDescent="0.2">
      <c r="A514" s="3">
        <v>44080</v>
      </c>
      <c r="B514" s="2">
        <v>0.81874999999999998</v>
      </c>
      <c r="C514" s="1">
        <f t="shared" si="22"/>
        <v>6</v>
      </c>
      <c r="D514" s="1">
        <v>0.54</v>
      </c>
      <c r="F514" s="5">
        <v>8.2000000000000007E-3</v>
      </c>
      <c r="G514" s="25">
        <f t="shared" si="21"/>
        <v>0.46610600000000013</v>
      </c>
      <c r="H514" s="78">
        <f t="shared" si="23"/>
        <v>0.38959199999999994</v>
      </c>
      <c r="I514" s="1">
        <v>10.199999999999999</v>
      </c>
      <c r="J514" s="1">
        <v>61</v>
      </c>
    </row>
    <row r="515" spans="1:10" x14ac:dyDescent="0.2">
      <c r="A515" s="3">
        <v>44080</v>
      </c>
      <c r="B515" s="2">
        <v>0.81909722222222225</v>
      </c>
      <c r="C515" s="1">
        <f t="shared" si="22"/>
        <v>6</v>
      </c>
      <c r="D515" s="1">
        <v>0.54</v>
      </c>
      <c r="F515" s="5">
        <v>8.3000000000000001E-3</v>
      </c>
      <c r="G515" s="25">
        <f t="shared" si="21"/>
        <v>0.48233900000000007</v>
      </c>
      <c r="H515" s="78">
        <f t="shared" si="23"/>
        <v>0.40582499999999988</v>
      </c>
      <c r="I515" s="1">
        <v>10.199999999999999</v>
      </c>
      <c r="J515" s="1">
        <v>61</v>
      </c>
    </row>
    <row r="516" spans="1:10" x14ac:dyDescent="0.2">
      <c r="A516" s="3">
        <v>44080</v>
      </c>
      <c r="B516" s="2">
        <v>0.81944444444444453</v>
      </c>
      <c r="C516" s="1">
        <f t="shared" si="22"/>
        <v>6</v>
      </c>
      <c r="D516" s="1">
        <v>0.54</v>
      </c>
      <c r="F516" s="5">
        <v>8.3999999999999995E-3</v>
      </c>
      <c r="G516" s="25">
        <f t="shared" si="21"/>
        <v>0.49857200000000002</v>
      </c>
      <c r="H516" s="78">
        <f t="shared" si="23"/>
        <v>0.42205799999999982</v>
      </c>
      <c r="I516" s="1">
        <v>10.1</v>
      </c>
      <c r="J516" s="1">
        <v>61</v>
      </c>
    </row>
    <row r="517" spans="1:10" x14ac:dyDescent="0.2">
      <c r="A517" s="3">
        <v>44080</v>
      </c>
      <c r="B517" s="2">
        <v>0.8197916666666667</v>
      </c>
      <c r="C517" s="1">
        <f t="shared" si="22"/>
        <v>6</v>
      </c>
      <c r="D517" s="1">
        <v>0.52</v>
      </c>
      <c r="F517" s="5">
        <v>8.0999999999999996E-3</v>
      </c>
      <c r="G517" s="25">
        <f t="shared" si="21"/>
        <v>0.44987299999999997</v>
      </c>
      <c r="H517" s="78">
        <f t="shared" si="23"/>
        <v>0.37335899999999977</v>
      </c>
      <c r="I517" s="1">
        <v>10.1</v>
      </c>
      <c r="J517" s="1">
        <v>60</v>
      </c>
    </row>
    <row r="518" spans="1:10" x14ac:dyDescent="0.2">
      <c r="A518" s="3">
        <v>44080</v>
      </c>
      <c r="B518" s="2">
        <v>0.82013888888888886</v>
      </c>
      <c r="C518" s="1">
        <f t="shared" si="22"/>
        <v>6</v>
      </c>
      <c r="D518" s="1">
        <v>0.52</v>
      </c>
      <c r="F518" s="5">
        <v>8.2000000000000007E-3</v>
      </c>
      <c r="G518" s="25">
        <f t="shared" si="21"/>
        <v>0.46610600000000013</v>
      </c>
      <c r="H518" s="78">
        <f t="shared" si="23"/>
        <v>0.38959199999999994</v>
      </c>
      <c r="I518" s="1">
        <v>10.1</v>
      </c>
      <c r="J518" s="1">
        <v>60</v>
      </c>
    </row>
    <row r="519" spans="1:10" x14ac:dyDescent="0.2">
      <c r="A519" s="3">
        <v>44080</v>
      </c>
      <c r="B519" s="2">
        <v>0.82048611111111114</v>
      </c>
      <c r="C519" s="1">
        <f t="shared" si="22"/>
        <v>6</v>
      </c>
      <c r="D519" s="1">
        <v>0.52</v>
      </c>
      <c r="F519" s="5">
        <v>8.2000000000000007E-3</v>
      </c>
      <c r="G519" s="25">
        <f t="shared" si="21"/>
        <v>0.46610600000000013</v>
      </c>
      <c r="H519" s="78">
        <f t="shared" si="23"/>
        <v>0.38959199999999994</v>
      </c>
      <c r="I519" s="1">
        <v>10.1</v>
      </c>
      <c r="J519" s="1">
        <v>61</v>
      </c>
    </row>
    <row r="520" spans="1:10" x14ac:dyDescent="0.2">
      <c r="A520" s="3">
        <v>44080</v>
      </c>
      <c r="B520" s="2">
        <v>0.8208333333333333</v>
      </c>
      <c r="C520" s="1">
        <f t="shared" si="22"/>
        <v>6</v>
      </c>
      <c r="D520" s="1">
        <v>0.51</v>
      </c>
      <c r="F520" s="5">
        <v>8.0000000000000002E-3</v>
      </c>
      <c r="G520" s="25">
        <f t="shared" si="21"/>
        <v>0.43364000000000003</v>
      </c>
      <c r="H520" s="78">
        <f t="shared" si="23"/>
        <v>0.35712599999999983</v>
      </c>
      <c r="I520" s="1">
        <v>10.1</v>
      </c>
      <c r="J520" s="1">
        <v>61</v>
      </c>
    </row>
    <row r="521" spans="1:10" x14ac:dyDescent="0.2">
      <c r="A521" s="3">
        <v>44080</v>
      </c>
      <c r="B521" s="2">
        <v>0.82118055555555547</v>
      </c>
      <c r="C521" s="1">
        <f t="shared" si="22"/>
        <v>6</v>
      </c>
      <c r="D521" s="1">
        <v>0.55000000000000004</v>
      </c>
      <c r="F521" s="5">
        <v>8.3000000000000001E-3</v>
      </c>
      <c r="G521" s="25">
        <f t="shared" si="21"/>
        <v>0.48233900000000007</v>
      </c>
      <c r="H521" s="78">
        <f t="shared" si="23"/>
        <v>0.40582499999999988</v>
      </c>
      <c r="I521" s="1">
        <v>10.199999999999999</v>
      </c>
      <c r="J521" s="1">
        <v>60</v>
      </c>
    </row>
    <row r="522" spans="1:10" x14ac:dyDescent="0.2">
      <c r="A522" s="3">
        <v>44080</v>
      </c>
      <c r="B522" s="2">
        <v>0.82152777777777775</v>
      </c>
      <c r="C522" s="1">
        <f t="shared" si="22"/>
        <v>6</v>
      </c>
      <c r="D522" s="1">
        <v>0.51</v>
      </c>
      <c r="F522" s="5">
        <v>8.0999999999999996E-3</v>
      </c>
      <c r="G522" s="25">
        <f t="shared" si="21"/>
        <v>0.44987299999999997</v>
      </c>
      <c r="H522" s="78">
        <f t="shared" si="23"/>
        <v>0.37335899999999977</v>
      </c>
      <c r="I522" s="1">
        <v>10.1</v>
      </c>
      <c r="J522" s="1">
        <v>60</v>
      </c>
    </row>
    <row r="523" spans="1:10" x14ac:dyDescent="0.2">
      <c r="A523" s="3">
        <v>44080</v>
      </c>
      <c r="B523" s="2">
        <v>0.82187500000000002</v>
      </c>
      <c r="C523" s="1">
        <f t="shared" si="22"/>
        <v>6</v>
      </c>
      <c r="D523" s="1">
        <v>0.51</v>
      </c>
      <c r="F523" s="5">
        <v>8.0000000000000002E-3</v>
      </c>
      <c r="G523" s="25">
        <f t="shared" si="21"/>
        <v>0.43364000000000003</v>
      </c>
      <c r="H523" s="78">
        <f t="shared" si="23"/>
        <v>0.35712599999999983</v>
      </c>
      <c r="I523" s="1">
        <v>10.1</v>
      </c>
      <c r="J523" s="1">
        <v>60</v>
      </c>
    </row>
    <row r="524" spans="1:10" x14ac:dyDescent="0.2">
      <c r="A524" s="3">
        <v>44080</v>
      </c>
      <c r="B524" s="2">
        <v>0.8222222222222223</v>
      </c>
      <c r="C524" s="1">
        <f t="shared" si="22"/>
        <v>6</v>
      </c>
      <c r="D524" s="1">
        <v>0.52</v>
      </c>
      <c r="F524" s="5">
        <v>8.2000000000000007E-3</v>
      </c>
      <c r="G524" s="25">
        <f t="shared" si="21"/>
        <v>0.46610600000000013</v>
      </c>
      <c r="H524" s="78">
        <f t="shared" si="23"/>
        <v>0.38959199999999994</v>
      </c>
      <c r="I524" s="1">
        <v>10.1</v>
      </c>
      <c r="J524" s="1">
        <v>60</v>
      </c>
    </row>
    <row r="525" spans="1:10" x14ac:dyDescent="0.2">
      <c r="A525" s="3">
        <v>44080</v>
      </c>
      <c r="B525" s="2">
        <v>0.82256944444444446</v>
      </c>
      <c r="C525" s="1">
        <f t="shared" si="22"/>
        <v>6</v>
      </c>
      <c r="D525" s="1">
        <v>0.54</v>
      </c>
      <c r="F525" s="5">
        <v>8.3000000000000001E-3</v>
      </c>
      <c r="G525" s="25">
        <f t="shared" si="21"/>
        <v>0.48233900000000007</v>
      </c>
      <c r="H525" s="78">
        <f t="shared" si="23"/>
        <v>0.40582499999999988</v>
      </c>
      <c r="I525" s="1">
        <v>10.1</v>
      </c>
      <c r="J525" s="1">
        <v>60</v>
      </c>
    </row>
    <row r="526" spans="1:10" x14ac:dyDescent="0.2">
      <c r="A526" s="3">
        <v>44080</v>
      </c>
      <c r="B526" s="2">
        <v>0.82291666666666663</v>
      </c>
      <c r="C526" s="1">
        <f t="shared" si="22"/>
        <v>6</v>
      </c>
      <c r="D526" s="1">
        <v>0.53</v>
      </c>
      <c r="F526" s="5">
        <v>8.0999999999999996E-3</v>
      </c>
      <c r="G526" s="25">
        <f t="shared" si="21"/>
        <v>0.44987299999999997</v>
      </c>
      <c r="H526" s="78">
        <f t="shared" si="23"/>
        <v>0.37335899999999977</v>
      </c>
      <c r="I526" s="1">
        <v>10.1</v>
      </c>
      <c r="J526" s="1">
        <v>60</v>
      </c>
    </row>
    <row r="527" spans="1:10" x14ac:dyDescent="0.2">
      <c r="A527" s="3">
        <v>44080</v>
      </c>
      <c r="B527" s="2">
        <v>0.82326388888888891</v>
      </c>
      <c r="C527" s="1">
        <f t="shared" si="22"/>
        <v>6</v>
      </c>
      <c r="D527" s="1">
        <v>0.51</v>
      </c>
      <c r="F527" s="5">
        <v>8.2000000000000007E-3</v>
      </c>
      <c r="G527" s="25">
        <f t="shared" si="21"/>
        <v>0.46610600000000013</v>
      </c>
      <c r="H527" s="78">
        <f t="shared" si="23"/>
        <v>0.38959199999999994</v>
      </c>
      <c r="I527" s="1">
        <v>10.1</v>
      </c>
      <c r="J527" s="1">
        <v>60</v>
      </c>
    </row>
    <row r="528" spans="1:10" x14ac:dyDescent="0.2">
      <c r="A528" s="3">
        <v>44080</v>
      </c>
      <c r="B528" s="2">
        <v>0.82361111111111107</v>
      </c>
      <c r="C528" s="1">
        <f t="shared" si="22"/>
        <v>6</v>
      </c>
      <c r="D528" s="1">
        <v>0.51</v>
      </c>
      <c r="F528" s="5">
        <v>8.0999999999999996E-3</v>
      </c>
      <c r="G528" s="25">
        <f t="shared" ref="G528:G591" si="24">162.33*(F528)-0.865</f>
        <v>0.44987299999999997</v>
      </c>
      <c r="H528" s="78">
        <f t="shared" si="23"/>
        <v>0.37335899999999977</v>
      </c>
      <c r="I528" s="1">
        <v>10.1</v>
      </c>
      <c r="J528" s="1">
        <v>60</v>
      </c>
    </row>
    <row r="529" spans="1:10" x14ac:dyDescent="0.2">
      <c r="A529" s="3">
        <v>44080</v>
      </c>
      <c r="B529" s="2">
        <v>0.82395833333333324</v>
      </c>
      <c r="C529" s="1">
        <f t="shared" ref="C529:C592" si="25">DAY(A529)</f>
        <v>6</v>
      </c>
      <c r="D529" s="1">
        <v>0.5</v>
      </c>
      <c r="F529" s="5">
        <v>8.0000000000000002E-3</v>
      </c>
      <c r="G529" s="25">
        <f t="shared" si="24"/>
        <v>0.43364000000000003</v>
      </c>
      <c r="H529" s="78">
        <f t="shared" ref="H529:H592" si="26">G529-$J$9</f>
        <v>0.35712599999999983</v>
      </c>
      <c r="I529" s="1">
        <v>10.1</v>
      </c>
      <c r="J529" s="1">
        <v>60</v>
      </c>
    </row>
    <row r="530" spans="1:10" x14ac:dyDescent="0.2">
      <c r="A530" s="3">
        <v>44080</v>
      </c>
      <c r="B530" s="2">
        <v>0.82430555555555562</v>
      </c>
      <c r="C530" s="1">
        <f t="shared" si="25"/>
        <v>6</v>
      </c>
      <c r="D530" s="1">
        <v>0.53</v>
      </c>
      <c r="F530" s="5">
        <v>8.3000000000000001E-3</v>
      </c>
      <c r="G530" s="25">
        <f t="shared" si="24"/>
        <v>0.48233900000000007</v>
      </c>
      <c r="H530" s="78">
        <f t="shared" si="26"/>
        <v>0.40582499999999988</v>
      </c>
      <c r="I530" s="1">
        <v>10.1</v>
      </c>
      <c r="J530" s="1">
        <v>60</v>
      </c>
    </row>
    <row r="531" spans="1:10" x14ac:dyDescent="0.2">
      <c r="A531" s="3">
        <v>44080</v>
      </c>
      <c r="B531" s="2">
        <v>0.82465277777777779</v>
      </c>
      <c r="C531" s="1">
        <f t="shared" si="25"/>
        <v>6</v>
      </c>
      <c r="D531" s="1">
        <v>0.52</v>
      </c>
      <c r="F531" s="5">
        <v>8.0999999999999996E-3</v>
      </c>
      <c r="G531" s="25">
        <f t="shared" si="24"/>
        <v>0.44987299999999997</v>
      </c>
      <c r="H531" s="78">
        <f t="shared" si="26"/>
        <v>0.37335899999999977</v>
      </c>
      <c r="I531" s="1">
        <v>10.1</v>
      </c>
      <c r="J531" s="1">
        <v>60</v>
      </c>
    </row>
    <row r="532" spans="1:10" x14ac:dyDescent="0.2">
      <c r="A532" s="3">
        <v>44080</v>
      </c>
      <c r="B532" s="2">
        <v>0.82500000000000007</v>
      </c>
      <c r="C532" s="1">
        <f t="shared" si="25"/>
        <v>6</v>
      </c>
      <c r="D532" s="1">
        <v>0.53</v>
      </c>
      <c r="F532" s="5">
        <v>8.0999999999999996E-3</v>
      </c>
      <c r="G532" s="25">
        <f t="shared" si="24"/>
        <v>0.44987299999999997</v>
      </c>
      <c r="H532" s="78">
        <f t="shared" si="26"/>
        <v>0.37335899999999977</v>
      </c>
      <c r="I532" s="1">
        <v>10.1</v>
      </c>
      <c r="J532" s="1">
        <v>60</v>
      </c>
    </row>
    <row r="533" spans="1:10" x14ac:dyDescent="0.2">
      <c r="A533" s="3">
        <v>44080</v>
      </c>
      <c r="B533" s="2">
        <v>0.82534722222222223</v>
      </c>
      <c r="C533" s="1">
        <f t="shared" si="25"/>
        <v>6</v>
      </c>
      <c r="D533" s="1">
        <v>0.52</v>
      </c>
      <c r="F533" s="5">
        <v>8.0999999999999996E-3</v>
      </c>
      <c r="G533" s="25">
        <f t="shared" si="24"/>
        <v>0.44987299999999997</v>
      </c>
      <c r="H533" s="78">
        <f t="shared" si="26"/>
        <v>0.37335899999999977</v>
      </c>
      <c r="I533" s="1">
        <v>10.1</v>
      </c>
      <c r="J533" s="1">
        <v>60</v>
      </c>
    </row>
    <row r="534" spans="1:10" x14ac:dyDescent="0.2">
      <c r="A534" s="3">
        <v>44080</v>
      </c>
      <c r="B534" s="2">
        <v>0.8256944444444444</v>
      </c>
      <c r="C534" s="1">
        <f t="shared" si="25"/>
        <v>6</v>
      </c>
      <c r="D534" s="1">
        <v>0.51</v>
      </c>
      <c r="F534" s="5">
        <v>8.0000000000000002E-3</v>
      </c>
      <c r="G534" s="25">
        <f t="shared" si="24"/>
        <v>0.43364000000000003</v>
      </c>
      <c r="H534" s="78">
        <f t="shared" si="26"/>
        <v>0.35712599999999983</v>
      </c>
      <c r="I534" s="1">
        <v>10.1</v>
      </c>
      <c r="J534" s="1">
        <v>60</v>
      </c>
    </row>
    <row r="535" spans="1:10" x14ac:dyDescent="0.2">
      <c r="A535" s="3">
        <v>44080</v>
      </c>
      <c r="B535" s="2">
        <v>0.82604166666666667</v>
      </c>
      <c r="C535" s="1">
        <f t="shared" si="25"/>
        <v>6</v>
      </c>
      <c r="D535" s="1">
        <v>0.51</v>
      </c>
      <c r="F535" s="5">
        <v>8.0000000000000002E-3</v>
      </c>
      <c r="G535" s="25">
        <f t="shared" si="24"/>
        <v>0.43364000000000003</v>
      </c>
      <c r="H535" s="78">
        <f t="shared" si="26"/>
        <v>0.35712599999999983</v>
      </c>
      <c r="I535" s="1">
        <v>10.1</v>
      </c>
      <c r="J535" s="1">
        <v>60</v>
      </c>
    </row>
    <row r="536" spans="1:10" x14ac:dyDescent="0.2">
      <c r="A536" s="3">
        <v>44080</v>
      </c>
      <c r="B536" s="2">
        <v>0.82638888888888884</v>
      </c>
      <c r="C536" s="1">
        <f t="shared" si="25"/>
        <v>6</v>
      </c>
      <c r="D536" s="1">
        <v>0.52</v>
      </c>
      <c r="F536" s="5">
        <v>8.0000000000000002E-3</v>
      </c>
      <c r="G536" s="25">
        <f t="shared" si="24"/>
        <v>0.43364000000000003</v>
      </c>
      <c r="H536" s="78">
        <f t="shared" si="26"/>
        <v>0.35712599999999983</v>
      </c>
      <c r="I536" s="1">
        <v>10.1</v>
      </c>
      <c r="J536" s="1">
        <v>60</v>
      </c>
    </row>
    <row r="537" spans="1:10" x14ac:dyDescent="0.2">
      <c r="A537" s="3">
        <v>44080</v>
      </c>
      <c r="B537" s="2">
        <v>0.82673611111111101</v>
      </c>
      <c r="C537" s="1">
        <f t="shared" si="25"/>
        <v>6</v>
      </c>
      <c r="D537" s="1">
        <v>0.5</v>
      </c>
      <c r="F537" s="5">
        <v>8.0000000000000002E-3</v>
      </c>
      <c r="G537" s="25">
        <f t="shared" si="24"/>
        <v>0.43364000000000003</v>
      </c>
      <c r="H537" s="78">
        <f t="shared" si="26"/>
        <v>0.35712599999999983</v>
      </c>
      <c r="I537" s="1">
        <v>10.1</v>
      </c>
      <c r="J537" s="1">
        <v>60</v>
      </c>
    </row>
    <row r="538" spans="1:10" x14ac:dyDescent="0.2">
      <c r="A538" s="3">
        <v>44080</v>
      </c>
      <c r="B538" s="2">
        <v>0.82708333333333339</v>
      </c>
      <c r="C538" s="1">
        <f t="shared" si="25"/>
        <v>6</v>
      </c>
      <c r="D538" s="1">
        <v>0.49</v>
      </c>
      <c r="F538" s="5">
        <v>7.7999999999999996E-3</v>
      </c>
      <c r="G538" s="25">
        <f t="shared" si="24"/>
        <v>0.40117400000000014</v>
      </c>
      <c r="H538" s="78">
        <f t="shared" si="26"/>
        <v>0.32465999999999995</v>
      </c>
      <c r="I538" s="1">
        <v>10.1</v>
      </c>
      <c r="J538" s="1">
        <v>60</v>
      </c>
    </row>
    <row r="539" spans="1:10" x14ac:dyDescent="0.2">
      <c r="A539" s="3">
        <v>44080</v>
      </c>
      <c r="B539" s="2">
        <v>0.82743055555555556</v>
      </c>
      <c r="C539" s="1">
        <f t="shared" si="25"/>
        <v>6</v>
      </c>
      <c r="D539" s="1">
        <v>0.5</v>
      </c>
      <c r="F539" s="5">
        <v>8.0000000000000002E-3</v>
      </c>
      <c r="G539" s="25">
        <f t="shared" si="24"/>
        <v>0.43364000000000003</v>
      </c>
      <c r="H539" s="78">
        <f t="shared" si="26"/>
        <v>0.35712599999999983</v>
      </c>
      <c r="I539" s="1">
        <v>10.1</v>
      </c>
      <c r="J539" s="1">
        <v>60</v>
      </c>
    </row>
    <row r="540" spans="1:10" x14ac:dyDescent="0.2">
      <c r="A540" s="3">
        <v>44080</v>
      </c>
      <c r="B540" s="2">
        <v>0.82777777777777783</v>
      </c>
      <c r="C540" s="1">
        <f t="shared" si="25"/>
        <v>6</v>
      </c>
      <c r="D540" s="1">
        <v>0.51</v>
      </c>
      <c r="F540" s="5">
        <v>8.0999999999999996E-3</v>
      </c>
      <c r="G540" s="25">
        <f t="shared" si="24"/>
        <v>0.44987299999999997</v>
      </c>
      <c r="H540" s="78">
        <f t="shared" si="26"/>
        <v>0.37335899999999977</v>
      </c>
      <c r="I540" s="1">
        <v>10.1</v>
      </c>
      <c r="J540" s="1">
        <v>60</v>
      </c>
    </row>
    <row r="541" spans="1:10" x14ac:dyDescent="0.2">
      <c r="A541" s="3">
        <v>44080</v>
      </c>
      <c r="B541" s="2">
        <v>0.828125</v>
      </c>
      <c r="C541" s="1">
        <f t="shared" si="25"/>
        <v>6</v>
      </c>
      <c r="D541" s="1">
        <v>0.53</v>
      </c>
      <c r="F541" s="5">
        <v>8.3000000000000001E-3</v>
      </c>
      <c r="G541" s="25">
        <f t="shared" si="24"/>
        <v>0.48233900000000007</v>
      </c>
      <c r="H541" s="78">
        <f t="shared" si="26"/>
        <v>0.40582499999999988</v>
      </c>
      <c r="I541" s="1">
        <v>10.1</v>
      </c>
      <c r="J541" s="1">
        <v>60</v>
      </c>
    </row>
    <row r="542" spans="1:10" x14ac:dyDescent="0.2">
      <c r="A542" s="3">
        <v>44080</v>
      </c>
      <c r="B542" s="2">
        <v>0.82847222222222217</v>
      </c>
      <c r="C542" s="1">
        <f t="shared" si="25"/>
        <v>6</v>
      </c>
      <c r="D542" s="1">
        <v>0.5</v>
      </c>
      <c r="F542" s="5">
        <v>8.0000000000000002E-3</v>
      </c>
      <c r="G542" s="25">
        <f t="shared" si="24"/>
        <v>0.43364000000000003</v>
      </c>
      <c r="H542" s="78">
        <f t="shared" si="26"/>
        <v>0.35712599999999983</v>
      </c>
      <c r="I542" s="1">
        <v>10.1</v>
      </c>
      <c r="J542" s="1">
        <v>60</v>
      </c>
    </row>
    <row r="543" spans="1:10" x14ac:dyDescent="0.2">
      <c r="A543" s="3">
        <v>44080</v>
      </c>
      <c r="B543" s="2">
        <v>0.82881944444444444</v>
      </c>
      <c r="C543" s="1">
        <f t="shared" si="25"/>
        <v>6</v>
      </c>
      <c r="D543" s="1">
        <v>0.51</v>
      </c>
      <c r="F543" s="5">
        <v>8.0999999999999996E-3</v>
      </c>
      <c r="G543" s="25">
        <f t="shared" si="24"/>
        <v>0.44987299999999997</v>
      </c>
      <c r="H543" s="78">
        <f t="shared" si="26"/>
        <v>0.37335899999999977</v>
      </c>
      <c r="I543" s="1">
        <v>10.1</v>
      </c>
      <c r="J543" s="1">
        <v>60</v>
      </c>
    </row>
    <row r="544" spans="1:10" x14ac:dyDescent="0.2">
      <c r="A544" s="3">
        <v>44080</v>
      </c>
      <c r="B544" s="2">
        <v>0.82916666666666661</v>
      </c>
      <c r="C544" s="1">
        <f t="shared" si="25"/>
        <v>6</v>
      </c>
      <c r="D544" s="1">
        <v>0.54</v>
      </c>
      <c r="F544" s="5">
        <v>8.3000000000000001E-3</v>
      </c>
      <c r="G544" s="25">
        <f t="shared" si="24"/>
        <v>0.48233900000000007</v>
      </c>
      <c r="H544" s="78">
        <f t="shared" si="26"/>
        <v>0.40582499999999988</v>
      </c>
      <c r="I544" s="1">
        <v>10.1</v>
      </c>
      <c r="J544" s="1">
        <v>60</v>
      </c>
    </row>
    <row r="545" spans="1:10" x14ac:dyDescent="0.2">
      <c r="A545" s="3">
        <v>44080</v>
      </c>
      <c r="B545" s="2">
        <v>0.82951388888888899</v>
      </c>
      <c r="C545" s="1">
        <f t="shared" si="25"/>
        <v>6</v>
      </c>
      <c r="D545" s="1">
        <v>0.52</v>
      </c>
      <c r="F545" s="5">
        <v>8.0999999999999996E-3</v>
      </c>
      <c r="G545" s="25">
        <f t="shared" si="24"/>
        <v>0.44987299999999997</v>
      </c>
      <c r="H545" s="78">
        <f t="shared" si="26"/>
        <v>0.37335899999999977</v>
      </c>
      <c r="I545" s="1">
        <v>10.1</v>
      </c>
      <c r="J545" s="1">
        <v>60</v>
      </c>
    </row>
    <row r="546" spans="1:10" x14ac:dyDescent="0.2">
      <c r="A546" s="3">
        <v>44080</v>
      </c>
      <c r="B546" s="2">
        <v>0.82986111111111116</v>
      </c>
      <c r="C546" s="1">
        <f t="shared" si="25"/>
        <v>6</v>
      </c>
      <c r="D546" s="1">
        <v>0.51</v>
      </c>
      <c r="F546" s="5">
        <v>8.0999999999999996E-3</v>
      </c>
      <c r="G546" s="25">
        <f t="shared" si="24"/>
        <v>0.44987299999999997</v>
      </c>
      <c r="H546" s="78">
        <f t="shared" si="26"/>
        <v>0.37335899999999977</v>
      </c>
      <c r="I546" s="1">
        <v>10.1</v>
      </c>
      <c r="J546" s="1">
        <v>60</v>
      </c>
    </row>
    <row r="547" spans="1:10" x14ac:dyDescent="0.2">
      <c r="A547" s="3">
        <v>44080</v>
      </c>
      <c r="B547" s="2">
        <v>0.83020833333333333</v>
      </c>
      <c r="C547" s="1">
        <f t="shared" si="25"/>
        <v>6</v>
      </c>
      <c r="D547" s="1">
        <v>0.51</v>
      </c>
      <c r="F547" s="5">
        <v>8.0000000000000002E-3</v>
      </c>
      <c r="G547" s="25">
        <f t="shared" si="24"/>
        <v>0.43364000000000003</v>
      </c>
      <c r="H547" s="78">
        <f t="shared" si="26"/>
        <v>0.35712599999999983</v>
      </c>
      <c r="I547" s="1">
        <v>10.1</v>
      </c>
      <c r="J547" s="1">
        <v>60</v>
      </c>
    </row>
    <row r="548" spans="1:10" x14ac:dyDescent="0.2">
      <c r="A548" s="3">
        <v>44080</v>
      </c>
      <c r="B548" s="2">
        <v>0.8305555555555556</v>
      </c>
      <c r="C548" s="1">
        <f t="shared" si="25"/>
        <v>6</v>
      </c>
      <c r="D548" s="1">
        <v>0.52</v>
      </c>
      <c r="F548" s="5">
        <v>8.2000000000000007E-3</v>
      </c>
      <c r="G548" s="25">
        <f t="shared" si="24"/>
        <v>0.46610600000000013</v>
      </c>
      <c r="H548" s="78">
        <f t="shared" si="26"/>
        <v>0.38959199999999994</v>
      </c>
      <c r="I548" s="1">
        <v>10.1</v>
      </c>
      <c r="J548" s="1">
        <v>60</v>
      </c>
    </row>
    <row r="549" spans="1:10" x14ac:dyDescent="0.2">
      <c r="A549" s="3">
        <v>44080</v>
      </c>
      <c r="B549" s="2">
        <v>0.83090277777777777</v>
      </c>
      <c r="C549" s="1">
        <f t="shared" si="25"/>
        <v>6</v>
      </c>
      <c r="D549" s="1">
        <v>0.55000000000000004</v>
      </c>
      <c r="F549" s="5">
        <v>8.3999999999999995E-3</v>
      </c>
      <c r="G549" s="25">
        <f t="shared" si="24"/>
        <v>0.49857200000000002</v>
      </c>
      <c r="H549" s="78">
        <f t="shared" si="26"/>
        <v>0.42205799999999982</v>
      </c>
      <c r="I549" s="1">
        <v>10.1</v>
      </c>
      <c r="J549" s="1">
        <v>60</v>
      </c>
    </row>
    <row r="550" spans="1:10" x14ac:dyDescent="0.2">
      <c r="A550" s="3">
        <v>44080</v>
      </c>
      <c r="B550" s="2">
        <v>0.83124999999999993</v>
      </c>
      <c r="C550" s="1">
        <f t="shared" si="25"/>
        <v>6</v>
      </c>
      <c r="D550" s="1">
        <v>0.51</v>
      </c>
      <c r="F550" s="5">
        <v>8.0000000000000002E-3</v>
      </c>
      <c r="G550" s="25">
        <f t="shared" si="24"/>
        <v>0.43364000000000003</v>
      </c>
      <c r="H550" s="78">
        <f t="shared" si="26"/>
        <v>0.35712599999999983</v>
      </c>
      <c r="I550" s="1">
        <v>10.1</v>
      </c>
      <c r="J550" s="1">
        <v>60</v>
      </c>
    </row>
    <row r="551" spans="1:10" x14ac:dyDescent="0.2">
      <c r="A551" s="3">
        <v>44080</v>
      </c>
      <c r="B551" s="2">
        <v>0.83159722222222221</v>
      </c>
      <c r="C551" s="1">
        <f t="shared" si="25"/>
        <v>6</v>
      </c>
      <c r="D551" s="1">
        <v>0.52</v>
      </c>
      <c r="F551" s="5">
        <v>8.2000000000000007E-3</v>
      </c>
      <c r="G551" s="25">
        <f t="shared" si="24"/>
        <v>0.46610600000000013</v>
      </c>
      <c r="H551" s="78">
        <f t="shared" si="26"/>
        <v>0.38959199999999994</v>
      </c>
      <c r="I551" s="1">
        <v>10.1</v>
      </c>
      <c r="J551" s="1">
        <v>60</v>
      </c>
    </row>
    <row r="552" spans="1:10" x14ac:dyDescent="0.2">
      <c r="A552" s="3">
        <v>44080</v>
      </c>
      <c r="B552" s="2">
        <v>0.83194444444444438</v>
      </c>
      <c r="C552" s="1">
        <f t="shared" si="25"/>
        <v>6</v>
      </c>
      <c r="D552" s="1">
        <v>0.49</v>
      </c>
      <c r="F552" s="5">
        <v>7.7999999999999996E-3</v>
      </c>
      <c r="G552" s="25">
        <f t="shared" si="24"/>
        <v>0.40117400000000014</v>
      </c>
      <c r="H552" s="78">
        <f t="shared" si="26"/>
        <v>0.32465999999999995</v>
      </c>
      <c r="I552" s="1">
        <v>10.1</v>
      </c>
      <c r="J552" s="1">
        <v>60</v>
      </c>
    </row>
    <row r="553" spans="1:10" x14ac:dyDescent="0.2">
      <c r="A553" s="3">
        <v>44080</v>
      </c>
      <c r="B553" s="2">
        <v>0.83229166666666676</v>
      </c>
      <c r="C553" s="1">
        <f t="shared" si="25"/>
        <v>6</v>
      </c>
      <c r="D553" s="1">
        <v>0.51</v>
      </c>
      <c r="F553" s="5">
        <v>8.0999999999999996E-3</v>
      </c>
      <c r="G553" s="25">
        <f t="shared" si="24"/>
        <v>0.44987299999999997</v>
      </c>
      <c r="H553" s="78">
        <f t="shared" si="26"/>
        <v>0.37335899999999977</v>
      </c>
      <c r="I553" s="1">
        <v>10.1</v>
      </c>
      <c r="J553" s="1">
        <v>60</v>
      </c>
    </row>
    <row r="554" spans="1:10" x14ac:dyDescent="0.2">
      <c r="A554" s="3">
        <v>44080</v>
      </c>
      <c r="B554" s="2">
        <v>0.83263888888888893</v>
      </c>
      <c r="C554" s="1">
        <f t="shared" si="25"/>
        <v>6</v>
      </c>
      <c r="D554" s="1">
        <v>0.51</v>
      </c>
      <c r="F554" s="5">
        <v>8.0000000000000002E-3</v>
      </c>
      <c r="G554" s="25">
        <f t="shared" si="24"/>
        <v>0.43364000000000003</v>
      </c>
      <c r="H554" s="78">
        <f t="shared" si="26"/>
        <v>0.35712599999999983</v>
      </c>
      <c r="I554" s="1">
        <v>10.1</v>
      </c>
      <c r="J554" s="1">
        <v>60</v>
      </c>
    </row>
    <row r="555" spans="1:10" x14ac:dyDescent="0.2">
      <c r="A555" s="3">
        <v>44080</v>
      </c>
      <c r="B555" s="2">
        <v>0.83298611111111109</v>
      </c>
      <c r="C555" s="1">
        <f t="shared" si="25"/>
        <v>6</v>
      </c>
      <c r="D555" s="1">
        <v>0.54</v>
      </c>
      <c r="F555" s="5">
        <v>8.3000000000000001E-3</v>
      </c>
      <c r="G555" s="25">
        <f t="shared" si="24"/>
        <v>0.48233900000000007</v>
      </c>
      <c r="H555" s="78">
        <f t="shared" si="26"/>
        <v>0.40582499999999988</v>
      </c>
      <c r="I555" s="1">
        <v>10.1</v>
      </c>
      <c r="J555" s="1">
        <v>60</v>
      </c>
    </row>
    <row r="556" spans="1:10" x14ac:dyDescent="0.2">
      <c r="A556" s="3">
        <v>44080</v>
      </c>
      <c r="B556" s="2">
        <v>0.83333333333333337</v>
      </c>
      <c r="C556" s="1">
        <f t="shared" si="25"/>
        <v>6</v>
      </c>
      <c r="D556" s="1">
        <v>0.52</v>
      </c>
      <c r="F556" s="5">
        <v>8.0999999999999996E-3</v>
      </c>
      <c r="G556" s="25">
        <f t="shared" si="24"/>
        <v>0.44987299999999997</v>
      </c>
      <c r="H556" s="78">
        <f t="shared" si="26"/>
        <v>0.37335899999999977</v>
      </c>
      <c r="I556" s="1">
        <v>10.1</v>
      </c>
      <c r="J556" s="1">
        <v>60</v>
      </c>
    </row>
    <row r="557" spans="1:10" x14ac:dyDescent="0.2">
      <c r="A557" s="3">
        <v>44080</v>
      </c>
      <c r="B557" s="2">
        <v>0.83368055555555554</v>
      </c>
      <c r="C557" s="1">
        <f t="shared" si="25"/>
        <v>6</v>
      </c>
      <c r="D557" s="1">
        <v>0.5</v>
      </c>
      <c r="F557" s="5">
        <v>7.9000000000000008E-3</v>
      </c>
      <c r="G557" s="25">
        <f t="shared" si="24"/>
        <v>0.41740700000000031</v>
      </c>
      <c r="H557" s="78">
        <f t="shared" si="26"/>
        <v>0.34089300000000011</v>
      </c>
      <c r="I557" s="1">
        <v>10.1</v>
      </c>
      <c r="J557" s="1">
        <v>60</v>
      </c>
    </row>
    <row r="558" spans="1:10" x14ac:dyDescent="0.2">
      <c r="A558" s="3">
        <v>44080</v>
      </c>
      <c r="B558" s="2">
        <v>0.8340277777777777</v>
      </c>
      <c r="C558" s="1">
        <f t="shared" si="25"/>
        <v>6</v>
      </c>
      <c r="D558" s="1">
        <v>0.5</v>
      </c>
      <c r="F558" s="5">
        <v>7.7999999999999996E-3</v>
      </c>
      <c r="G558" s="25">
        <f t="shared" si="24"/>
        <v>0.40117400000000014</v>
      </c>
      <c r="H558" s="78">
        <f t="shared" si="26"/>
        <v>0.32465999999999995</v>
      </c>
      <c r="I558" s="1">
        <v>10.1</v>
      </c>
      <c r="J558" s="1">
        <v>60</v>
      </c>
    </row>
    <row r="559" spans="1:10" x14ac:dyDescent="0.2">
      <c r="A559" s="3">
        <v>44080</v>
      </c>
      <c r="B559" s="2">
        <v>0.83437499999999998</v>
      </c>
      <c r="C559" s="1">
        <f t="shared" si="25"/>
        <v>6</v>
      </c>
      <c r="D559" s="1">
        <v>0.51</v>
      </c>
      <c r="F559" s="5">
        <v>8.0000000000000002E-3</v>
      </c>
      <c r="G559" s="25">
        <f t="shared" si="24"/>
        <v>0.43364000000000003</v>
      </c>
      <c r="H559" s="78">
        <f t="shared" si="26"/>
        <v>0.35712599999999983</v>
      </c>
      <c r="I559" s="1">
        <v>10.1</v>
      </c>
      <c r="J559" s="1">
        <v>60</v>
      </c>
    </row>
    <row r="560" spans="1:10" x14ac:dyDescent="0.2">
      <c r="A560" s="3">
        <v>44080</v>
      </c>
      <c r="B560" s="2">
        <v>0.83472222222222225</v>
      </c>
      <c r="C560" s="1">
        <f t="shared" si="25"/>
        <v>6</v>
      </c>
      <c r="D560" s="1">
        <v>0.52</v>
      </c>
      <c r="F560" s="5">
        <v>8.0999999999999996E-3</v>
      </c>
      <c r="G560" s="25">
        <f t="shared" si="24"/>
        <v>0.44987299999999997</v>
      </c>
      <c r="H560" s="78">
        <f t="shared" si="26"/>
        <v>0.37335899999999977</v>
      </c>
      <c r="I560" s="1">
        <v>10.1</v>
      </c>
      <c r="J560" s="1">
        <v>58</v>
      </c>
    </row>
    <row r="561" spans="1:10" x14ac:dyDescent="0.2">
      <c r="A561" s="3">
        <v>44080</v>
      </c>
      <c r="B561" s="2">
        <v>0.83506944444444453</v>
      </c>
      <c r="C561" s="1">
        <f t="shared" si="25"/>
        <v>6</v>
      </c>
      <c r="D561" s="1">
        <v>0.49</v>
      </c>
      <c r="F561" s="5">
        <v>7.7999999999999996E-3</v>
      </c>
      <c r="G561" s="25">
        <f t="shared" si="24"/>
        <v>0.40117400000000014</v>
      </c>
      <c r="H561" s="78">
        <f t="shared" si="26"/>
        <v>0.32465999999999995</v>
      </c>
      <c r="I561" s="1">
        <v>10.1</v>
      </c>
      <c r="J561" s="1">
        <v>58</v>
      </c>
    </row>
    <row r="562" spans="1:10" x14ac:dyDescent="0.2">
      <c r="A562" s="3">
        <v>44080</v>
      </c>
      <c r="B562" s="2">
        <v>0.8354166666666667</v>
      </c>
      <c r="C562" s="1">
        <f t="shared" si="25"/>
        <v>6</v>
      </c>
      <c r="D562" s="1">
        <v>0.52</v>
      </c>
      <c r="F562" s="5">
        <v>8.2000000000000007E-3</v>
      </c>
      <c r="G562" s="25">
        <f t="shared" si="24"/>
        <v>0.46610600000000013</v>
      </c>
      <c r="H562" s="78">
        <f t="shared" si="26"/>
        <v>0.38959199999999994</v>
      </c>
      <c r="I562" s="1">
        <v>10.1</v>
      </c>
      <c r="J562" s="1">
        <v>60</v>
      </c>
    </row>
    <row r="563" spans="1:10" x14ac:dyDescent="0.2">
      <c r="A563" s="3">
        <v>44080</v>
      </c>
      <c r="B563" s="2">
        <v>0.83576388888888886</v>
      </c>
      <c r="C563" s="1">
        <f t="shared" si="25"/>
        <v>6</v>
      </c>
      <c r="D563" s="1">
        <v>0.51</v>
      </c>
      <c r="F563" s="5">
        <v>8.0999999999999996E-3</v>
      </c>
      <c r="G563" s="25">
        <f t="shared" si="24"/>
        <v>0.44987299999999997</v>
      </c>
      <c r="H563" s="78">
        <f t="shared" si="26"/>
        <v>0.37335899999999977</v>
      </c>
      <c r="I563" s="1">
        <v>10.1</v>
      </c>
      <c r="J563" s="1">
        <v>60</v>
      </c>
    </row>
    <row r="564" spans="1:10" x14ac:dyDescent="0.2">
      <c r="A564" s="3">
        <v>44080</v>
      </c>
      <c r="B564" s="2">
        <v>0.83611111111111114</v>
      </c>
      <c r="C564" s="1">
        <f t="shared" si="25"/>
        <v>6</v>
      </c>
      <c r="D564" s="1">
        <v>0.53</v>
      </c>
      <c r="F564" s="5">
        <v>8.3000000000000001E-3</v>
      </c>
      <c r="G564" s="25">
        <f t="shared" si="24"/>
        <v>0.48233900000000007</v>
      </c>
      <c r="H564" s="78">
        <f t="shared" si="26"/>
        <v>0.40582499999999988</v>
      </c>
      <c r="I564" s="1">
        <v>10.1</v>
      </c>
      <c r="J564" s="1">
        <v>60</v>
      </c>
    </row>
    <row r="565" spans="1:10" x14ac:dyDescent="0.2">
      <c r="A565" s="3">
        <v>44080</v>
      </c>
      <c r="B565" s="2">
        <v>0.8364583333333333</v>
      </c>
      <c r="C565" s="1">
        <f t="shared" si="25"/>
        <v>6</v>
      </c>
      <c r="D565" s="1">
        <v>0.48</v>
      </c>
      <c r="F565" s="5">
        <v>7.7000000000000002E-3</v>
      </c>
      <c r="G565" s="25">
        <f t="shared" si="24"/>
        <v>0.3849410000000002</v>
      </c>
      <c r="H565" s="78">
        <f t="shared" si="26"/>
        <v>0.30842700000000001</v>
      </c>
      <c r="I565" s="1">
        <v>10.1</v>
      </c>
      <c r="J565" s="1">
        <v>60</v>
      </c>
    </row>
    <row r="566" spans="1:10" x14ac:dyDescent="0.2">
      <c r="A566" s="3">
        <v>44080</v>
      </c>
      <c r="B566" s="2">
        <v>0.83680555555555547</v>
      </c>
      <c r="C566" s="1">
        <f t="shared" si="25"/>
        <v>6</v>
      </c>
      <c r="D566" s="1">
        <v>0.5</v>
      </c>
      <c r="F566" s="5">
        <v>7.9000000000000008E-3</v>
      </c>
      <c r="G566" s="25">
        <f t="shared" si="24"/>
        <v>0.41740700000000031</v>
      </c>
      <c r="H566" s="78">
        <f t="shared" si="26"/>
        <v>0.34089300000000011</v>
      </c>
      <c r="I566" s="1">
        <v>10.1</v>
      </c>
      <c r="J566" s="1">
        <v>60</v>
      </c>
    </row>
    <row r="567" spans="1:10" x14ac:dyDescent="0.2">
      <c r="A567" s="3">
        <v>44080</v>
      </c>
      <c r="B567" s="2">
        <v>0.83715277777777775</v>
      </c>
      <c r="C567" s="1">
        <f t="shared" si="25"/>
        <v>6</v>
      </c>
      <c r="D567" s="1">
        <v>0.52</v>
      </c>
      <c r="F567" s="5">
        <v>8.0999999999999996E-3</v>
      </c>
      <c r="G567" s="25">
        <f t="shared" si="24"/>
        <v>0.44987299999999997</v>
      </c>
      <c r="H567" s="78">
        <f t="shared" si="26"/>
        <v>0.37335899999999977</v>
      </c>
      <c r="I567" s="1">
        <v>10.1</v>
      </c>
      <c r="J567" s="1">
        <v>58</v>
      </c>
    </row>
    <row r="568" spans="1:10" x14ac:dyDescent="0.2">
      <c r="A568" s="3">
        <v>44080</v>
      </c>
      <c r="B568" s="2">
        <v>0.83750000000000002</v>
      </c>
      <c r="C568" s="1">
        <f t="shared" si="25"/>
        <v>6</v>
      </c>
      <c r="D568" s="1">
        <v>0.48</v>
      </c>
      <c r="F568" s="5">
        <v>7.6E-3</v>
      </c>
      <c r="G568" s="25">
        <f t="shared" si="24"/>
        <v>0.36870800000000004</v>
      </c>
      <c r="H568" s="78">
        <f t="shared" si="26"/>
        <v>0.29219399999999984</v>
      </c>
      <c r="I568" s="1">
        <v>10.1</v>
      </c>
      <c r="J568" s="1">
        <v>60</v>
      </c>
    </row>
    <row r="569" spans="1:10" x14ac:dyDescent="0.2">
      <c r="A569" s="3">
        <v>44080</v>
      </c>
      <c r="B569" s="2">
        <v>0.8378472222222223</v>
      </c>
      <c r="C569" s="1">
        <f t="shared" si="25"/>
        <v>6</v>
      </c>
      <c r="D569" s="1">
        <v>0.5</v>
      </c>
      <c r="F569" s="5">
        <v>7.9000000000000008E-3</v>
      </c>
      <c r="G569" s="25">
        <f t="shared" si="24"/>
        <v>0.41740700000000031</v>
      </c>
      <c r="H569" s="78">
        <f t="shared" si="26"/>
        <v>0.34089300000000011</v>
      </c>
      <c r="I569" s="1">
        <v>10.1</v>
      </c>
      <c r="J569" s="1">
        <v>58</v>
      </c>
    </row>
    <row r="570" spans="1:10" x14ac:dyDescent="0.2">
      <c r="A570" s="3">
        <v>44080</v>
      </c>
      <c r="B570" s="2">
        <v>0.83819444444444446</v>
      </c>
      <c r="C570" s="1">
        <f t="shared" si="25"/>
        <v>6</v>
      </c>
      <c r="D570" s="1">
        <v>0.49</v>
      </c>
      <c r="F570" s="5">
        <v>7.9000000000000008E-3</v>
      </c>
      <c r="G570" s="25">
        <f t="shared" si="24"/>
        <v>0.41740700000000031</v>
      </c>
      <c r="H570" s="78">
        <f t="shared" si="26"/>
        <v>0.34089300000000011</v>
      </c>
      <c r="I570" s="1">
        <v>10.1</v>
      </c>
      <c r="J570" s="1">
        <v>58</v>
      </c>
    </row>
    <row r="571" spans="1:10" x14ac:dyDescent="0.2">
      <c r="A571" s="3">
        <v>44080</v>
      </c>
      <c r="B571" s="2">
        <v>0.83854166666666663</v>
      </c>
      <c r="C571" s="1">
        <f t="shared" si="25"/>
        <v>6</v>
      </c>
      <c r="D571" s="1">
        <v>0.51</v>
      </c>
      <c r="F571" s="5">
        <v>8.0000000000000002E-3</v>
      </c>
      <c r="G571" s="25">
        <f t="shared" si="24"/>
        <v>0.43364000000000003</v>
      </c>
      <c r="H571" s="78">
        <f t="shared" si="26"/>
        <v>0.35712599999999983</v>
      </c>
      <c r="I571" s="1">
        <v>10.1</v>
      </c>
      <c r="J571" s="1">
        <v>58</v>
      </c>
    </row>
    <row r="572" spans="1:10" x14ac:dyDescent="0.2">
      <c r="A572" s="3">
        <v>44080</v>
      </c>
      <c r="B572" s="2">
        <v>0.83888888888888891</v>
      </c>
      <c r="C572" s="1">
        <f t="shared" si="25"/>
        <v>6</v>
      </c>
      <c r="D572" s="1">
        <v>0.5</v>
      </c>
      <c r="F572" s="5">
        <v>7.9000000000000008E-3</v>
      </c>
      <c r="G572" s="25">
        <f t="shared" si="24"/>
        <v>0.41740700000000031</v>
      </c>
      <c r="H572" s="78">
        <f t="shared" si="26"/>
        <v>0.34089300000000011</v>
      </c>
      <c r="I572" s="1">
        <v>10.1</v>
      </c>
      <c r="J572" s="1">
        <v>58</v>
      </c>
    </row>
    <row r="573" spans="1:10" x14ac:dyDescent="0.2">
      <c r="A573" s="3">
        <v>44080</v>
      </c>
      <c r="B573" s="2">
        <v>0.83923611111111107</v>
      </c>
      <c r="C573" s="1">
        <f t="shared" si="25"/>
        <v>6</v>
      </c>
      <c r="D573" s="1">
        <v>0.49</v>
      </c>
      <c r="F573" s="5">
        <v>7.9000000000000008E-3</v>
      </c>
      <c r="G573" s="25">
        <f t="shared" si="24"/>
        <v>0.41740700000000031</v>
      </c>
      <c r="H573" s="78">
        <f t="shared" si="26"/>
        <v>0.34089300000000011</v>
      </c>
      <c r="I573" s="1">
        <v>10.1</v>
      </c>
      <c r="J573" s="1">
        <v>58</v>
      </c>
    </row>
    <row r="574" spans="1:10" x14ac:dyDescent="0.2">
      <c r="A574" s="3">
        <v>44080</v>
      </c>
      <c r="B574" s="2">
        <v>0.83958333333333324</v>
      </c>
      <c r="C574" s="1">
        <f t="shared" si="25"/>
        <v>6</v>
      </c>
      <c r="D574" s="1">
        <v>0.49</v>
      </c>
      <c r="F574" s="5">
        <v>7.9000000000000008E-3</v>
      </c>
      <c r="G574" s="25">
        <f t="shared" si="24"/>
        <v>0.41740700000000031</v>
      </c>
      <c r="H574" s="78">
        <f t="shared" si="26"/>
        <v>0.34089300000000011</v>
      </c>
      <c r="I574" s="1">
        <v>10.1</v>
      </c>
      <c r="J574" s="1">
        <v>58</v>
      </c>
    </row>
    <row r="575" spans="1:10" x14ac:dyDescent="0.2">
      <c r="A575" s="3">
        <v>44080</v>
      </c>
      <c r="B575" s="2">
        <v>0.83993055555555562</v>
      </c>
      <c r="C575" s="1">
        <f t="shared" si="25"/>
        <v>6</v>
      </c>
      <c r="D575" s="1">
        <v>0.48</v>
      </c>
      <c r="F575" s="5">
        <v>7.7999999999999996E-3</v>
      </c>
      <c r="G575" s="25">
        <f t="shared" si="24"/>
        <v>0.40117400000000014</v>
      </c>
      <c r="H575" s="78">
        <f t="shared" si="26"/>
        <v>0.32465999999999995</v>
      </c>
      <c r="I575" s="1">
        <v>10.1</v>
      </c>
      <c r="J575" s="1">
        <v>58</v>
      </c>
    </row>
    <row r="576" spans="1:10" x14ac:dyDescent="0.2">
      <c r="A576" s="3">
        <v>44080</v>
      </c>
      <c r="B576" s="2">
        <v>0.84027777777777779</v>
      </c>
      <c r="C576" s="1">
        <f t="shared" si="25"/>
        <v>6</v>
      </c>
      <c r="D576" s="1">
        <v>0.49</v>
      </c>
      <c r="F576" s="5">
        <v>7.7999999999999996E-3</v>
      </c>
      <c r="G576" s="25">
        <f t="shared" si="24"/>
        <v>0.40117400000000014</v>
      </c>
      <c r="H576" s="78">
        <f t="shared" si="26"/>
        <v>0.32465999999999995</v>
      </c>
      <c r="I576" s="1">
        <v>10.1</v>
      </c>
      <c r="J576" s="1">
        <v>58</v>
      </c>
    </row>
    <row r="577" spans="1:10" x14ac:dyDescent="0.2">
      <c r="A577" s="3">
        <v>44080</v>
      </c>
      <c r="B577" s="2">
        <v>0.84062500000000007</v>
      </c>
      <c r="C577" s="1">
        <f t="shared" si="25"/>
        <v>6</v>
      </c>
      <c r="D577" s="1">
        <v>0.5</v>
      </c>
      <c r="F577" s="5">
        <v>7.9000000000000008E-3</v>
      </c>
      <c r="G577" s="25">
        <f t="shared" si="24"/>
        <v>0.41740700000000031</v>
      </c>
      <c r="H577" s="78">
        <f t="shared" si="26"/>
        <v>0.34089300000000011</v>
      </c>
      <c r="I577" s="1">
        <v>10.1</v>
      </c>
      <c r="J577" s="1">
        <v>58</v>
      </c>
    </row>
    <row r="578" spans="1:10" x14ac:dyDescent="0.2">
      <c r="A578" s="3">
        <v>44080</v>
      </c>
      <c r="B578" s="2">
        <v>0.84097222222222223</v>
      </c>
      <c r="C578" s="1">
        <f t="shared" si="25"/>
        <v>6</v>
      </c>
      <c r="D578" s="1">
        <v>0.48</v>
      </c>
      <c r="F578" s="5">
        <v>7.7000000000000002E-3</v>
      </c>
      <c r="G578" s="25">
        <f t="shared" si="24"/>
        <v>0.3849410000000002</v>
      </c>
      <c r="H578" s="78">
        <f t="shared" si="26"/>
        <v>0.30842700000000001</v>
      </c>
      <c r="I578" s="1">
        <v>10.1</v>
      </c>
      <c r="J578" s="1">
        <v>58</v>
      </c>
    </row>
    <row r="579" spans="1:10" x14ac:dyDescent="0.2">
      <c r="A579" s="3">
        <v>44080</v>
      </c>
      <c r="B579" s="2">
        <v>0.8413194444444444</v>
      </c>
      <c r="C579" s="1">
        <f t="shared" si="25"/>
        <v>6</v>
      </c>
      <c r="D579" s="1">
        <v>0.52</v>
      </c>
      <c r="F579" s="5">
        <v>8.0999999999999996E-3</v>
      </c>
      <c r="G579" s="25">
        <f t="shared" si="24"/>
        <v>0.44987299999999997</v>
      </c>
      <c r="H579" s="78">
        <f t="shared" si="26"/>
        <v>0.37335899999999977</v>
      </c>
      <c r="I579" s="1">
        <v>10.1</v>
      </c>
      <c r="J579" s="1">
        <v>58</v>
      </c>
    </row>
    <row r="580" spans="1:10" x14ac:dyDescent="0.2">
      <c r="A580" s="3">
        <v>44080</v>
      </c>
      <c r="B580" s="2">
        <v>0.84166666666666667</v>
      </c>
      <c r="C580" s="1">
        <f t="shared" si="25"/>
        <v>6</v>
      </c>
      <c r="D580" s="1">
        <v>0.49</v>
      </c>
      <c r="F580" s="5">
        <v>7.7999999999999996E-3</v>
      </c>
      <c r="G580" s="25">
        <f t="shared" si="24"/>
        <v>0.40117400000000014</v>
      </c>
      <c r="H580" s="78">
        <f t="shared" si="26"/>
        <v>0.32465999999999995</v>
      </c>
      <c r="I580" s="1">
        <v>10.1</v>
      </c>
      <c r="J580" s="1">
        <v>58</v>
      </c>
    </row>
    <row r="581" spans="1:10" x14ac:dyDescent="0.2">
      <c r="A581" s="3">
        <v>44080</v>
      </c>
      <c r="B581" s="2">
        <v>0.84201388888888884</v>
      </c>
      <c r="C581" s="1">
        <f t="shared" si="25"/>
        <v>6</v>
      </c>
      <c r="D581" s="1">
        <v>0.49</v>
      </c>
      <c r="F581" s="5">
        <v>7.7999999999999996E-3</v>
      </c>
      <c r="G581" s="25">
        <f t="shared" si="24"/>
        <v>0.40117400000000014</v>
      </c>
      <c r="H581" s="78">
        <f t="shared" si="26"/>
        <v>0.32465999999999995</v>
      </c>
      <c r="I581" s="1">
        <v>10.1</v>
      </c>
      <c r="J581" s="1">
        <v>58</v>
      </c>
    </row>
    <row r="582" spans="1:10" x14ac:dyDescent="0.2">
      <c r="A582" s="3">
        <v>44080</v>
      </c>
      <c r="B582" s="2">
        <v>0.84236111111111101</v>
      </c>
      <c r="C582" s="1">
        <f t="shared" si="25"/>
        <v>6</v>
      </c>
      <c r="D582" s="1">
        <v>0.47</v>
      </c>
      <c r="F582" s="5">
        <v>7.6E-3</v>
      </c>
      <c r="G582" s="25">
        <f t="shared" si="24"/>
        <v>0.36870800000000004</v>
      </c>
      <c r="H582" s="78">
        <f t="shared" si="26"/>
        <v>0.29219399999999984</v>
      </c>
      <c r="I582" s="1">
        <v>10.1</v>
      </c>
      <c r="J582" s="1">
        <v>58</v>
      </c>
    </row>
    <row r="583" spans="1:10" x14ac:dyDescent="0.2">
      <c r="A583" s="3">
        <v>44080</v>
      </c>
      <c r="B583" s="2">
        <v>0.84270833333333339</v>
      </c>
      <c r="C583" s="1">
        <f t="shared" si="25"/>
        <v>6</v>
      </c>
      <c r="D583" s="1">
        <v>0.49</v>
      </c>
      <c r="F583" s="5">
        <v>7.9000000000000008E-3</v>
      </c>
      <c r="G583" s="25">
        <f t="shared" si="24"/>
        <v>0.41740700000000031</v>
      </c>
      <c r="H583" s="78">
        <f t="shared" si="26"/>
        <v>0.34089300000000011</v>
      </c>
      <c r="I583" s="1">
        <v>10.1</v>
      </c>
      <c r="J583" s="1">
        <v>58</v>
      </c>
    </row>
    <row r="584" spans="1:10" x14ac:dyDescent="0.2">
      <c r="A584" s="3">
        <v>44080</v>
      </c>
      <c r="B584" s="2">
        <v>0.84305555555555556</v>
      </c>
      <c r="C584" s="1">
        <f t="shared" si="25"/>
        <v>6</v>
      </c>
      <c r="D584" s="1">
        <v>0.46</v>
      </c>
      <c r="F584" s="5">
        <v>7.4999999999999997E-3</v>
      </c>
      <c r="G584" s="25">
        <f t="shared" si="24"/>
        <v>0.35247500000000009</v>
      </c>
      <c r="H584" s="78">
        <f t="shared" si="26"/>
        <v>0.2759609999999999</v>
      </c>
      <c r="I584" s="1">
        <v>10.1</v>
      </c>
      <c r="J584" s="1">
        <v>58</v>
      </c>
    </row>
    <row r="585" spans="1:10" x14ac:dyDescent="0.2">
      <c r="A585" s="3">
        <v>44080</v>
      </c>
      <c r="B585" s="2">
        <v>0.84340277777777783</v>
      </c>
      <c r="C585" s="1">
        <f t="shared" si="25"/>
        <v>6</v>
      </c>
      <c r="D585" s="1">
        <v>0.5</v>
      </c>
      <c r="F585" s="5">
        <v>7.9000000000000008E-3</v>
      </c>
      <c r="G585" s="25">
        <f t="shared" si="24"/>
        <v>0.41740700000000031</v>
      </c>
      <c r="H585" s="78">
        <f t="shared" si="26"/>
        <v>0.34089300000000011</v>
      </c>
      <c r="I585" s="1">
        <v>10.1</v>
      </c>
      <c r="J585" s="1">
        <v>58</v>
      </c>
    </row>
    <row r="586" spans="1:10" x14ac:dyDescent="0.2">
      <c r="A586" s="3">
        <v>44080</v>
      </c>
      <c r="B586" s="2">
        <v>0.84375</v>
      </c>
      <c r="C586" s="1">
        <f t="shared" si="25"/>
        <v>6</v>
      </c>
      <c r="D586" s="1">
        <v>0.47</v>
      </c>
      <c r="F586" s="5">
        <v>7.6E-3</v>
      </c>
      <c r="G586" s="25">
        <f t="shared" si="24"/>
        <v>0.36870800000000004</v>
      </c>
      <c r="H586" s="78">
        <f t="shared" si="26"/>
        <v>0.29219399999999984</v>
      </c>
      <c r="I586" s="1">
        <v>10.1</v>
      </c>
      <c r="J586" s="1">
        <v>58</v>
      </c>
    </row>
    <row r="587" spans="1:10" x14ac:dyDescent="0.2">
      <c r="A587" s="3">
        <v>44080</v>
      </c>
      <c r="B587" s="2">
        <v>0.84409722222222217</v>
      </c>
      <c r="C587" s="1">
        <f t="shared" si="25"/>
        <v>6</v>
      </c>
      <c r="D587" s="1">
        <v>0.47</v>
      </c>
      <c r="F587" s="5">
        <v>7.6E-3</v>
      </c>
      <c r="G587" s="25">
        <f t="shared" si="24"/>
        <v>0.36870800000000004</v>
      </c>
      <c r="H587" s="78">
        <f t="shared" si="26"/>
        <v>0.29219399999999984</v>
      </c>
      <c r="I587" s="1">
        <v>10.1</v>
      </c>
      <c r="J587" s="1">
        <v>58</v>
      </c>
    </row>
    <row r="588" spans="1:10" x14ac:dyDescent="0.2">
      <c r="A588" s="3">
        <v>44080</v>
      </c>
      <c r="B588" s="2">
        <v>0.84444444444444444</v>
      </c>
      <c r="C588" s="1">
        <f t="shared" si="25"/>
        <v>6</v>
      </c>
      <c r="D588" s="1">
        <v>0.47</v>
      </c>
      <c r="F588" s="5">
        <v>7.4999999999999997E-3</v>
      </c>
      <c r="G588" s="25">
        <f t="shared" si="24"/>
        <v>0.35247500000000009</v>
      </c>
      <c r="H588" s="78">
        <f t="shared" si="26"/>
        <v>0.2759609999999999</v>
      </c>
      <c r="I588" s="1">
        <v>10.1</v>
      </c>
      <c r="J588" s="1">
        <v>58</v>
      </c>
    </row>
    <row r="589" spans="1:10" x14ac:dyDescent="0.2">
      <c r="A589" s="3">
        <v>44080</v>
      </c>
      <c r="B589" s="2">
        <v>0.84479166666666661</v>
      </c>
      <c r="C589" s="1">
        <f t="shared" si="25"/>
        <v>6</v>
      </c>
      <c r="D589" s="1">
        <v>0.49</v>
      </c>
      <c r="F589" s="5">
        <v>7.7999999999999996E-3</v>
      </c>
      <c r="G589" s="25">
        <f t="shared" si="24"/>
        <v>0.40117400000000014</v>
      </c>
      <c r="H589" s="78">
        <f t="shared" si="26"/>
        <v>0.32465999999999995</v>
      </c>
      <c r="I589" s="1">
        <v>10.1</v>
      </c>
      <c r="J589" s="1">
        <v>58</v>
      </c>
    </row>
    <row r="590" spans="1:10" x14ac:dyDescent="0.2">
      <c r="A590" s="3">
        <v>44080</v>
      </c>
      <c r="B590" s="2">
        <v>0.84513888888888899</v>
      </c>
      <c r="C590" s="1">
        <f t="shared" si="25"/>
        <v>6</v>
      </c>
      <c r="D590" s="1">
        <v>0.45</v>
      </c>
      <c r="F590" s="5">
        <v>7.4000000000000003E-3</v>
      </c>
      <c r="G590" s="25">
        <f t="shared" si="24"/>
        <v>0.33624200000000015</v>
      </c>
      <c r="H590" s="78">
        <f t="shared" si="26"/>
        <v>0.25972799999999996</v>
      </c>
      <c r="I590" s="1">
        <v>10.1</v>
      </c>
      <c r="J590" s="1">
        <v>58</v>
      </c>
    </row>
    <row r="591" spans="1:10" x14ac:dyDescent="0.2">
      <c r="A591" s="3">
        <v>44080</v>
      </c>
      <c r="B591" s="2">
        <v>0.84548611111111116</v>
      </c>
      <c r="C591" s="1">
        <f t="shared" si="25"/>
        <v>6</v>
      </c>
      <c r="D591" s="1">
        <v>0.49</v>
      </c>
      <c r="F591" s="5">
        <v>7.7000000000000002E-3</v>
      </c>
      <c r="G591" s="25">
        <f t="shared" si="24"/>
        <v>0.3849410000000002</v>
      </c>
      <c r="H591" s="78">
        <f t="shared" si="26"/>
        <v>0.30842700000000001</v>
      </c>
      <c r="I591" s="1">
        <v>10.1</v>
      </c>
      <c r="J591" s="1">
        <v>58</v>
      </c>
    </row>
    <row r="592" spans="1:10" x14ac:dyDescent="0.2">
      <c r="A592" s="3">
        <v>44080</v>
      </c>
      <c r="B592" s="2">
        <v>0.84583333333333333</v>
      </c>
      <c r="C592" s="1">
        <f t="shared" si="25"/>
        <v>6</v>
      </c>
      <c r="D592" s="1">
        <v>0.49</v>
      </c>
      <c r="F592" s="5">
        <v>7.7999999999999996E-3</v>
      </c>
      <c r="G592" s="25">
        <f t="shared" ref="G592:G616" si="27">162.33*(F592)-0.865</f>
        <v>0.40117400000000014</v>
      </c>
      <c r="H592" s="78">
        <f t="shared" si="26"/>
        <v>0.32465999999999995</v>
      </c>
      <c r="I592" s="1">
        <v>10.1</v>
      </c>
      <c r="J592" s="1">
        <v>58</v>
      </c>
    </row>
    <row r="593" spans="1:10" x14ac:dyDescent="0.2">
      <c r="A593" s="3">
        <v>44080</v>
      </c>
      <c r="B593" s="2">
        <v>0.8461805555555556</v>
      </c>
      <c r="C593" s="1">
        <f t="shared" ref="C593:C616" si="28">DAY(A593)</f>
        <v>6</v>
      </c>
      <c r="D593" s="1">
        <v>0.46</v>
      </c>
      <c r="F593" s="5">
        <v>7.4999999999999997E-3</v>
      </c>
      <c r="G593" s="25">
        <f t="shared" si="27"/>
        <v>0.35247500000000009</v>
      </c>
      <c r="H593" s="78">
        <f t="shared" ref="H593:H616" si="29">G593-$J$9</f>
        <v>0.2759609999999999</v>
      </c>
      <c r="I593" s="1">
        <v>10.1</v>
      </c>
      <c r="J593" s="1">
        <v>58</v>
      </c>
    </row>
    <row r="594" spans="1:10" x14ac:dyDescent="0.2">
      <c r="A594" s="3">
        <v>44080</v>
      </c>
      <c r="B594" s="2">
        <v>0.84652777777777777</v>
      </c>
      <c r="C594" s="1">
        <f t="shared" si="28"/>
        <v>6</v>
      </c>
      <c r="D594" s="1">
        <v>0.49</v>
      </c>
      <c r="F594" s="5">
        <v>7.7999999999999996E-3</v>
      </c>
      <c r="G594" s="25">
        <f t="shared" si="27"/>
        <v>0.40117400000000014</v>
      </c>
      <c r="H594" s="78">
        <f t="shared" si="29"/>
        <v>0.32465999999999995</v>
      </c>
      <c r="I594" s="1">
        <v>10.1</v>
      </c>
      <c r="J594" s="1">
        <v>58</v>
      </c>
    </row>
    <row r="595" spans="1:10" x14ac:dyDescent="0.2">
      <c r="A595" s="3">
        <v>44080</v>
      </c>
      <c r="B595" s="2">
        <v>0.84687499999999993</v>
      </c>
      <c r="C595" s="1">
        <f t="shared" si="28"/>
        <v>6</v>
      </c>
      <c r="D595" s="1">
        <v>0.47</v>
      </c>
      <c r="F595" s="5">
        <v>7.6E-3</v>
      </c>
      <c r="G595" s="25">
        <f t="shared" si="27"/>
        <v>0.36870800000000004</v>
      </c>
      <c r="H595" s="78">
        <f t="shared" si="29"/>
        <v>0.29219399999999984</v>
      </c>
      <c r="I595" s="1">
        <v>10.1</v>
      </c>
      <c r="J595" s="1">
        <v>58</v>
      </c>
    </row>
    <row r="596" spans="1:10" x14ac:dyDescent="0.2">
      <c r="A596" s="3">
        <v>44080</v>
      </c>
      <c r="B596" s="2">
        <v>0.84722222222222221</v>
      </c>
      <c r="C596" s="1">
        <f t="shared" si="28"/>
        <v>6</v>
      </c>
      <c r="D596" s="1">
        <v>0.46</v>
      </c>
      <c r="F596" s="5">
        <v>7.4000000000000003E-3</v>
      </c>
      <c r="G596" s="25">
        <f t="shared" si="27"/>
        <v>0.33624200000000015</v>
      </c>
      <c r="H596" s="78">
        <f t="shared" si="29"/>
        <v>0.25972799999999996</v>
      </c>
      <c r="I596" s="1">
        <v>10.1</v>
      </c>
      <c r="J596" s="1">
        <v>58</v>
      </c>
    </row>
    <row r="597" spans="1:10" x14ac:dyDescent="0.2">
      <c r="A597" s="3">
        <v>44080</v>
      </c>
      <c r="B597" s="2">
        <v>0.84756944444444438</v>
      </c>
      <c r="C597" s="1">
        <f t="shared" si="28"/>
        <v>6</v>
      </c>
      <c r="D597" s="1">
        <v>0.46</v>
      </c>
      <c r="F597" s="5">
        <v>7.4999999999999997E-3</v>
      </c>
      <c r="G597" s="25">
        <f t="shared" si="27"/>
        <v>0.35247500000000009</v>
      </c>
      <c r="H597" s="78">
        <f t="shared" si="29"/>
        <v>0.2759609999999999</v>
      </c>
      <c r="I597" s="1">
        <v>10.1</v>
      </c>
      <c r="J597" s="1">
        <v>58</v>
      </c>
    </row>
    <row r="598" spans="1:10" x14ac:dyDescent="0.2">
      <c r="A598" s="3">
        <v>44080</v>
      </c>
      <c r="B598" s="2">
        <v>0.84791666666666676</v>
      </c>
      <c r="C598" s="1">
        <f t="shared" si="28"/>
        <v>6</v>
      </c>
      <c r="D598" s="1">
        <v>0.45</v>
      </c>
      <c r="F598" s="5">
        <v>7.4999999999999997E-3</v>
      </c>
      <c r="G598" s="25">
        <f t="shared" si="27"/>
        <v>0.35247500000000009</v>
      </c>
      <c r="H598" s="78">
        <f t="shared" si="29"/>
        <v>0.2759609999999999</v>
      </c>
      <c r="I598" s="1">
        <v>10.1</v>
      </c>
      <c r="J598" s="1">
        <v>58</v>
      </c>
    </row>
    <row r="599" spans="1:10" x14ac:dyDescent="0.2">
      <c r="A599" s="3">
        <v>44080</v>
      </c>
      <c r="B599" s="2">
        <v>0.84826388888888893</v>
      </c>
      <c r="C599" s="1">
        <f t="shared" si="28"/>
        <v>6</v>
      </c>
      <c r="D599" s="1">
        <v>0.47</v>
      </c>
      <c r="F599" s="5">
        <v>7.6E-3</v>
      </c>
      <c r="G599" s="25">
        <f t="shared" si="27"/>
        <v>0.36870800000000004</v>
      </c>
      <c r="H599" s="78">
        <f t="shared" si="29"/>
        <v>0.29219399999999984</v>
      </c>
      <c r="I599" s="1">
        <v>10.1</v>
      </c>
      <c r="J599" s="1">
        <v>58</v>
      </c>
    </row>
    <row r="600" spans="1:10" x14ac:dyDescent="0.2">
      <c r="A600" s="3">
        <v>44080</v>
      </c>
      <c r="B600" s="2">
        <v>0.84861111111111109</v>
      </c>
      <c r="C600" s="1">
        <f t="shared" si="28"/>
        <v>6</v>
      </c>
      <c r="D600" s="1">
        <v>0.45</v>
      </c>
      <c r="F600" s="5">
        <v>7.4000000000000003E-3</v>
      </c>
      <c r="G600" s="25">
        <f t="shared" si="27"/>
        <v>0.33624200000000015</v>
      </c>
      <c r="H600" s="78">
        <f t="shared" si="29"/>
        <v>0.25972799999999996</v>
      </c>
      <c r="I600" s="1">
        <v>10</v>
      </c>
      <c r="J600" s="1">
        <v>58</v>
      </c>
    </row>
    <row r="601" spans="1:10" x14ac:dyDescent="0.2">
      <c r="A601" s="3">
        <v>44080</v>
      </c>
      <c r="B601" s="2">
        <v>0.84895833333333337</v>
      </c>
      <c r="C601" s="1">
        <f t="shared" si="28"/>
        <v>6</v>
      </c>
      <c r="D601" s="1">
        <v>0.46</v>
      </c>
      <c r="F601" s="5">
        <v>7.4999999999999997E-3</v>
      </c>
      <c r="G601" s="25">
        <f t="shared" si="27"/>
        <v>0.35247500000000009</v>
      </c>
      <c r="H601" s="78">
        <f t="shared" si="29"/>
        <v>0.2759609999999999</v>
      </c>
      <c r="I601" s="1">
        <v>10.1</v>
      </c>
      <c r="J601" s="1">
        <v>58</v>
      </c>
    </row>
    <row r="602" spans="1:10" x14ac:dyDescent="0.2">
      <c r="A602" s="3">
        <v>44080</v>
      </c>
      <c r="B602" s="2">
        <v>0.84930555555555554</v>
      </c>
      <c r="C602" s="1">
        <f t="shared" si="28"/>
        <v>6</v>
      </c>
      <c r="D602" s="1">
        <v>0.47</v>
      </c>
      <c r="F602" s="5">
        <v>7.4999999999999997E-3</v>
      </c>
      <c r="G602" s="25">
        <f t="shared" si="27"/>
        <v>0.35247500000000009</v>
      </c>
      <c r="H602" s="78">
        <f t="shared" si="29"/>
        <v>0.2759609999999999</v>
      </c>
      <c r="I602" s="1">
        <v>10.1</v>
      </c>
      <c r="J602" s="1">
        <v>58</v>
      </c>
    </row>
    <row r="603" spans="1:10" x14ac:dyDescent="0.2">
      <c r="A603" s="3">
        <v>44080</v>
      </c>
      <c r="B603" s="2">
        <v>0.8496527777777777</v>
      </c>
      <c r="C603" s="1">
        <f t="shared" si="28"/>
        <v>6</v>
      </c>
      <c r="D603" s="1">
        <v>0.48</v>
      </c>
      <c r="F603" s="5">
        <v>7.7000000000000002E-3</v>
      </c>
      <c r="G603" s="25">
        <f t="shared" si="27"/>
        <v>0.3849410000000002</v>
      </c>
      <c r="H603" s="78">
        <f t="shared" si="29"/>
        <v>0.30842700000000001</v>
      </c>
      <c r="I603" s="1">
        <v>10.1</v>
      </c>
      <c r="J603" s="1">
        <v>57</v>
      </c>
    </row>
    <row r="604" spans="1:10" x14ac:dyDescent="0.2">
      <c r="A604" s="3">
        <v>44080</v>
      </c>
      <c r="B604" s="2">
        <v>0.85</v>
      </c>
      <c r="C604" s="1">
        <f t="shared" si="28"/>
        <v>6</v>
      </c>
      <c r="D604" s="1">
        <v>0.48</v>
      </c>
      <c r="F604" s="5">
        <v>7.7000000000000002E-3</v>
      </c>
      <c r="G604" s="25">
        <f t="shared" si="27"/>
        <v>0.3849410000000002</v>
      </c>
      <c r="H604" s="78">
        <f t="shared" si="29"/>
        <v>0.30842700000000001</v>
      </c>
      <c r="I604" s="1">
        <v>10.1</v>
      </c>
      <c r="J604" s="1">
        <v>58</v>
      </c>
    </row>
    <row r="605" spans="1:10" x14ac:dyDescent="0.2">
      <c r="A605" s="3">
        <v>44080</v>
      </c>
      <c r="B605" s="2">
        <v>0.85034722222222225</v>
      </c>
      <c r="C605" s="1">
        <f t="shared" si="28"/>
        <v>6</v>
      </c>
      <c r="D605" s="1">
        <v>0.45</v>
      </c>
      <c r="F605" s="5">
        <v>7.4000000000000003E-3</v>
      </c>
      <c r="G605" s="25">
        <f t="shared" si="27"/>
        <v>0.33624200000000015</v>
      </c>
      <c r="H605" s="78">
        <f t="shared" si="29"/>
        <v>0.25972799999999996</v>
      </c>
      <c r="I605" s="1">
        <v>10.1</v>
      </c>
      <c r="J605" s="1">
        <v>57</v>
      </c>
    </row>
    <row r="606" spans="1:10" x14ac:dyDescent="0.2">
      <c r="A606" s="3">
        <v>44080</v>
      </c>
      <c r="B606" s="2">
        <v>0.85069444444444453</v>
      </c>
      <c r="C606" s="1">
        <f t="shared" si="28"/>
        <v>6</v>
      </c>
      <c r="D606" s="1">
        <v>0.5</v>
      </c>
      <c r="F606" s="5">
        <v>7.7000000000000002E-3</v>
      </c>
      <c r="G606" s="25">
        <f t="shared" si="27"/>
        <v>0.3849410000000002</v>
      </c>
      <c r="H606" s="78">
        <f t="shared" si="29"/>
        <v>0.30842700000000001</v>
      </c>
      <c r="I606" s="1">
        <v>10.1</v>
      </c>
      <c r="J606" s="1">
        <v>57</v>
      </c>
    </row>
    <row r="607" spans="1:10" x14ac:dyDescent="0.2">
      <c r="A607" s="3">
        <v>44080</v>
      </c>
      <c r="B607" s="2">
        <v>0.8510416666666667</v>
      </c>
      <c r="C607" s="1">
        <f t="shared" si="28"/>
        <v>6</v>
      </c>
      <c r="D607" s="1">
        <v>0.46</v>
      </c>
      <c r="F607" s="5">
        <v>7.6E-3</v>
      </c>
      <c r="G607" s="25">
        <f t="shared" si="27"/>
        <v>0.36870800000000004</v>
      </c>
      <c r="H607" s="78">
        <f t="shared" si="29"/>
        <v>0.29219399999999984</v>
      </c>
      <c r="I607" s="1">
        <v>10.1</v>
      </c>
      <c r="J607" s="1">
        <v>58</v>
      </c>
    </row>
    <row r="608" spans="1:10" x14ac:dyDescent="0.2">
      <c r="A608" s="3">
        <v>44080</v>
      </c>
      <c r="B608" s="2">
        <v>0.85138888888888886</v>
      </c>
      <c r="C608" s="1">
        <f t="shared" si="28"/>
        <v>6</v>
      </c>
      <c r="D608" s="1">
        <v>0.48</v>
      </c>
      <c r="F608" s="5">
        <v>7.7000000000000002E-3</v>
      </c>
      <c r="G608" s="25">
        <f t="shared" si="27"/>
        <v>0.3849410000000002</v>
      </c>
      <c r="H608" s="78">
        <f t="shared" si="29"/>
        <v>0.30842700000000001</v>
      </c>
      <c r="I608" s="1">
        <v>10</v>
      </c>
      <c r="J608" s="1">
        <v>58</v>
      </c>
    </row>
    <row r="609" spans="1:10" x14ac:dyDescent="0.2">
      <c r="A609" s="3">
        <v>44080</v>
      </c>
      <c r="B609" s="2">
        <v>0.85173611111111114</v>
      </c>
      <c r="C609" s="1">
        <f t="shared" si="28"/>
        <v>6</v>
      </c>
      <c r="D609" s="1">
        <v>0.47</v>
      </c>
      <c r="F609" s="5">
        <v>7.7000000000000002E-3</v>
      </c>
      <c r="G609" s="25">
        <f t="shared" si="27"/>
        <v>0.3849410000000002</v>
      </c>
      <c r="H609" s="78">
        <f t="shared" si="29"/>
        <v>0.30842700000000001</v>
      </c>
      <c r="I609" s="1">
        <v>10.1</v>
      </c>
      <c r="J609" s="1">
        <v>58</v>
      </c>
    </row>
    <row r="610" spans="1:10" x14ac:dyDescent="0.2">
      <c r="A610" s="3">
        <v>44080</v>
      </c>
      <c r="B610" s="2">
        <v>0.8520833333333333</v>
      </c>
      <c r="C610" s="1">
        <f t="shared" si="28"/>
        <v>6</v>
      </c>
      <c r="D610" s="1">
        <v>0.48</v>
      </c>
      <c r="F610" s="5">
        <v>7.4999999999999997E-3</v>
      </c>
      <c r="G610" s="25">
        <f t="shared" si="27"/>
        <v>0.35247500000000009</v>
      </c>
      <c r="H610" s="78">
        <f t="shared" si="29"/>
        <v>0.2759609999999999</v>
      </c>
      <c r="I610" s="1">
        <v>10</v>
      </c>
      <c r="J610" s="1">
        <v>58</v>
      </c>
    </row>
    <row r="611" spans="1:10" x14ac:dyDescent="0.2">
      <c r="A611" s="3">
        <v>44080</v>
      </c>
      <c r="B611" s="2">
        <v>0.85243055555555547</v>
      </c>
      <c r="C611" s="1">
        <f t="shared" si="28"/>
        <v>6</v>
      </c>
      <c r="D611" s="1">
        <v>0.45</v>
      </c>
      <c r="F611" s="5">
        <v>7.4000000000000003E-3</v>
      </c>
      <c r="G611" s="25">
        <f t="shared" si="27"/>
        <v>0.33624200000000015</v>
      </c>
      <c r="H611" s="78">
        <f t="shared" si="29"/>
        <v>0.25972799999999996</v>
      </c>
      <c r="I611" s="1">
        <v>10</v>
      </c>
      <c r="J611" s="1">
        <v>58</v>
      </c>
    </row>
    <row r="612" spans="1:10" x14ac:dyDescent="0.2">
      <c r="A612" s="3">
        <v>44080</v>
      </c>
      <c r="B612" s="2">
        <v>0.85277777777777775</v>
      </c>
      <c r="C612" s="1">
        <f t="shared" si="28"/>
        <v>6</v>
      </c>
      <c r="D612" s="1">
        <v>0.45</v>
      </c>
      <c r="F612" s="5">
        <v>7.3000000000000001E-3</v>
      </c>
      <c r="G612" s="25">
        <f t="shared" si="27"/>
        <v>0.32000900000000021</v>
      </c>
      <c r="H612" s="78">
        <f t="shared" si="29"/>
        <v>0.24349500000000002</v>
      </c>
      <c r="I612" s="1">
        <v>10</v>
      </c>
      <c r="J612" s="1">
        <v>57</v>
      </c>
    </row>
    <row r="613" spans="1:10" x14ac:dyDescent="0.2">
      <c r="A613" s="3">
        <v>44080</v>
      </c>
      <c r="B613" s="2">
        <v>0.85312500000000002</v>
      </c>
      <c r="C613" s="1">
        <f t="shared" si="28"/>
        <v>6</v>
      </c>
      <c r="D613" s="1">
        <v>0.46</v>
      </c>
      <c r="F613" s="5">
        <v>7.4999999999999997E-3</v>
      </c>
      <c r="G613" s="25">
        <f t="shared" si="27"/>
        <v>0.35247500000000009</v>
      </c>
      <c r="H613" s="78">
        <f t="shared" si="29"/>
        <v>0.2759609999999999</v>
      </c>
      <c r="I613" s="1">
        <v>10</v>
      </c>
      <c r="J613" s="1">
        <v>57</v>
      </c>
    </row>
    <row r="614" spans="1:10" x14ac:dyDescent="0.2">
      <c r="A614" s="3">
        <v>44080</v>
      </c>
      <c r="B614" s="2">
        <v>0.8534722222222223</v>
      </c>
      <c r="C614" s="1">
        <f t="shared" si="28"/>
        <v>6</v>
      </c>
      <c r="D614" s="1">
        <v>0.46</v>
      </c>
      <c r="F614" s="5">
        <v>7.4999999999999997E-3</v>
      </c>
      <c r="G614" s="25">
        <f t="shared" si="27"/>
        <v>0.35247500000000009</v>
      </c>
      <c r="H614" s="78">
        <f t="shared" si="29"/>
        <v>0.2759609999999999</v>
      </c>
      <c r="I614" s="1">
        <v>10</v>
      </c>
      <c r="J614" s="1">
        <v>57</v>
      </c>
    </row>
    <row r="615" spans="1:10" x14ac:dyDescent="0.2">
      <c r="A615" s="3">
        <v>44080</v>
      </c>
      <c r="B615" s="2">
        <v>0.85381944444444446</v>
      </c>
      <c r="C615" s="1">
        <f t="shared" si="28"/>
        <v>6</v>
      </c>
      <c r="D615" s="1">
        <v>0.47</v>
      </c>
      <c r="F615" s="5">
        <v>7.4999999999999997E-3</v>
      </c>
      <c r="G615" s="25">
        <f t="shared" si="27"/>
        <v>0.35247500000000009</v>
      </c>
      <c r="H615" s="78">
        <f t="shared" si="29"/>
        <v>0.2759609999999999</v>
      </c>
      <c r="I615" s="1">
        <v>10</v>
      </c>
      <c r="J615" s="1">
        <v>57</v>
      </c>
    </row>
    <row r="616" spans="1:10" x14ac:dyDescent="0.2">
      <c r="A616" s="3">
        <v>44080</v>
      </c>
      <c r="B616" s="2">
        <v>0.85416666666666663</v>
      </c>
      <c r="C616" s="1">
        <f t="shared" si="28"/>
        <v>6</v>
      </c>
      <c r="D616" s="1">
        <v>0.46</v>
      </c>
      <c r="F616" s="5">
        <v>7.6E-3</v>
      </c>
      <c r="G616" s="25">
        <f t="shared" si="27"/>
        <v>0.36870800000000004</v>
      </c>
      <c r="H616" s="78">
        <f t="shared" si="29"/>
        <v>0.29219399999999984</v>
      </c>
      <c r="I616" s="1">
        <v>10</v>
      </c>
      <c r="J616" s="1">
        <v>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63FF-C53C-9347-89DC-931A5B8C45D0}">
  <dimension ref="A1:M616"/>
  <sheetViews>
    <sheetView workbookViewId="0">
      <selection activeCell="C16" sqref="C16"/>
    </sheetView>
  </sheetViews>
  <sheetFormatPr baseColWidth="10" defaultColWidth="8.83203125" defaultRowHeight="16" x14ac:dyDescent="0.2"/>
  <cols>
    <col min="1" max="7" width="8.83203125" style="1"/>
    <col min="9" max="16384" width="8.83203125" style="1"/>
  </cols>
  <sheetData>
    <row r="1" spans="1:13" x14ac:dyDescent="0.2">
      <c r="A1" s="1" t="s">
        <v>44</v>
      </c>
      <c r="E1" s="1" t="s">
        <v>31</v>
      </c>
      <c r="F1" s="8" t="s">
        <v>51</v>
      </c>
    </row>
    <row r="2" spans="1:13" x14ac:dyDescent="0.2">
      <c r="A2" s="1" t="s">
        <v>66</v>
      </c>
      <c r="B2" s="5"/>
      <c r="C2" s="5"/>
      <c r="D2" s="5"/>
      <c r="E2" s="1" t="s">
        <v>28</v>
      </c>
      <c r="F2" s="26">
        <v>0.72916666666666663</v>
      </c>
    </row>
    <row r="3" spans="1:13" x14ac:dyDescent="0.2">
      <c r="A3" s="1" t="s">
        <v>63</v>
      </c>
      <c r="E3" s="1" t="s">
        <v>26</v>
      </c>
      <c r="F3" s="8" t="s">
        <v>25</v>
      </c>
    </row>
    <row r="4" spans="1:13" x14ac:dyDescent="0.2">
      <c r="A4" s="1" t="s">
        <v>65</v>
      </c>
      <c r="E4" s="1" t="s">
        <v>23</v>
      </c>
      <c r="F4" s="20" t="s">
        <v>39</v>
      </c>
    </row>
    <row r="5" spans="1:13" x14ac:dyDescent="0.2">
      <c r="A5" s="1" t="s">
        <v>61</v>
      </c>
      <c r="E5" s="20" t="s">
        <v>37</v>
      </c>
      <c r="F5" s="19" t="s">
        <v>19</v>
      </c>
      <c r="G5" s="20"/>
    </row>
    <row r="6" spans="1:13" x14ac:dyDescent="0.2">
      <c r="A6" s="1" t="s">
        <v>60</v>
      </c>
      <c r="E6" s="1" t="s">
        <v>125</v>
      </c>
      <c r="F6" s="1">
        <v>1.01</v>
      </c>
      <c r="G6" s="18"/>
    </row>
    <row r="7" spans="1:13" x14ac:dyDescent="0.2">
      <c r="A7" s="1" t="s">
        <v>59</v>
      </c>
      <c r="E7" s="1" t="s">
        <v>126</v>
      </c>
      <c r="F7" s="1">
        <v>0.99</v>
      </c>
      <c r="G7" s="28"/>
    </row>
    <row r="8" spans="1:13" x14ac:dyDescent="0.2">
      <c r="A8" s="1" t="s">
        <v>58</v>
      </c>
      <c r="E8" s="1" t="s">
        <v>127</v>
      </c>
      <c r="F8" s="1">
        <v>1</v>
      </c>
      <c r="G8" s="28"/>
    </row>
    <row r="9" spans="1:13" x14ac:dyDescent="0.2">
      <c r="A9" s="1" t="s">
        <v>15</v>
      </c>
      <c r="E9" s="1" t="s">
        <v>128</v>
      </c>
      <c r="F9" s="1">
        <f>AVERAGE(F6:F8)</f>
        <v>1</v>
      </c>
      <c r="G9" s="28"/>
      <c r="I9" s="1">
        <f>AVERAGE(F240:F269)</f>
        <v>4.510000000000001E-3</v>
      </c>
      <c r="J9" s="1">
        <f>(I9*154.43)-0.611</f>
        <v>8.5479300000000147E-2</v>
      </c>
    </row>
    <row r="10" spans="1:13" x14ac:dyDescent="0.2">
      <c r="A10" s="1" t="s">
        <v>33</v>
      </c>
      <c r="E10" s="1" t="s">
        <v>120</v>
      </c>
      <c r="F10" s="87">
        <v>0.73402777777777783</v>
      </c>
      <c r="G10" s="27"/>
    </row>
    <row r="11" spans="1:13" x14ac:dyDescent="0.2">
      <c r="A11" s="1" t="s">
        <v>13</v>
      </c>
      <c r="E11" s="1" t="s">
        <v>122</v>
      </c>
      <c r="F11" s="80">
        <v>0.82187500000000002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136</v>
      </c>
    </row>
    <row r="15" spans="1:13" x14ac:dyDescent="0.2">
      <c r="F15" s="5"/>
      <c r="G15" s="4"/>
      <c r="L15" s="1" t="s">
        <v>131</v>
      </c>
      <c r="M15" s="1" t="s">
        <v>139</v>
      </c>
    </row>
    <row r="16" spans="1:13" x14ac:dyDescent="0.2">
      <c r="A16" s="3">
        <v>44080</v>
      </c>
      <c r="B16" s="2">
        <v>0.64583333333333337</v>
      </c>
      <c r="C16" s="1">
        <f>DAY(A16)</f>
        <v>6</v>
      </c>
      <c r="D16" s="1">
        <v>0.01</v>
      </c>
      <c r="F16" s="5">
        <v>4.5999999999999999E-3</v>
      </c>
      <c r="G16" s="25">
        <f t="shared" ref="G16:G79" si="0">154.43*(F16)-0.611</f>
        <v>9.9378000000000077E-2</v>
      </c>
      <c r="H16" s="78">
        <f>G16-$J$9</f>
        <v>1.3898699999999931E-2</v>
      </c>
      <c r="I16" s="1">
        <v>12.2</v>
      </c>
      <c r="J16" s="1">
        <v>100</v>
      </c>
      <c r="L16" s="1" t="s">
        <v>132</v>
      </c>
      <c r="M16" s="1">
        <f>C16</f>
        <v>6</v>
      </c>
    </row>
    <row r="17" spans="1:13" x14ac:dyDescent="0.2">
      <c r="A17" s="3">
        <v>44080</v>
      </c>
      <c r="B17" s="2">
        <v>0.64618055555555554</v>
      </c>
      <c r="C17" s="1">
        <f t="shared" ref="C17:C80" si="1">DAY(A17)</f>
        <v>6</v>
      </c>
      <c r="D17" s="1">
        <v>0.01</v>
      </c>
      <c r="F17" s="5">
        <v>4.5999999999999999E-3</v>
      </c>
      <c r="G17" s="25">
        <f t="shared" si="0"/>
        <v>9.9378000000000077E-2</v>
      </c>
      <c r="H17" s="78">
        <f t="shared" ref="H17:H80" si="2">G17-$J$9</f>
        <v>1.3898699999999931E-2</v>
      </c>
      <c r="I17" s="1">
        <v>12.2</v>
      </c>
      <c r="J17" s="1">
        <v>100</v>
      </c>
      <c r="L17" s="1" t="s">
        <v>133</v>
      </c>
      <c r="M17" s="1">
        <f>C182</f>
        <v>6</v>
      </c>
    </row>
    <row r="18" spans="1:13" x14ac:dyDescent="0.2">
      <c r="A18" s="3">
        <v>44080</v>
      </c>
      <c r="B18" s="2">
        <v>0.64652777777777781</v>
      </c>
      <c r="C18" s="1">
        <f t="shared" si="1"/>
        <v>6</v>
      </c>
      <c r="D18" s="1">
        <v>0.01</v>
      </c>
      <c r="F18" s="5">
        <v>4.5999999999999999E-3</v>
      </c>
      <c r="G18" s="25">
        <f t="shared" si="0"/>
        <v>9.9378000000000077E-2</v>
      </c>
      <c r="H18" s="78">
        <f t="shared" si="2"/>
        <v>1.3898699999999931E-2</v>
      </c>
      <c r="I18" s="1">
        <v>12.2</v>
      </c>
      <c r="J18" s="1">
        <v>100</v>
      </c>
    </row>
    <row r="19" spans="1:13" x14ac:dyDescent="0.2">
      <c r="A19" s="3">
        <v>44080</v>
      </c>
      <c r="B19" s="2">
        <v>0.64687499999999998</v>
      </c>
      <c r="C19" s="1">
        <f t="shared" si="1"/>
        <v>6</v>
      </c>
      <c r="D19" s="1">
        <v>0.01</v>
      </c>
      <c r="F19" s="5">
        <v>4.5999999999999999E-3</v>
      </c>
      <c r="G19" s="25">
        <f t="shared" si="0"/>
        <v>9.9378000000000077E-2</v>
      </c>
      <c r="H19" s="78">
        <f t="shared" si="2"/>
        <v>1.3898699999999931E-2</v>
      </c>
      <c r="I19" s="1">
        <v>12.2</v>
      </c>
      <c r="J19" s="1">
        <v>100</v>
      </c>
    </row>
    <row r="20" spans="1:13" x14ac:dyDescent="0.2">
      <c r="A20" s="3">
        <v>44080</v>
      </c>
      <c r="B20" s="2">
        <v>0.64722222222222225</v>
      </c>
      <c r="C20" s="1">
        <f t="shared" si="1"/>
        <v>6</v>
      </c>
      <c r="D20" s="1">
        <v>0.01</v>
      </c>
      <c r="F20" s="5">
        <v>4.5999999999999999E-3</v>
      </c>
      <c r="G20" s="25">
        <f t="shared" si="0"/>
        <v>9.9378000000000077E-2</v>
      </c>
      <c r="H20" s="78">
        <f t="shared" si="2"/>
        <v>1.3898699999999931E-2</v>
      </c>
      <c r="I20" s="1">
        <v>12.1</v>
      </c>
      <c r="J20" s="1">
        <v>100</v>
      </c>
    </row>
    <row r="21" spans="1:13" x14ac:dyDescent="0.2">
      <c r="A21" s="3">
        <v>44080</v>
      </c>
      <c r="B21" s="2">
        <v>0.64756944444444442</v>
      </c>
      <c r="C21" s="1">
        <f t="shared" si="1"/>
        <v>6</v>
      </c>
      <c r="D21" s="1">
        <v>0.01</v>
      </c>
      <c r="F21" s="5">
        <v>4.7000000000000002E-3</v>
      </c>
      <c r="G21" s="25">
        <f t="shared" si="0"/>
        <v>0.11482100000000006</v>
      </c>
      <c r="H21" s="78">
        <f t="shared" si="2"/>
        <v>2.9341699999999915E-2</v>
      </c>
      <c r="I21" s="1">
        <v>12.1</v>
      </c>
      <c r="J21" s="1">
        <v>100</v>
      </c>
    </row>
    <row r="22" spans="1:13" x14ac:dyDescent="0.2">
      <c r="A22" s="3">
        <v>44080</v>
      </c>
      <c r="B22" s="2">
        <v>0.6479166666666667</v>
      </c>
      <c r="C22" s="1">
        <f t="shared" si="1"/>
        <v>6</v>
      </c>
      <c r="D22" s="1">
        <v>0.01</v>
      </c>
      <c r="F22" s="5">
        <v>4.5999999999999999E-3</v>
      </c>
      <c r="G22" s="25">
        <f t="shared" si="0"/>
        <v>9.9378000000000077E-2</v>
      </c>
      <c r="H22" s="78">
        <f t="shared" si="2"/>
        <v>1.3898699999999931E-2</v>
      </c>
      <c r="I22" s="1">
        <v>12.1</v>
      </c>
      <c r="J22" s="1">
        <v>100</v>
      </c>
    </row>
    <row r="23" spans="1:13" x14ac:dyDescent="0.2">
      <c r="A23" s="3">
        <v>44080</v>
      </c>
      <c r="B23" s="2">
        <v>0.64826388888888886</v>
      </c>
      <c r="C23" s="1">
        <f t="shared" si="1"/>
        <v>6</v>
      </c>
      <c r="D23" s="1">
        <v>0.01</v>
      </c>
      <c r="F23" s="5">
        <v>4.5999999999999999E-3</v>
      </c>
      <c r="G23" s="25">
        <f t="shared" si="0"/>
        <v>9.9378000000000077E-2</v>
      </c>
      <c r="H23" s="78">
        <f t="shared" si="2"/>
        <v>1.3898699999999931E-2</v>
      </c>
      <c r="I23" s="1">
        <v>12.1</v>
      </c>
      <c r="J23" s="1">
        <v>100</v>
      </c>
    </row>
    <row r="24" spans="1:13" x14ac:dyDescent="0.2">
      <c r="A24" s="3">
        <v>44080</v>
      </c>
      <c r="B24" s="2">
        <v>0.64861111111111114</v>
      </c>
      <c r="C24" s="1">
        <f t="shared" si="1"/>
        <v>6</v>
      </c>
      <c r="D24" s="1">
        <v>0.01</v>
      </c>
      <c r="F24" s="5">
        <v>4.7000000000000002E-3</v>
      </c>
      <c r="G24" s="25">
        <f t="shared" si="0"/>
        <v>0.11482100000000006</v>
      </c>
      <c r="H24" s="78">
        <f t="shared" si="2"/>
        <v>2.9341699999999915E-2</v>
      </c>
      <c r="I24" s="1">
        <v>12.1</v>
      </c>
      <c r="J24" s="1">
        <v>100</v>
      </c>
    </row>
    <row r="25" spans="1:13" x14ac:dyDescent="0.2">
      <c r="A25" s="3">
        <v>44080</v>
      </c>
      <c r="B25" s="2">
        <v>0.6489583333333333</v>
      </c>
      <c r="C25" s="1">
        <f t="shared" si="1"/>
        <v>6</v>
      </c>
      <c r="D25" s="1">
        <v>0.01</v>
      </c>
      <c r="F25" s="5">
        <v>4.5999999999999999E-3</v>
      </c>
      <c r="G25" s="25">
        <f t="shared" si="0"/>
        <v>9.9378000000000077E-2</v>
      </c>
      <c r="H25" s="78">
        <f t="shared" si="2"/>
        <v>1.3898699999999931E-2</v>
      </c>
      <c r="I25" s="1">
        <v>12.1</v>
      </c>
      <c r="J25" s="1">
        <v>100</v>
      </c>
    </row>
    <row r="26" spans="1:13" x14ac:dyDescent="0.2">
      <c r="A26" s="3">
        <v>44080</v>
      </c>
      <c r="B26" s="2">
        <v>0.64930555555555558</v>
      </c>
      <c r="C26" s="1">
        <f t="shared" si="1"/>
        <v>6</v>
      </c>
      <c r="D26" s="1">
        <v>0.01</v>
      </c>
      <c r="F26" s="5">
        <v>4.5999999999999999E-3</v>
      </c>
      <c r="G26" s="25">
        <f t="shared" si="0"/>
        <v>9.9378000000000077E-2</v>
      </c>
      <c r="H26" s="78">
        <f t="shared" si="2"/>
        <v>1.3898699999999931E-2</v>
      </c>
      <c r="I26" s="1">
        <v>12.1</v>
      </c>
      <c r="J26" s="1">
        <v>100</v>
      </c>
    </row>
    <row r="27" spans="1:13" x14ac:dyDescent="0.2">
      <c r="A27" s="3">
        <v>44080</v>
      </c>
      <c r="B27" s="2">
        <v>0.64965277777777775</v>
      </c>
      <c r="C27" s="1">
        <f t="shared" si="1"/>
        <v>6</v>
      </c>
      <c r="D27" s="1">
        <v>0.01</v>
      </c>
      <c r="F27" s="5">
        <v>4.5999999999999999E-3</v>
      </c>
      <c r="G27" s="25">
        <f t="shared" si="0"/>
        <v>9.9378000000000077E-2</v>
      </c>
      <c r="H27" s="78">
        <f t="shared" si="2"/>
        <v>1.3898699999999931E-2</v>
      </c>
      <c r="I27" s="1">
        <v>12</v>
      </c>
      <c r="J27" s="1">
        <v>100</v>
      </c>
    </row>
    <row r="28" spans="1:13" x14ac:dyDescent="0.2">
      <c r="A28" s="3">
        <v>44080</v>
      </c>
      <c r="B28" s="2">
        <v>0.65</v>
      </c>
      <c r="C28" s="1">
        <f t="shared" si="1"/>
        <v>6</v>
      </c>
      <c r="D28" s="1">
        <v>0.01</v>
      </c>
      <c r="F28" s="5">
        <v>4.5999999999999999E-3</v>
      </c>
      <c r="G28" s="25">
        <f t="shared" si="0"/>
        <v>9.9378000000000077E-2</v>
      </c>
      <c r="H28" s="78">
        <f t="shared" si="2"/>
        <v>1.3898699999999931E-2</v>
      </c>
      <c r="I28" s="1">
        <v>12</v>
      </c>
      <c r="J28" s="1">
        <v>100</v>
      </c>
    </row>
    <row r="29" spans="1:13" x14ac:dyDescent="0.2">
      <c r="A29" s="3">
        <v>44080</v>
      </c>
      <c r="B29" s="2">
        <v>0.65034722222222219</v>
      </c>
      <c r="C29" s="1">
        <f t="shared" si="1"/>
        <v>6</v>
      </c>
      <c r="D29" s="1">
        <v>0.01</v>
      </c>
      <c r="F29" s="5">
        <v>4.7000000000000002E-3</v>
      </c>
      <c r="G29" s="25">
        <f t="shared" si="0"/>
        <v>0.11482100000000006</v>
      </c>
      <c r="H29" s="78">
        <f t="shared" si="2"/>
        <v>2.9341699999999915E-2</v>
      </c>
      <c r="I29" s="1">
        <v>12</v>
      </c>
      <c r="J29" s="1">
        <v>100</v>
      </c>
    </row>
    <row r="30" spans="1:13" x14ac:dyDescent="0.2">
      <c r="A30" s="3">
        <v>44080</v>
      </c>
      <c r="B30" s="2">
        <v>0.65069444444444446</v>
      </c>
      <c r="C30" s="1">
        <f t="shared" si="1"/>
        <v>6</v>
      </c>
      <c r="D30" s="1">
        <v>0.01</v>
      </c>
      <c r="F30" s="5">
        <v>4.5999999999999999E-3</v>
      </c>
      <c r="G30" s="25">
        <f t="shared" si="0"/>
        <v>9.9378000000000077E-2</v>
      </c>
      <c r="H30" s="78">
        <f t="shared" si="2"/>
        <v>1.3898699999999931E-2</v>
      </c>
      <c r="I30" s="1">
        <v>12</v>
      </c>
      <c r="J30" s="1">
        <v>100</v>
      </c>
    </row>
    <row r="31" spans="1:13" x14ac:dyDescent="0.2">
      <c r="A31" s="3">
        <v>44080</v>
      </c>
      <c r="B31" s="2">
        <v>0.65104166666666663</v>
      </c>
      <c r="C31" s="1">
        <f t="shared" si="1"/>
        <v>6</v>
      </c>
      <c r="D31" s="1">
        <v>0.01</v>
      </c>
      <c r="F31" s="5">
        <v>4.5999999999999999E-3</v>
      </c>
      <c r="G31" s="25">
        <f t="shared" si="0"/>
        <v>9.9378000000000077E-2</v>
      </c>
      <c r="H31" s="78">
        <f t="shared" si="2"/>
        <v>1.3898699999999931E-2</v>
      </c>
      <c r="I31" s="1">
        <v>12</v>
      </c>
      <c r="J31" s="1">
        <v>100</v>
      </c>
    </row>
    <row r="32" spans="1:13" x14ac:dyDescent="0.2">
      <c r="A32" s="3">
        <v>44080</v>
      </c>
      <c r="B32" s="2">
        <v>0.65138888888888891</v>
      </c>
      <c r="C32" s="1">
        <f t="shared" si="1"/>
        <v>6</v>
      </c>
      <c r="D32" s="1">
        <v>0.01</v>
      </c>
      <c r="F32" s="5">
        <v>4.5999999999999999E-3</v>
      </c>
      <c r="G32" s="25">
        <f t="shared" si="0"/>
        <v>9.9378000000000077E-2</v>
      </c>
      <c r="H32" s="78">
        <f t="shared" si="2"/>
        <v>1.3898699999999931E-2</v>
      </c>
      <c r="I32" s="1">
        <v>12</v>
      </c>
      <c r="J32" s="1">
        <v>100</v>
      </c>
    </row>
    <row r="33" spans="1:10" x14ac:dyDescent="0.2">
      <c r="A33" s="3">
        <v>44080</v>
      </c>
      <c r="B33" s="2">
        <v>0.65173611111111118</v>
      </c>
      <c r="C33" s="1">
        <f t="shared" si="1"/>
        <v>6</v>
      </c>
      <c r="D33" s="1">
        <v>0.01</v>
      </c>
      <c r="F33" s="5">
        <v>4.7000000000000002E-3</v>
      </c>
      <c r="G33" s="25">
        <f t="shared" si="0"/>
        <v>0.11482100000000006</v>
      </c>
      <c r="H33" s="78">
        <f t="shared" si="2"/>
        <v>2.9341699999999915E-2</v>
      </c>
      <c r="I33" s="1">
        <v>12</v>
      </c>
      <c r="J33" s="1">
        <v>98</v>
      </c>
    </row>
    <row r="34" spans="1:10" x14ac:dyDescent="0.2">
      <c r="A34" s="3">
        <v>44080</v>
      </c>
      <c r="B34" s="2">
        <v>0.65208333333333335</v>
      </c>
      <c r="C34" s="1">
        <f t="shared" si="1"/>
        <v>6</v>
      </c>
      <c r="D34" s="1">
        <v>0.01</v>
      </c>
      <c r="F34" s="5">
        <v>4.7000000000000002E-3</v>
      </c>
      <c r="G34" s="25">
        <f t="shared" si="0"/>
        <v>0.11482100000000006</v>
      </c>
      <c r="H34" s="78">
        <f t="shared" si="2"/>
        <v>2.9341699999999915E-2</v>
      </c>
      <c r="I34" s="1">
        <v>11.9</v>
      </c>
      <c r="J34" s="1">
        <v>98</v>
      </c>
    </row>
    <row r="35" spans="1:10" x14ac:dyDescent="0.2">
      <c r="A35" s="3">
        <v>44080</v>
      </c>
      <c r="B35" s="2">
        <v>0.65243055555555551</v>
      </c>
      <c r="C35" s="1">
        <f t="shared" si="1"/>
        <v>6</v>
      </c>
      <c r="D35" s="1">
        <v>0.01</v>
      </c>
      <c r="F35" s="5">
        <v>4.5999999999999999E-3</v>
      </c>
      <c r="G35" s="25">
        <f t="shared" si="0"/>
        <v>9.9378000000000077E-2</v>
      </c>
      <c r="H35" s="78">
        <f t="shared" si="2"/>
        <v>1.3898699999999931E-2</v>
      </c>
      <c r="I35" s="1">
        <v>11.9</v>
      </c>
      <c r="J35" s="1">
        <v>98</v>
      </c>
    </row>
    <row r="36" spans="1:10" x14ac:dyDescent="0.2">
      <c r="A36" s="3">
        <v>44080</v>
      </c>
      <c r="B36" s="2">
        <v>0.65277777777777779</v>
      </c>
      <c r="C36" s="1">
        <f t="shared" si="1"/>
        <v>6</v>
      </c>
      <c r="D36" s="1">
        <v>0.01</v>
      </c>
      <c r="F36" s="5">
        <v>4.5999999999999999E-3</v>
      </c>
      <c r="G36" s="25">
        <f t="shared" si="0"/>
        <v>9.9378000000000077E-2</v>
      </c>
      <c r="H36" s="78">
        <f t="shared" si="2"/>
        <v>1.3898699999999931E-2</v>
      </c>
      <c r="I36" s="1">
        <v>11.9</v>
      </c>
      <c r="J36" s="1">
        <v>98</v>
      </c>
    </row>
    <row r="37" spans="1:10" x14ac:dyDescent="0.2">
      <c r="A37" s="3">
        <v>44080</v>
      </c>
      <c r="B37" s="2">
        <v>0.65312500000000007</v>
      </c>
      <c r="C37" s="1">
        <f t="shared" si="1"/>
        <v>6</v>
      </c>
      <c r="D37" s="1">
        <v>0.01</v>
      </c>
      <c r="F37" s="5">
        <v>4.5999999999999999E-3</v>
      </c>
      <c r="G37" s="25">
        <f t="shared" si="0"/>
        <v>9.9378000000000077E-2</v>
      </c>
      <c r="H37" s="78">
        <f t="shared" si="2"/>
        <v>1.3898699999999931E-2</v>
      </c>
      <c r="I37" s="1">
        <v>11.9</v>
      </c>
      <c r="J37" s="1">
        <v>98</v>
      </c>
    </row>
    <row r="38" spans="1:10" x14ac:dyDescent="0.2">
      <c r="A38" s="3">
        <v>44080</v>
      </c>
      <c r="B38" s="2">
        <v>0.65347222222222223</v>
      </c>
      <c r="C38" s="1">
        <f t="shared" si="1"/>
        <v>6</v>
      </c>
      <c r="D38" s="1">
        <v>0.01</v>
      </c>
      <c r="F38" s="5">
        <v>4.5999999999999999E-3</v>
      </c>
      <c r="G38" s="25">
        <f t="shared" si="0"/>
        <v>9.9378000000000077E-2</v>
      </c>
      <c r="H38" s="78">
        <f t="shared" si="2"/>
        <v>1.3898699999999931E-2</v>
      </c>
      <c r="I38" s="1">
        <v>11.8</v>
      </c>
      <c r="J38" s="1">
        <v>96</v>
      </c>
    </row>
    <row r="39" spans="1:10" x14ac:dyDescent="0.2">
      <c r="A39" s="3">
        <v>44080</v>
      </c>
      <c r="B39" s="2">
        <v>0.6538194444444444</v>
      </c>
      <c r="C39" s="1">
        <f t="shared" si="1"/>
        <v>6</v>
      </c>
      <c r="D39" s="1">
        <v>0.01</v>
      </c>
      <c r="F39" s="5">
        <v>4.5999999999999999E-3</v>
      </c>
      <c r="G39" s="25">
        <f t="shared" si="0"/>
        <v>9.9378000000000077E-2</v>
      </c>
      <c r="H39" s="78">
        <f t="shared" si="2"/>
        <v>1.3898699999999931E-2</v>
      </c>
      <c r="I39" s="1">
        <v>11.8</v>
      </c>
      <c r="J39" s="1">
        <v>98</v>
      </c>
    </row>
    <row r="40" spans="1:10" x14ac:dyDescent="0.2">
      <c r="A40" s="3">
        <v>44080</v>
      </c>
      <c r="B40" s="2">
        <v>0.65416666666666667</v>
      </c>
      <c r="C40" s="1">
        <f t="shared" si="1"/>
        <v>6</v>
      </c>
      <c r="D40" s="1">
        <v>0.01</v>
      </c>
      <c r="F40" s="5">
        <v>4.5999999999999999E-3</v>
      </c>
      <c r="G40" s="25">
        <f t="shared" si="0"/>
        <v>9.9378000000000077E-2</v>
      </c>
      <c r="H40" s="78">
        <f t="shared" si="2"/>
        <v>1.3898699999999931E-2</v>
      </c>
      <c r="I40" s="1">
        <v>11.8</v>
      </c>
      <c r="J40" s="1">
        <v>96</v>
      </c>
    </row>
    <row r="41" spans="1:10" x14ac:dyDescent="0.2">
      <c r="A41" s="3">
        <v>44080</v>
      </c>
      <c r="B41" s="2">
        <v>0.65451388888888895</v>
      </c>
      <c r="C41" s="1">
        <f t="shared" si="1"/>
        <v>6</v>
      </c>
      <c r="D41" s="1">
        <v>0.01</v>
      </c>
      <c r="F41" s="5">
        <v>4.5999999999999999E-3</v>
      </c>
      <c r="G41" s="25">
        <f t="shared" si="0"/>
        <v>9.9378000000000077E-2</v>
      </c>
      <c r="H41" s="78">
        <f t="shared" si="2"/>
        <v>1.3898699999999931E-2</v>
      </c>
      <c r="I41" s="1">
        <v>11.8</v>
      </c>
      <c r="J41" s="1">
        <v>96</v>
      </c>
    </row>
    <row r="42" spans="1:10" x14ac:dyDescent="0.2">
      <c r="A42" s="3">
        <v>44080</v>
      </c>
      <c r="B42" s="2">
        <v>0.65486111111111112</v>
      </c>
      <c r="C42" s="1">
        <f t="shared" si="1"/>
        <v>6</v>
      </c>
      <c r="D42" s="1">
        <v>0.01</v>
      </c>
      <c r="F42" s="5">
        <v>4.7000000000000002E-3</v>
      </c>
      <c r="G42" s="25">
        <f t="shared" si="0"/>
        <v>0.11482100000000006</v>
      </c>
      <c r="H42" s="78">
        <f t="shared" si="2"/>
        <v>2.9341699999999915E-2</v>
      </c>
      <c r="I42" s="1">
        <v>11.8</v>
      </c>
      <c r="J42" s="1">
        <v>96</v>
      </c>
    </row>
    <row r="43" spans="1:10" x14ac:dyDescent="0.2">
      <c r="A43" s="3">
        <v>44080</v>
      </c>
      <c r="B43" s="2">
        <v>0.65520833333333328</v>
      </c>
      <c r="C43" s="1">
        <f t="shared" si="1"/>
        <v>6</v>
      </c>
      <c r="D43" s="1">
        <v>0.01</v>
      </c>
      <c r="F43" s="5">
        <v>4.7000000000000002E-3</v>
      </c>
      <c r="G43" s="25">
        <f t="shared" si="0"/>
        <v>0.11482100000000006</v>
      </c>
      <c r="H43" s="78">
        <f t="shared" si="2"/>
        <v>2.9341699999999915E-2</v>
      </c>
      <c r="I43" s="1">
        <v>11.8</v>
      </c>
      <c r="J43" s="1">
        <v>96</v>
      </c>
    </row>
    <row r="44" spans="1:10" x14ac:dyDescent="0.2">
      <c r="A44" s="3">
        <v>44080</v>
      </c>
      <c r="B44" s="2">
        <v>0.65555555555555556</v>
      </c>
      <c r="C44" s="1">
        <f t="shared" si="1"/>
        <v>6</v>
      </c>
      <c r="D44" s="1">
        <v>0.01</v>
      </c>
      <c r="F44" s="5">
        <v>4.7000000000000002E-3</v>
      </c>
      <c r="G44" s="25">
        <f t="shared" si="0"/>
        <v>0.11482100000000006</v>
      </c>
      <c r="H44" s="78">
        <f t="shared" si="2"/>
        <v>2.9341699999999915E-2</v>
      </c>
      <c r="I44" s="1">
        <v>11.8</v>
      </c>
      <c r="J44" s="1">
        <v>96</v>
      </c>
    </row>
    <row r="45" spans="1:10" x14ac:dyDescent="0.2">
      <c r="A45" s="3">
        <v>44080</v>
      </c>
      <c r="B45" s="2">
        <v>0.65590277777777783</v>
      </c>
      <c r="C45" s="1">
        <f t="shared" si="1"/>
        <v>6</v>
      </c>
      <c r="D45" s="1">
        <v>0.01</v>
      </c>
      <c r="F45" s="5">
        <v>4.5999999999999999E-3</v>
      </c>
      <c r="G45" s="25">
        <f t="shared" si="0"/>
        <v>9.9378000000000077E-2</v>
      </c>
      <c r="H45" s="78">
        <f t="shared" si="2"/>
        <v>1.3898699999999931E-2</v>
      </c>
      <c r="I45" s="1">
        <v>11.8</v>
      </c>
      <c r="J45" s="1">
        <v>94</v>
      </c>
    </row>
    <row r="46" spans="1:10" x14ac:dyDescent="0.2">
      <c r="A46" s="3">
        <v>44080</v>
      </c>
      <c r="B46" s="2">
        <v>0.65625</v>
      </c>
      <c r="C46" s="1">
        <f t="shared" si="1"/>
        <v>6</v>
      </c>
      <c r="D46" s="1">
        <v>0.01</v>
      </c>
      <c r="F46" s="5">
        <v>4.7000000000000002E-3</v>
      </c>
      <c r="G46" s="25">
        <f t="shared" si="0"/>
        <v>0.11482100000000006</v>
      </c>
      <c r="H46" s="78">
        <f t="shared" si="2"/>
        <v>2.9341699999999915E-2</v>
      </c>
      <c r="I46" s="1">
        <v>11.8</v>
      </c>
      <c r="J46" s="1">
        <v>94</v>
      </c>
    </row>
    <row r="47" spans="1:10" x14ac:dyDescent="0.2">
      <c r="A47" s="3">
        <v>44080</v>
      </c>
      <c r="B47" s="2">
        <v>0.65659722222222217</v>
      </c>
      <c r="C47" s="1">
        <f t="shared" si="1"/>
        <v>6</v>
      </c>
      <c r="D47" s="1">
        <v>0.01</v>
      </c>
      <c r="F47" s="5">
        <v>4.5999999999999999E-3</v>
      </c>
      <c r="G47" s="25">
        <f t="shared" si="0"/>
        <v>9.9378000000000077E-2</v>
      </c>
      <c r="H47" s="78">
        <f t="shared" si="2"/>
        <v>1.3898699999999931E-2</v>
      </c>
      <c r="I47" s="1">
        <v>11.8</v>
      </c>
      <c r="J47" s="1">
        <v>94</v>
      </c>
    </row>
    <row r="48" spans="1:10" x14ac:dyDescent="0.2">
      <c r="A48" s="3">
        <v>44080</v>
      </c>
      <c r="B48" s="2">
        <v>0.65694444444444444</v>
      </c>
      <c r="C48" s="1">
        <f t="shared" si="1"/>
        <v>6</v>
      </c>
      <c r="D48" s="1">
        <v>0.01</v>
      </c>
      <c r="F48" s="5">
        <v>4.5999999999999999E-3</v>
      </c>
      <c r="G48" s="25">
        <f t="shared" si="0"/>
        <v>9.9378000000000077E-2</v>
      </c>
      <c r="H48" s="78">
        <f t="shared" si="2"/>
        <v>1.3898699999999931E-2</v>
      </c>
      <c r="I48" s="1">
        <v>11.8</v>
      </c>
      <c r="J48" s="1">
        <v>94</v>
      </c>
    </row>
    <row r="49" spans="1:10" x14ac:dyDescent="0.2">
      <c r="A49" s="3">
        <v>44080</v>
      </c>
      <c r="B49" s="2">
        <v>0.65729166666666672</v>
      </c>
      <c r="C49" s="1">
        <f t="shared" si="1"/>
        <v>6</v>
      </c>
      <c r="D49" s="1">
        <v>0.01</v>
      </c>
      <c r="F49" s="5">
        <v>4.7000000000000002E-3</v>
      </c>
      <c r="G49" s="25">
        <f t="shared" si="0"/>
        <v>0.11482100000000006</v>
      </c>
      <c r="H49" s="78">
        <f t="shared" si="2"/>
        <v>2.9341699999999915E-2</v>
      </c>
      <c r="I49" s="1">
        <v>11.8</v>
      </c>
      <c r="J49" s="1">
        <v>94</v>
      </c>
    </row>
    <row r="50" spans="1:10" x14ac:dyDescent="0.2">
      <c r="A50" s="3">
        <v>44080</v>
      </c>
      <c r="B50" s="2">
        <v>0.65763888888888888</v>
      </c>
      <c r="C50" s="1">
        <f t="shared" si="1"/>
        <v>6</v>
      </c>
      <c r="D50" s="1">
        <v>0.01</v>
      </c>
      <c r="F50" s="5">
        <v>4.5999999999999999E-3</v>
      </c>
      <c r="G50" s="25">
        <f t="shared" si="0"/>
        <v>9.9378000000000077E-2</v>
      </c>
      <c r="H50" s="78">
        <f t="shared" si="2"/>
        <v>1.3898699999999931E-2</v>
      </c>
      <c r="I50" s="1">
        <v>11.8</v>
      </c>
      <c r="J50" s="1">
        <v>94</v>
      </c>
    </row>
    <row r="51" spans="1:10" x14ac:dyDescent="0.2">
      <c r="A51" s="3">
        <v>44080</v>
      </c>
      <c r="B51" s="2">
        <v>0.65798611111111105</v>
      </c>
      <c r="C51" s="1">
        <f t="shared" si="1"/>
        <v>6</v>
      </c>
      <c r="D51" s="1">
        <v>0.01</v>
      </c>
      <c r="F51" s="5">
        <v>4.7000000000000002E-3</v>
      </c>
      <c r="G51" s="25">
        <f t="shared" si="0"/>
        <v>0.11482100000000006</v>
      </c>
      <c r="H51" s="78">
        <f t="shared" si="2"/>
        <v>2.9341699999999915E-2</v>
      </c>
      <c r="I51" s="1">
        <v>11.8</v>
      </c>
      <c r="J51" s="1">
        <v>94</v>
      </c>
    </row>
    <row r="52" spans="1:10" x14ac:dyDescent="0.2">
      <c r="A52" s="3">
        <v>44080</v>
      </c>
      <c r="B52" s="2">
        <v>0.65833333333333333</v>
      </c>
      <c r="C52" s="1">
        <f t="shared" si="1"/>
        <v>6</v>
      </c>
      <c r="D52" s="1">
        <v>0.01</v>
      </c>
      <c r="F52" s="5">
        <v>4.7000000000000002E-3</v>
      </c>
      <c r="G52" s="25">
        <f t="shared" si="0"/>
        <v>0.11482100000000006</v>
      </c>
      <c r="H52" s="78">
        <f t="shared" si="2"/>
        <v>2.9341699999999915E-2</v>
      </c>
      <c r="I52" s="1">
        <v>11.8</v>
      </c>
      <c r="J52" s="1">
        <v>94</v>
      </c>
    </row>
    <row r="53" spans="1:10" x14ac:dyDescent="0.2">
      <c r="A53" s="3">
        <v>44080</v>
      </c>
      <c r="B53" s="2">
        <v>0.6586805555555556</v>
      </c>
      <c r="C53" s="1">
        <f t="shared" si="1"/>
        <v>6</v>
      </c>
      <c r="D53" s="1">
        <v>0.01</v>
      </c>
      <c r="F53" s="5">
        <v>4.7000000000000002E-3</v>
      </c>
      <c r="G53" s="25">
        <f t="shared" si="0"/>
        <v>0.11482100000000006</v>
      </c>
      <c r="H53" s="78">
        <f t="shared" si="2"/>
        <v>2.9341699999999915E-2</v>
      </c>
      <c r="I53" s="1">
        <v>11.8</v>
      </c>
      <c r="J53" s="1">
        <v>94</v>
      </c>
    </row>
    <row r="54" spans="1:10" x14ac:dyDescent="0.2">
      <c r="A54" s="3">
        <v>44080</v>
      </c>
      <c r="B54" s="2">
        <v>0.65902777777777777</v>
      </c>
      <c r="C54" s="1">
        <f t="shared" si="1"/>
        <v>6</v>
      </c>
      <c r="D54" s="1">
        <v>0.01</v>
      </c>
      <c r="F54" s="5">
        <v>4.5999999999999999E-3</v>
      </c>
      <c r="G54" s="25">
        <f t="shared" si="0"/>
        <v>9.9378000000000077E-2</v>
      </c>
      <c r="H54" s="78">
        <f t="shared" si="2"/>
        <v>1.3898699999999931E-2</v>
      </c>
      <c r="I54" s="1">
        <v>11.8</v>
      </c>
      <c r="J54" s="1">
        <v>94</v>
      </c>
    </row>
    <row r="55" spans="1:10" x14ac:dyDescent="0.2">
      <c r="A55" s="3">
        <v>44080</v>
      </c>
      <c r="B55" s="2">
        <v>0.65937499999999993</v>
      </c>
      <c r="C55" s="1">
        <f t="shared" si="1"/>
        <v>6</v>
      </c>
      <c r="D55" s="1">
        <v>0.01</v>
      </c>
      <c r="F55" s="5">
        <v>4.7000000000000002E-3</v>
      </c>
      <c r="G55" s="25">
        <f t="shared" si="0"/>
        <v>0.11482100000000006</v>
      </c>
      <c r="H55" s="78">
        <f t="shared" si="2"/>
        <v>2.9341699999999915E-2</v>
      </c>
      <c r="I55" s="1">
        <v>11.7</v>
      </c>
      <c r="J55" s="1">
        <v>94</v>
      </c>
    </row>
    <row r="56" spans="1:10" x14ac:dyDescent="0.2">
      <c r="A56" s="3">
        <v>44080</v>
      </c>
      <c r="B56" s="2">
        <v>0.65972222222222221</v>
      </c>
      <c r="C56" s="1">
        <f t="shared" si="1"/>
        <v>6</v>
      </c>
      <c r="D56" s="1">
        <v>0.01</v>
      </c>
      <c r="F56" s="5">
        <v>4.5999999999999999E-3</v>
      </c>
      <c r="G56" s="25">
        <f t="shared" si="0"/>
        <v>9.9378000000000077E-2</v>
      </c>
      <c r="H56" s="78">
        <f t="shared" si="2"/>
        <v>1.3898699999999931E-2</v>
      </c>
      <c r="I56" s="1">
        <v>11.7</v>
      </c>
      <c r="J56" s="1">
        <v>93</v>
      </c>
    </row>
    <row r="57" spans="1:10" x14ac:dyDescent="0.2">
      <c r="A57" s="3">
        <v>44080</v>
      </c>
      <c r="B57" s="2">
        <v>0.66006944444444449</v>
      </c>
      <c r="C57" s="1">
        <f t="shared" si="1"/>
        <v>6</v>
      </c>
      <c r="D57" s="1">
        <v>0.01</v>
      </c>
      <c r="F57" s="5">
        <v>4.5999999999999999E-3</v>
      </c>
      <c r="G57" s="25">
        <f t="shared" si="0"/>
        <v>9.9378000000000077E-2</v>
      </c>
      <c r="H57" s="78">
        <f t="shared" si="2"/>
        <v>1.3898699999999931E-2</v>
      </c>
      <c r="I57" s="1">
        <v>11.7</v>
      </c>
      <c r="J57" s="1">
        <v>93</v>
      </c>
    </row>
    <row r="58" spans="1:10" x14ac:dyDescent="0.2">
      <c r="A58" s="3">
        <v>44080</v>
      </c>
      <c r="B58" s="2">
        <v>0.66041666666666665</v>
      </c>
      <c r="C58" s="1">
        <f t="shared" si="1"/>
        <v>6</v>
      </c>
      <c r="D58" s="1">
        <v>0.01</v>
      </c>
      <c r="F58" s="5">
        <v>4.7000000000000002E-3</v>
      </c>
      <c r="G58" s="25">
        <f t="shared" si="0"/>
        <v>0.11482100000000006</v>
      </c>
      <c r="H58" s="78">
        <f t="shared" si="2"/>
        <v>2.9341699999999915E-2</v>
      </c>
      <c r="I58" s="1">
        <v>11.7</v>
      </c>
      <c r="J58" s="1">
        <v>93</v>
      </c>
    </row>
    <row r="59" spans="1:10" x14ac:dyDescent="0.2">
      <c r="A59" s="3">
        <v>44080</v>
      </c>
      <c r="B59" s="2">
        <v>0.66076388888888882</v>
      </c>
      <c r="C59" s="1">
        <f t="shared" si="1"/>
        <v>6</v>
      </c>
      <c r="D59" s="1">
        <v>0.01</v>
      </c>
      <c r="F59" s="5">
        <v>4.5999999999999999E-3</v>
      </c>
      <c r="G59" s="25">
        <f t="shared" si="0"/>
        <v>9.9378000000000077E-2</v>
      </c>
      <c r="H59" s="78">
        <f t="shared" si="2"/>
        <v>1.3898699999999931E-2</v>
      </c>
      <c r="I59" s="1">
        <v>11.7</v>
      </c>
      <c r="J59" s="1">
        <v>93</v>
      </c>
    </row>
    <row r="60" spans="1:10" x14ac:dyDescent="0.2">
      <c r="A60" s="3">
        <v>44080</v>
      </c>
      <c r="B60" s="2">
        <v>0.66111111111111109</v>
      </c>
      <c r="C60" s="1">
        <f t="shared" si="1"/>
        <v>6</v>
      </c>
      <c r="D60" s="1">
        <v>0.01</v>
      </c>
      <c r="F60" s="5">
        <v>4.7000000000000002E-3</v>
      </c>
      <c r="G60" s="25">
        <f t="shared" si="0"/>
        <v>0.11482100000000006</v>
      </c>
      <c r="H60" s="78">
        <f t="shared" si="2"/>
        <v>2.9341699999999915E-2</v>
      </c>
      <c r="I60" s="1">
        <v>11.7</v>
      </c>
      <c r="J60" s="1">
        <v>93</v>
      </c>
    </row>
    <row r="61" spans="1:10" x14ac:dyDescent="0.2">
      <c r="A61" s="3">
        <v>44080</v>
      </c>
      <c r="B61" s="2">
        <v>0.66145833333333337</v>
      </c>
      <c r="C61" s="1">
        <f t="shared" si="1"/>
        <v>6</v>
      </c>
      <c r="D61" s="1">
        <v>0.01</v>
      </c>
      <c r="F61" s="5">
        <v>4.7000000000000002E-3</v>
      </c>
      <c r="G61" s="25">
        <f t="shared" si="0"/>
        <v>0.11482100000000006</v>
      </c>
      <c r="H61" s="78">
        <f t="shared" si="2"/>
        <v>2.9341699999999915E-2</v>
      </c>
      <c r="I61" s="1">
        <v>11.7</v>
      </c>
      <c r="J61" s="1">
        <v>93</v>
      </c>
    </row>
    <row r="62" spans="1:10" x14ac:dyDescent="0.2">
      <c r="A62" s="3">
        <v>44080</v>
      </c>
      <c r="B62" s="2">
        <v>0.66180555555555554</v>
      </c>
      <c r="C62" s="1">
        <f t="shared" si="1"/>
        <v>6</v>
      </c>
      <c r="D62" s="1">
        <v>0.01</v>
      </c>
      <c r="F62" s="5">
        <v>4.7000000000000002E-3</v>
      </c>
      <c r="G62" s="25">
        <f t="shared" si="0"/>
        <v>0.11482100000000006</v>
      </c>
      <c r="H62" s="78">
        <f t="shared" si="2"/>
        <v>2.9341699999999915E-2</v>
      </c>
      <c r="I62" s="1">
        <v>11.7</v>
      </c>
      <c r="J62" s="1">
        <v>93</v>
      </c>
    </row>
    <row r="63" spans="1:10" x14ac:dyDescent="0.2">
      <c r="A63" s="3">
        <v>44080</v>
      </c>
      <c r="B63" s="2">
        <v>0.66215277777777781</v>
      </c>
      <c r="C63" s="1">
        <f t="shared" si="1"/>
        <v>6</v>
      </c>
      <c r="D63" s="1">
        <v>0.01</v>
      </c>
      <c r="F63" s="5">
        <v>4.7000000000000002E-3</v>
      </c>
      <c r="G63" s="25">
        <f t="shared" si="0"/>
        <v>0.11482100000000006</v>
      </c>
      <c r="H63" s="78">
        <f t="shared" si="2"/>
        <v>2.9341699999999915E-2</v>
      </c>
      <c r="I63" s="1">
        <v>11.7</v>
      </c>
      <c r="J63" s="1">
        <v>93</v>
      </c>
    </row>
    <row r="64" spans="1:10" x14ac:dyDescent="0.2">
      <c r="A64" s="3">
        <v>44080</v>
      </c>
      <c r="B64" s="2">
        <v>0.66249999999999998</v>
      </c>
      <c r="C64" s="1">
        <f t="shared" si="1"/>
        <v>6</v>
      </c>
      <c r="D64" s="1">
        <v>0.01</v>
      </c>
      <c r="F64" s="5">
        <v>4.5999999999999999E-3</v>
      </c>
      <c r="G64" s="25">
        <f t="shared" si="0"/>
        <v>9.9378000000000077E-2</v>
      </c>
      <c r="H64" s="78">
        <f t="shared" si="2"/>
        <v>1.3898699999999931E-2</v>
      </c>
      <c r="I64" s="1">
        <v>11.6</v>
      </c>
      <c r="J64" s="1">
        <v>91</v>
      </c>
    </row>
    <row r="65" spans="1:10" x14ac:dyDescent="0.2">
      <c r="A65" s="3">
        <v>44080</v>
      </c>
      <c r="B65" s="2">
        <v>0.66284722222222225</v>
      </c>
      <c r="C65" s="1">
        <f t="shared" si="1"/>
        <v>6</v>
      </c>
      <c r="D65" s="1">
        <v>0.01</v>
      </c>
      <c r="F65" s="5">
        <v>4.5999999999999999E-3</v>
      </c>
      <c r="G65" s="25">
        <f t="shared" si="0"/>
        <v>9.9378000000000077E-2</v>
      </c>
      <c r="H65" s="78">
        <f t="shared" si="2"/>
        <v>1.3898699999999931E-2</v>
      </c>
      <c r="I65" s="1">
        <v>11.6</v>
      </c>
      <c r="J65" s="1">
        <v>91</v>
      </c>
    </row>
    <row r="66" spans="1:10" x14ac:dyDescent="0.2">
      <c r="A66" s="3">
        <v>44080</v>
      </c>
      <c r="B66" s="2">
        <v>0.66319444444444442</v>
      </c>
      <c r="C66" s="1">
        <f t="shared" si="1"/>
        <v>6</v>
      </c>
      <c r="D66" s="1">
        <v>0.01</v>
      </c>
      <c r="F66" s="5">
        <v>4.5999999999999999E-3</v>
      </c>
      <c r="G66" s="25">
        <f t="shared" si="0"/>
        <v>9.9378000000000077E-2</v>
      </c>
      <c r="H66" s="78">
        <f t="shared" si="2"/>
        <v>1.3898699999999931E-2</v>
      </c>
      <c r="I66" s="1">
        <v>11.6</v>
      </c>
      <c r="J66" s="1">
        <v>91</v>
      </c>
    </row>
    <row r="67" spans="1:10" x14ac:dyDescent="0.2">
      <c r="A67" s="3">
        <v>44080</v>
      </c>
      <c r="B67" s="2">
        <v>0.6635416666666667</v>
      </c>
      <c r="C67" s="1">
        <f t="shared" si="1"/>
        <v>6</v>
      </c>
      <c r="D67" s="1">
        <v>0.01</v>
      </c>
      <c r="F67" s="5">
        <v>4.7000000000000002E-3</v>
      </c>
      <c r="G67" s="25">
        <f t="shared" si="0"/>
        <v>0.11482100000000006</v>
      </c>
      <c r="H67" s="78">
        <f t="shared" si="2"/>
        <v>2.9341699999999915E-2</v>
      </c>
      <c r="I67" s="1">
        <v>11.6</v>
      </c>
      <c r="J67" s="1">
        <v>91</v>
      </c>
    </row>
    <row r="68" spans="1:10" x14ac:dyDescent="0.2">
      <c r="A68" s="3">
        <v>44080</v>
      </c>
      <c r="B68" s="2">
        <v>0.66388888888888886</v>
      </c>
      <c r="C68" s="1">
        <f t="shared" si="1"/>
        <v>6</v>
      </c>
      <c r="D68" s="1">
        <v>0.01</v>
      </c>
      <c r="F68" s="5">
        <v>4.5999999999999999E-3</v>
      </c>
      <c r="G68" s="25">
        <f t="shared" si="0"/>
        <v>9.9378000000000077E-2</v>
      </c>
      <c r="H68" s="78">
        <f t="shared" si="2"/>
        <v>1.3898699999999931E-2</v>
      </c>
      <c r="I68" s="1">
        <v>11.6</v>
      </c>
      <c r="J68" s="1">
        <v>91</v>
      </c>
    </row>
    <row r="69" spans="1:10" x14ac:dyDescent="0.2">
      <c r="A69" s="3">
        <v>44080</v>
      </c>
      <c r="B69" s="2">
        <v>0.66423611111111114</v>
      </c>
      <c r="C69" s="1">
        <f t="shared" si="1"/>
        <v>6</v>
      </c>
      <c r="D69" s="1">
        <v>0.01</v>
      </c>
      <c r="F69" s="5">
        <v>4.7000000000000002E-3</v>
      </c>
      <c r="G69" s="25">
        <f t="shared" si="0"/>
        <v>0.11482100000000006</v>
      </c>
      <c r="H69" s="78">
        <f t="shared" si="2"/>
        <v>2.9341699999999915E-2</v>
      </c>
      <c r="I69" s="1">
        <v>11.6</v>
      </c>
      <c r="J69" s="1">
        <v>91</v>
      </c>
    </row>
    <row r="70" spans="1:10" x14ac:dyDescent="0.2">
      <c r="A70" s="3">
        <v>44080</v>
      </c>
      <c r="B70" s="2">
        <v>0.6645833333333333</v>
      </c>
      <c r="C70" s="1">
        <f t="shared" si="1"/>
        <v>6</v>
      </c>
      <c r="D70" s="1">
        <v>0.01</v>
      </c>
      <c r="F70" s="5">
        <v>4.5999999999999999E-3</v>
      </c>
      <c r="G70" s="25">
        <f t="shared" si="0"/>
        <v>9.9378000000000077E-2</v>
      </c>
      <c r="H70" s="78">
        <f t="shared" si="2"/>
        <v>1.3898699999999931E-2</v>
      </c>
      <c r="I70" s="1">
        <v>11.6</v>
      </c>
      <c r="J70" s="1">
        <v>91</v>
      </c>
    </row>
    <row r="71" spans="1:10" x14ac:dyDescent="0.2">
      <c r="A71" s="3">
        <v>44080</v>
      </c>
      <c r="B71" s="2">
        <v>0.66493055555555558</v>
      </c>
      <c r="C71" s="1">
        <f t="shared" si="1"/>
        <v>6</v>
      </c>
      <c r="D71" s="1">
        <v>0.01</v>
      </c>
      <c r="F71" s="5">
        <v>4.5999999999999999E-3</v>
      </c>
      <c r="G71" s="25">
        <f t="shared" si="0"/>
        <v>9.9378000000000077E-2</v>
      </c>
      <c r="H71" s="78">
        <f t="shared" si="2"/>
        <v>1.3898699999999931E-2</v>
      </c>
      <c r="I71" s="1">
        <v>11.6</v>
      </c>
      <c r="J71" s="1">
        <v>91</v>
      </c>
    </row>
    <row r="72" spans="1:10" x14ac:dyDescent="0.2">
      <c r="A72" s="3">
        <v>44080</v>
      </c>
      <c r="B72" s="2">
        <v>0.66527777777777775</v>
      </c>
      <c r="C72" s="1">
        <f t="shared" si="1"/>
        <v>6</v>
      </c>
      <c r="D72" s="1">
        <v>0.01</v>
      </c>
      <c r="F72" s="5">
        <v>4.7000000000000002E-3</v>
      </c>
      <c r="G72" s="25">
        <f t="shared" si="0"/>
        <v>0.11482100000000006</v>
      </c>
      <c r="H72" s="78">
        <f t="shared" si="2"/>
        <v>2.9341699999999915E-2</v>
      </c>
      <c r="I72" s="1">
        <v>11.5</v>
      </c>
      <c r="J72" s="1">
        <v>89</v>
      </c>
    </row>
    <row r="73" spans="1:10" x14ac:dyDescent="0.2">
      <c r="A73" s="3">
        <v>44080</v>
      </c>
      <c r="B73" s="2">
        <v>0.66562500000000002</v>
      </c>
      <c r="C73" s="1">
        <f t="shared" si="1"/>
        <v>6</v>
      </c>
      <c r="D73" s="1">
        <v>0.01</v>
      </c>
      <c r="F73" s="5">
        <v>4.5999999999999999E-3</v>
      </c>
      <c r="G73" s="25">
        <f t="shared" si="0"/>
        <v>9.9378000000000077E-2</v>
      </c>
      <c r="H73" s="78">
        <f t="shared" si="2"/>
        <v>1.3898699999999931E-2</v>
      </c>
      <c r="I73" s="1">
        <v>11.5</v>
      </c>
      <c r="J73" s="1">
        <v>89</v>
      </c>
    </row>
    <row r="74" spans="1:10" x14ac:dyDescent="0.2">
      <c r="A74" s="3">
        <v>44080</v>
      </c>
      <c r="B74" s="2">
        <v>0.66597222222222219</v>
      </c>
      <c r="C74" s="1">
        <f t="shared" si="1"/>
        <v>6</v>
      </c>
      <c r="D74" s="1">
        <v>0.01</v>
      </c>
      <c r="F74" s="5">
        <v>4.7000000000000002E-3</v>
      </c>
      <c r="G74" s="25">
        <f t="shared" si="0"/>
        <v>0.11482100000000006</v>
      </c>
      <c r="H74" s="78">
        <f t="shared" si="2"/>
        <v>2.9341699999999915E-2</v>
      </c>
      <c r="I74" s="1">
        <v>11.5</v>
      </c>
      <c r="J74" s="1">
        <v>89</v>
      </c>
    </row>
    <row r="75" spans="1:10" x14ac:dyDescent="0.2">
      <c r="A75" s="3">
        <v>44080</v>
      </c>
      <c r="B75" s="2">
        <v>0.66631944444444446</v>
      </c>
      <c r="C75" s="1">
        <f t="shared" si="1"/>
        <v>6</v>
      </c>
      <c r="D75" s="1">
        <v>0.01</v>
      </c>
      <c r="F75" s="5">
        <v>4.7000000000000002E-3</v>
      </c>
      <c r="G75" s="25">
        <f t="shared" si="0"/>
        <v>0.11482100000000006</v>
      </c>
      <c r="H75" s="78">
        <f t="shared" si="2"/>
        <v>2.9341699999999915E-2</v>
      </c>
      <c r="I75" s="1">
        <v>11.5</v>
      </c>
      <c r="J75" s="1">
        <v>89</v>
      </c>
    </row>
    <row r="76" spans="1:10" x14ac:dyDescent="0.2">
      <c r="A76" s="3">
        <v>44080</v>
      </c>
      <c r="B76" s="2">
        <v>0.66666666666666663</v>
      </c>
      <c r="C76" s="1">
        <f t="shared" si="1"/>
        <v>6</v>
      </c>
      <c r="D76" s="1">
        <v>0.01</v>
      </c>
      <c r="F76" s="5">
        <v>4.7000000000000002E-3</v>
      </c>
      <c r="G76" s="25">
        <f t="shared" si="0"/>
        <v>0.11482100000000006</v>
      </c>
      <c r="H76" s="78">
        <f t="shared" si="2"/>
        <v>2.9341699999999915E-2</v>
      </c>
      <c r="I76" s="1">
        <v>11.5</v>
      </c>
      <c r="J76" s="1">
        <v>89</v>
      </c>
    </row>
    <row r="77" spans="1:10" x14ac:dyDescent="0.2">
      <c r="A77" s="3">
        <v>44080</v>
      </c>
      <c r="B77" s="2">
        <v>0.66701388888888891</v>
      </c>
      <c r="C77" s="1">
        <f t="shared" si="1"/>
        <v>6</v>
      </c>
      <c r="D77" s="1">
        <v>0.01</v>
      </c>
      <c r="F77" s="5">
        <v>4.7000000000000002E-3</v>
      </c>
      <c r="G77" s="25">
        <f t="shared" si="0"/>
        <v>0.11482100000000006</v>
      </c>
      <c r="H77" s="78">
        <f t="shared" si="2"/>
        <v>2.9341699999999915E-2</v>
      </c>
      <c r="I77" s="1">
        <v>11.5</v>
      </c>
      <c r="J77" s="1">
        <v>89</v>
      </c>
    </row>
    <row r="78" spans="1:10" x14ac:dyDescent="0.2">
      <c r="A78" s="3">
        <v>44080</v>
      </c>
      <c r="B78" s="2">
        <v>0.66736111111111107</v>
      </c>
      <c r="C78" s="1">
        <f t="shared" si="1"/>
        <v>6</v>
      </c>
      <c r="D78" s="1">
        <v>0.01</v>
      </c>
      <c r="F78" s="5">
        <v>4.4999999999999997E-3</v>
      </c>
      <c r="G78" s="25">
        <f t="shared" si="0"/>
        <v>8.3934999999999982E-2</v>
      </c>
      <c r="H78" s="78">
        <f t="shared" si="2"/>
        <v>-1.544300000000165E-3</v>
      </c>
      <c r="I78" s="1">
        <v>11.4</v>
      </c>
      <c r="J78" s="1">
        <v>89</v>
      </c>
    </row>
    <row r="79" spans="1:10" x14ac:dyDescent="0.2">
      <c r="A79" s="3">
        <v>44080</v>
      </c>
      <c r="B79" s="2">
        <v>0.66770833333333324</v>
      </c>
      <c r="C79" s="1">
        <f t="shared" si="1"/>
        <v>6</v>
      </c>
      <c r="D79" s="1">
        <v>0.01</v>
      </c>
      <c r="F79" s="5">
        <v>4.7000000000000002E-3</v>
      </c>
      <c r="G79" s="25">
        <f t="shared" si="0"/>
        <v>0.11482100000000006</v>
      </c>
      <c r="H79" s="78">
        <f t="shared" si="2"/>
        <v>2.9341699999999915E-2</v>
      </c>
      <c r="I79" s="1">
        <v>11.5</v>
      </c>
      <c r="J79" s="1">
        <v>89</v>
      </c>
    </row>
    <row r="80" spans="1:10" x14ac:dyDescent="0.2">
      <c r="A80" s="3">
        <v>44080</v>
      </c>
      <c r="B80" s="2">
        <v>0.66805555555555562</v>
      </c>
      <c r="C80" s="1">
        <f t="shared" si="1"/>
        <v>6</v>
      </c>
      <c r="D80" s="1">
        <v>0.01</v>
      </c>
      <c r="F80" s="5">
        <v>4.5999999999999999E-3</v>
      </c>
      <c r="G80" s="25">
        <f t="shared" ref="G80:G143" si="3">154.43*(F80)-0.611</f>
        <v>9.9378000000000077E-2</v>
      </c>
      <c r="H80" s="78">
        <f t="shared" si="2"/>
        <v>1.3898699999999931E-2</v>
      </c>
      <c r="I80" s="1">
        <v>11.5</v>
      </c>
      <c r="J80" s="1">
        <v>87</v>
      </c>
    </row>
    <row r="81" spans="1:10" x14ac:dyDescent="0.2">
      <c r="A81" s="3">
        <v>44080</v>
      </c>
      <c r="B81" s="2">
        <v>0.66840277777777779</v>
      </c>
      <c r="C81" s="1">
        <f t="shared" ref="C81:C144" si="4">DAY(A81)</f>
        <v>6</v>
      </c>
      <c r="D81" s="1">
        <v>0.01</v>
      </c>
      <c r="F81" s="5">
        <v>4.7000000000000002E-3</v>
      </c>
      <c r="G81" s="25">
        <f t="shared" si="3"/>
        <v>0.11482100000000006</v>
      </c>
      <c r="H81" s="78">
        <f t="shared" ref="H81:H144" si="5">G81-$J$9</f>
        <v>2.9341699999999915E-2</v>
      </c>
      <c r="I81" s="1">
        <v>11.4</v>
      </c>
      <c r="J81" s="1">
        <v>87</v>
      </c>
    </row>
    <row r="82" spans="1:10" x14ac:dyDescent="0.2">
      <c r="A82" s="3">
        <v>44080</v>
      </c>
      <c r="B82" s="2">
        <v>0.66875000000000007</v>
      </c>
      <c r="C82" s="1">
        <f t="shared" si="4"/>
        <v>6</v>
      </c>
      <c r="D82" s="1">
        <v>0.01</v>
      </c>
      <c r="F82" s="5">
        <v>4.7000000000000002E-3</v>
      </c>
      <c r="G82" s="25">
        <f t="shared" si="3"/>
        <v>0.11482100000000006</v>
      </c>
      <c r="H82" s="78">
        <f t="shared" si="5"/>
        <v>2.9341699999999915E-2</v>
      </c>
      <c r="I82" s="1">
        <v>11.4</v>
      </c>
      <c r="J82" s="1">
        <v>87</v>
      </c>
    </row>
    <row r="83" spans="1:10" x14ac:dyDescent="0.2">
      <c r="A83" s="3">
        <v>44080</v>
      </c>
      <c r="B83" s="2">
        <v>0.66909722222222223</v>
      </c>
      <c r="C83" s="1">
        <f t="shared" si="4"/>
        <v>6</v>
      </c>
      <c r="D83" s="1">
        <v>0.01</v>
      </c>
      <c r="F83" s="5">
        <v>4.5999999999999999E-3</v>
      </c>
      <c r="G83" s="25">
        <f t="shared" si="3"/>
        <v>9.9378000000000077E-2</v>
      </c>
      <c r="H83" s="78">
        <f t="shared" si="5"/>
        <v>1.3898699999999931E-2</v>
      </c>
      <c r="I83" s="1">
        <v>11.4</v>
      </c>
      <c r="J83" s="1">
        <v>87</v>
      </c>
    </row>
    <row r="84" spans="1:10" x14ac:dyDescent="0.2">
      <c r="A84" s="3">
        <v>44080</v>
      </c>
      <c r="B84" s="2">
        <v>0.6694444444444444</v>
      </c>
      <c r="C84" s="1">
        <f t="shared" si="4"/>
        <v>6</v>
      </c>
      <c r="D84" s="1">
        <v>0.01</v>
      </c>
      <c r="F84" s="5">
        <v>4.5999999999999999E-3</v>
      </c>
      <c r="G84" s="25">
        <f t="shared" si="3"/>
        <v>9.9378000000000077E-2</v>
      </c>
      <c r="H84" s="78">
        <f t="shared" si="5"/>
        <v>1.3898699999999931E-2</v>
      </c>
      <c r="I84" s="1">
        <v>11.4</v>
      </c>
      <c r="J84" s="1">
        <v>87</v>
      </c>
    </row>
    <row r="85" spans="1:10" x14ac:dyDescent="0.2">
      <c r="A85" s="3">
        <v>44080</v>
      </c>
      <c r="B85" s="2">
        <v>0.66979166666666667</v>
      </c>
      <c r="C85" s="1">
        <f t="shared" si="4"/>
        <v>6</v>
      </c>
      <c r="D85" s="1">
        <v>0.02</v>
      </c>
      <c r="F85" s="5">
        <v>4.7000000000000002E-3</v>
      </c>
      <c r="G85" s="25">
        <f t="shared" si="3"/>
        <v>0.11482100000000006</v>
      </c>
      <c r="H85" s="78">
        <f t="shared" si="5"/>
        <v>2.9341699999999915E-2</v>
      </c>
      <c r="I85" s="1">
        <v>11.4</v>
      </c>
      <c r="J85" s="1">
        <v>87</v>
      </c>
    </row>
    <row r="86" spans="1:10" x14ac:dyDescent="0.2">
      <c r="A86" s="3">
        <v>44080</v>
      </c>
      <c r="B86" s="2">
        <v>0.67013888888888884</v>
      </c>
      <c r="C86" s="1">
        <f t="shared" si="4"/>
        <v>6</v>
      </c>
      <c r="D86" s="1">
        <v>0.01</v>
      </c>
      <c r="F86" s="5">
        <v>4.7000000000000002E-3</v>
      </c>
      <c r="G86" s="25">
        <f t="shared" si="3"/>
        <v>0.11482100000000006</v>
      </c>
      <c r="H86" s="78">
        <f t="shared" si="5"/>
        <v>2.9341699999999915E-2</v>
      </c>
      <c r="I86" s="1">
        <v>11.4</v>
      </c>
      <c r="J86" s="1">
        <v>87</v>
      </c>
    </row>
    <row r="87" spans="1:10" x14ac:dyDescent="0.2">
      <c r="A87" s="3">
        <v>44080</v>
      </c>
      <c r="B87" s="2">
        <v>0.67048611111111101</v>
      </c>
      <c r="C87" s="1">
        <f t="shared" si="4"/>
        <v>6</v>
      </c>
      <c r="D87" s="1">
        <v>0.01</v>
      </c>
      <c r="F87" s="5">
        <v>4.7000000000000002E-3</v>
      </c>
      <c r="G87" s="25">
        <f t="shared" si="3"/>
        <v>0.11482100000000006</v>
      </c>
      <c r="H87" s="78">
        <f t="shared" si="5"/>
        <v>2.9341699999999915E-2</v>
      </c>
      <c r="I87" s="1">
        <v>11.4</v>
      </c>
      <c r="J87" s="1">
        <v>87</v>
      </c>
    </row>
    <row r="88" spans="1:10" x14ac:dyDescent="0.2">
      <c r="A88" s="3">
        <v>44080</v>
      </c>
      <c r="B88" s="2">
        <v>0.67083333333333339</v>
      </c>
      <c r="C88" s="1">
        <f t="shared" si="4"/>
        <v>6</v>
      </c>
      <c r="D88" s="1">
        <v>0.01</v>
      </c>
      <c r="F88" s="5">
        <v>4.5999999999999999E-3</v>
      </c>
      <c r="G88" s="25">
        <f t="shared" si="3"/>
        <v>9.9378000000000077E-2</v>
      </c>
      <c r="H88" s="78">
        <f t="shared" si="5"/>
        <v>1.3898699999999931E-2</v>
      </c>
      <c r="I88" s="1">
        <v>11.4</v>
      </c>
      <c r="J88" s="1">
        <v>87</v>
      </c>
    </row>
    <row r="89" spans="1:10" x14ac:dyDescent="0.2">
      <c r="A89" s="3">
        <v>44080</v>
      </c>
      <c r="B89" s="2">
        <v>0.67118055555555556</v>
      </c>
      <c r="C89" s="1">
        <f t="shared" si="4"/>
        <v>6</v>
      </c>
      <c r="D89" s="1">
        <v>0.01</v>
      </c>
      <c r="F89" s="5">
        <v>4.7000000000000002E-3</v>
      </c>
      <c r="G89" s="25">
        <f t="shared" si="3"/>
        <v>0.11482100000000006</v>
      </c>
      <c r="H89" s="78">
        <f t="shared" si="5"/>
        <v>2.9341699999999915E-2</v>
      </c>
      <c r="I89" s="1">
        <v>11.4</v>
      </c>
      <c r="J89" s="1">
        <v>87</v>
      </c>
    </row>
    <row r="90" spans="1:10" x14ac:dyDescent="0.2">
      <c r="A90" s="3">
        <v>44080</v>
      </c>
      <c r="B90" s="2">
        <v>0.67152777777777783</v>
      </c>
      <c r="C90" s="1">
        <f t="shared" si="4"/>
        <v>6</v>
      </c>
      <c r="D90" s="1">
        <v>0.01</v>
      </c>
      <c r="F90" s="5">
        <v>4.5999999999999999E-3</v>
      </c>
      <c r="G90" s="25">
        <f t="shared" si="3"/>
        <v>9.9378000000000077E-2</v>
      </c>
      <c r="H90" s="78">
        <f t="shared" si="5"/>
        <v>1.3898699999999931E-2</v>
      </c>
      <c r="I90" s="1">
        <v>11.4</v>
      </c>
      <c r="J90" s="1">
        <v>87</v>
      </c>
    </row>
    <row r="91" spans="1:10" x14ac:dyDescent="0.2">
      <c r="A91" s="3">
        <v>44080</v>
      </c>
      <c r="B91" s="2">
        <v>0.671875</v>
      </c>
      <c r="C91" s="1">
        <f t="shared" si="4"/>
        <v>6</v>
      </c>
      <c r="D91" s="1">
        <v>0.01</v>
      </c>
      <c r="F91" s="5">
        <v>4.5999999999999999E-3</v>
      </c>
      <c r="G91" s="25">
        <f t="shared" si="3"/>
        <v>9.9378000000000077E-2</v>
      </c>
      <c r="H91" s="78">
        <f t="shared" si="5"/>
        <v>1.3898699999999931E-2</v>
      </c>
      <c r="I91" s="1">
        <v>11.4</v>
      </c>
      <c r="J91" s="1">
        <v>87</v>
      </c>
    </row>
    <row r="92" spans="1:10" x14ac:dyDescent="0.2">
      <c r="A92" s="3">
        <v>44080</v>
      </c>
      <c r="B92" s="2">
        <v>0.67222222222222217</v>
      </c>
      <c r="C92" s="1">
        <f t="shared" si="4"/>
        <v>6</v>
      </c>
      <c r="D92" s="1">
        <v>0.01</v>
      </c>
      <c r="F92" s="5">
        <v>4.5999999999999999E-3</v>
      </c>
      <c r="G92" s="25">
        <f t="shared" si="3"/>
        <v>9.9378000000000077E-2</v>
      </c>
      <c r="H92" s="78">
        <f t="shared" si="5"/>
        <v>1.3898699999999931E-2</v>
      </c>
      <c r="I92" s="1">
        <v>11.4</v>
      </c>
      <c r="J92" s="1">
        <v>86</v>
      </c>
    </row>
    <row r="93" spans="1:10" x14ac:dyDescent="0.2">
      <c r="A93" s="3">
        <v>44080</v>
      </c>
      <c r="B93" s="2">
        <v>0.67256944444444444</v>
      </c>
      <c r="C93" s="1">
        <f t="shared" si="4"/>
        <v>6</v>
      </c>
      <c r="D93" s="1">
        <v>0.01</v>
      </c>
      <c r="F93" s="5">
        <v>4.5999999999999999E-3</v>
      </c>
      <c r="G93" s="25">
        <f t="shared" si="3"/>
        <v>9.9378000000000077E-2</v>
      </c>
      <c r="H93" s="78">
        <f t="shared" si="5"/>
        <v>1.3898699999999931E-2</v>
      </c>
      <c r="I93" s="1">
        <v>11.4</v>
      </c>
      <c r="J93" s="1">
        <v>86</v>
      </c>
    </row>
    <row r="94" spans="1:10" x14ac:dyDescent="0.2">
      <c r="A94" s="3">
        <v>44080</v>
      </c>
      <c r="B94" s="2">
        <v>0.67291666666666661</v>
      </c>
      <c r="C94" s="1">
        <f t="shared" si="4"/>
        <v>6</v>
      </c>
      <c r="D94" s="1">
        <v>0.01</v>
      </c>
      <c r="F94" s="5">
        <v>4.5999999999999999E-3</v>
      </c>
      <c r="G94" s="25">
        <f t="shared" si="3"/>
        <v>9.9378000000000077E-2</v>
      </c>
      <c r="H94" s="78">
        <f t="shared" si="5"/>
        <v>1.3898699999999931E-2</v>
      </c>
      <c r="I94" s="1">
        <v>11.4</v>
      </c>
      <c r="J94" s="1">
        <v>86</v>
      </c>
    </row>
    <row r="95" spans="1:10" x14ac:dyDescent="0.2">
      <c r="A95" s="3">
        <v>44080</v>
      </c>
      <c r="B95" s="2">
        <v>0.67326388888888899</v>
      </c>
      <c r="C95" s="1">
        <f t="shared" si="4"/>
        <v>6</v>
      </c>
      <c r="D95" s="1">
        <v>0.01</v>
      </c>
      <c r="F95" s="5">
        <v>4.5999999999999999E-3</v>
      </c>
      <c r="G95" s="25">
        <f t="shared" si="3"/>
        <v>9.9378000000000077E-2</v>
      </c>
      <c r="H95" s="78">
        <f t="shared" si="5"/>
        <v>1.3898699999999931E-2</v>
      </c>
      <c r="I95" s="1">
        <v>11.4</v>
      </c>
      <c r="J95" s="1">
        <v>86</v>
      </c>
    </row>
    <row r="96" spans="1:10" x14ac:dyDescent="0.2">
      <c r="A96" s="3">
        <v>44080</v>
      </c>
      <c r="B96" s="2">
        <v>0.67361111111111116</v>
      </c>
      <c r="C96" s="1">
        <f t="shared" si="4"/>
        <v>6</v>
      </c>
      <c r="D96" s="1">
        <v>0.01</v>
      </c>
      <c r="F96" s="5">
        <v>4.5999999999999999E-3</v>
      </c>
      <c r="G96" s="25">
        <f t="shared" si="3"/>
        <v>9.9378000000000077E-2</v>
      </c>
      <c r="H96" s="78">
        <f t="shared" si="5"/>
        <v>1.3898699999999931E-2</v>
      </c>
      <c r="I96" s="1">
        <v>11.4</v>
      </c>
      <c r="J96" s="1">
        <v>86</v>
      </c>
    </row>
    <row r="97" spans="1:10" x14ac:dyDescent="0.2">
      <c r="A97" s="3">
        <v>44080</v>
      </c>
      <c r="B97" s="2">
        <v>0.67395833333333333</v>
      </c>
      <c r="C97" s="1">
        <f t="shared" si="4"/>
        <v>6</v>
      </c>
      <c r="D97" s="1">
        <v>0.01</v>
      </c>
      <c r="F97" s="5">
        <v>4.5999999999999999E-3</v>
      </c>
      <c r="G97" s="25">
        <f t="shared" si="3"/>
        <v>9.9378000000000077E-2</v>
      </c>
      <c r="H97" s="78">
        <f t="shared" si="5"/>
        <v>1.3898699999999931E-2</v>
      </c>
      <c r="I97" s="1">
        <v>11.4</v>
      </c>
      <c r="J97" s="1">
        <v>86</v>
      </c>
    </row>
    <row r="98" spans="1:10" x14ac:dyDescent="0.2">
      <c r="A98" s="3">
        <v>44080</v>
      </c>
      <c r="B98" s="2">
        <v>0.6743055555555556</v>
      </c>
      <c r="C98" s="1">
        <f t="shared" si="4"/>
        <v>6</v>
      </c>
      <c r="D98" s="1">
        <v>0.01</v>
      </c>
      <c r="F98" s="5">
        <v>4.5999999999999999E-3</v>
      </c>
      <c r="G98" s="25">
        <f t="shared" si="3"/>
        <v>9.9378000000000077E-2</v>
      </c>
      <c r="H98" s="78">
        <f t="shared" si="5"/>
        <v>1.3898699999999931E-2</v>
      </c>
      <c r="I98" s="1">
        <v>11.4</v>
      </c>
      <c r="J98" s="1">
        <v>86</v>
      </c>
    </row>
    <row r="99" spans="1:10" x14ac:dyDescent="0.2">
      <c r="A99" s="3">
        <v>44080</v>
      </c>
      <c r="B99" s="2">
        <v>0.67465277777777777</v>
      </c>
      <c r="C99" s="1">
        <f t="shared" si="4"/>
        <v>6</v>
      </c>
      <c r="D99" s="1">
        <v>0.01</v>
      </c>
      <c r="F99" s="5">
        <v>4.5999999999999999E-3</v>
      </c>
      <c r="G99" s="25">
        <f t="shared" si="3"/>
        <v>9.9378000000000077E-2</v>
      </c>
      <c r="H99" s="78">
        <f t="shared" si="5"/>
        <v>1.3898699999999931E-2</v>
      </c>
      <c r="I99" s="1">
        <v>11.4</v>
      </c>
      <c r="J99" s="1">
        <v>86</v>
      </c>
    </row>
    <row r="100" spans="1:10" x14ac:dyDescent="0.2">
      <c r="A100" s="3">
        <v>44080</v>
      </c>
      <c r="B100" s="2">
        <v>0.67499999999999993</v>
      </c>
      <c r="C100" s="1">
        <f t="shared" si="4"/>
        <v>6</v>
      </c>
      <c r="D100" s="1">
        <v>0.01</v>
      </c>
      <c r="F100" s="5">
        <v>4.5999999999999999E-3</v>
      </c>
      <c r="G100" s="25">
        <f t="shared" si="3"/>
        <v>9.9378000000000077E-2</v>
      </c>
      <c r="H100" s="78">
        <f t="shared" si="5"/>
        <v>1.3898699999999931E-2</v>
      </c>
      <c r="I100" s="1">
        <v>11.4</v>
      </c>
      <c r="J100" s="1">
        <v>86</v>
      </c>
    </row>
    <row r="101" spans="1:10" x14ac:dyDescent="0.2">
      <c r="A101" s="3">
        <v>44080</v>
      </c>
      <c r="B101" s="2">
        <v>0.67534722222222221</v>
      </c>
      <c r="C101" s="1">
        <f t="shared" si="4"/>
        <v>6</v>
      </c>
      <c r="D101" s="1">
        <v>0.01</v>
      </c>
      <c r="F101" s="5">
        <v>4.5999999999999999E-3</v>
      </c>
      <c r="G101" s="25">
        <f t="shared" si="3"/>
        <v>9.9378000000000077E-2</v>
      </c>
      <c r="H101" s="78">
        <f t="shared" si="5"/>
        <v>1.3898699999999931E-2</v>
      </c>
      <c r="I101" s="1">
        <v>11.4</v>
      </c>
      <c r="J101" s="1">
        <v>86</v>
      </c>
    </row>
    <row r="102" spans="1:10" x14ac:dyDescent="0.2">
      <c r="A102" s="3">
        <v>44080</v>
      </c>
      <c r="B102" s="2">
        <v>0.67569444444444438</v>
      </c>
      <c r="C102" s="1">
        <f t="shared" si="4"/>
        <v>6</v>
      </c>
      <c r="D102" s="1">
        <v>0.01</v>
      </c>
      <c r="F102" s="5">
        <v>4.5999999999999999E-3</v>
      </c>
      <c r="G102" s="25">
        <f t="shared" si="3"/>
        <v>9.9378000000000077E-2</v>
      </c>
      <c r="H102" s="78">
        <f t="shared" si="5"/>
        <v>1.3898699999999931E-2</v>
      </c>
      <c r="I102" s="1">
        <v>11.4</v>
      </c>
      <c r="J102" s="1">
        <v>86</v>
      </c>
    </row>
    <row r="103" spans="1:10" x14ac:dyDescent="0.2">
      <c r="A103" s="3">
        <v>44080</v>
      </c>
      <c r="B103" s="2">
        <v>0.67604166666666676</v>
      </c>
      <c r="C103" s="1">
        <f t="shared" si="4"/>
        <v>6</v>
      </c>
      <c r="D103" s="1">
        <v>0.01</v>
      </c>
      <c r="F103" s="5">
        <v>4.5999999999999999E-3</v>
      </c>
      <c r="G103" s="25">
        <f t="shared" si="3"/>
        <v>9.9378000000000077E-2</v>
      </c>
      <c r="H103" s="78">
        <f t="shared" si="5"/>
        <v>1.3898699999999931E-2</v>
      </c>
      <c r="I103" s="1">
        <v>11.4</v>
      </c>
      <c r="J103" s="1">
        <v>86</v>
      </c>
    </row>
    <row r="104" spans="1:10" x14ac:dyDescent="0.2">
      <c r="A104" s="3">
        <v>44080</v>
      </c>
      <c r="B104" s="2">
        <v>0.67638888888888893</v>
      </c>
      <c r="C104" s="1">
        <f t="shared" si="4"/>
        <v>6</v>
      </c>
      <c r="D104" s="1">
        <v>0.01</v>
      </c>
      <c r="F104" s="5">
        <v>4.7000000000000002E-3</v>
      </c>
      <c r="G104" s="25">
        <f t="shared" si="3"/>
        <v>0.11482100000000006</v>
      </c>
      <c r="H104" s="78">
        <f t="shared" si="5"/>
        <v>2.9341699999999915E-2</v>
      </c>
      <c r="I104" s="1">
        <v>11.4</v>
      </c>
      <c r="J104" s="1">
        <v>86</v>
      </c>
    </row>
    <row r="105" spans="1:10" x14ac:dyDescent="0.2">
      <c r="A105" s="3">
        <v>44080</v>
      </c>
      <c r="B105" s="2">
        <v>0.67673611111111109</v>
      </c>
      <c r="C105" s="1">
        <f t="shared" si="4"/>
        <v>6</v>
      </c>
      <c r="D105" s="1">
        <v>0.01</v>
      </c>
      <c r="F105" s="5">
        <v>4.5999999999999999E-3</v>
      </c>
      <c r="G105" s="25">
        <f t="shared" si="3"/>
        <v>9.9378000000000077E-2</v>
      </c>
      <c r="H105" s="78">
        <f t="shared" si="5"/>
        <v>1.3898699999999931E-2</v>
      </c>
      <c r="I105" s="1">
        <v>11.4</v>
      </c>
      <c r="J105" s="1">
        <v>86</v>
      </c>
    </row>
    <row r="106" spans="1:10" x14ac:dyDescent="0.2">
      <c r="A106" s="3">
        <v>44080</v>
      </c>
      <c r="B106" s="2">
        <v>0.67708333333333337</v>
      </c>
      <c r="C106" s="1">
        <f t="shared" si="4"/>
        <v>6</v>
      </c>
      <c r="D106" s="1">
        <v>0.01</v>
      </c>
      <c r="F106" s="5">
        <v>4.4999999999999997E-3</v>
      </c>
      <c r="G106" s="25">
        <f t="shared" si="3"/>
        <v>8.3934999999999982E-2</v>
      </c>
      <c r="H106" s="78">
        <f t="shared" si="5"/>
        <v>-1.544300000000165E-3</v>
      </c>
      <c r="I106" s="1">
        <v>11.4</v>
      </c>
      <c r="J106" s="1">
        <v>86</v>
      </c>
    </row>
    <row r="107" spans="1:10" x14ac:dyDescent="0.2">
      <c r="A107" s="3">
        <v>44080</v>
      </c>
      <c r="B107" s="2">
        <v>0.67743055555555554</v>
      </c>
      <c r="C107" s="1">
        <f t="shared" si="4"/>
        <v>6</v>
      </c>
      <c r="D107" s="1">
        <v>0.01</v>
      </c>
      <c r="F107" s="5">
        <v>4.5999999999999999E-3</v>
      </c>
      <c r="G107" s="25">
        <f t="shared" si="3"/>
        <v>9.9378000000000077E-2</v>
      </c>
      <c r="H107" s="78">
        <f t="shared" si="5"/>
        <v>1.3898699999999931E-2</v>
      </c>
      <c r="I107" s="1">
        <v>11.4</v>
      </c>
      <c r="J107" s="1">
        <v>84</v>
      </c>
    </row>
    <row r="108" spans="1:10" x14ac:dyDescent="0.2">
      <c r="A108" s="3">
        <v>44080</v>
      </c>
      <c r="B108" s="2">
        <v>0.6777777777777777</v>
      </c>
      <c r="C108" s="1">
        <f t="shared" si="4"/>
        <v>6</v>
      </c>
      <c r="D108" s="1">
        <v>0.01</v>
      </c>
      <c r="F108" s="5">
        <v>4.5999999999999999E-3</v>
      </c>
      <c r="G108" s="25">
        <f t="shared" si="3"/>
        <v>9.9378000000000077E-2</v>
      </c>
      <c r="H108" s="78">
        <f t="shared" si="5"/>
        <v>1.3898699999999931E-2</v>
      </c>
      <c r="I108" s="1">
        <v>11.4</v>
      </c>
      <c r="J108" s="1">
        <v>84</v>
      </c>
    </row>
    <row r="109" spans="1:10" x14ac:dyDescent="0.2">
      <c r="A109" s="3">
        <v>44080</v>
      </c>
      <c r="B109" s="2">
        <v>0.67812499999999998</v>
      </c>
      <c r="C109" s="1">
        <f t="shared" si="4"/>
        <v>6</v>
      </c>
      <c r="D109" s="1">
        <v>0.01</v>
      </c>
      <c r="F109" s="5">
        <v>4.5999999999999999E-3</v>
      </c>
      <c r="G109" s="25">
        <f t="shared" si="3"/>
        <v>9.9378000000000077E-2</v>
      </c>
      <c r="H109" s="78">
        <f t="shared" si="5"/>
        <v>1.3898699999999931E-2</v>
      </c>
      <c r="I109" s="1">
        <v>11.3</v>
      </c>
      <c r="J109" s="1">
        <v>84</v>
      </c>
    </row>
    <row r="110" spans="1:10" x14ac:dyDescent="0.2">
      <c r="A110" s="3">
        <v>44080</v>
      </c>
      <c r="B110" s="2">
        <v>0.67847222222222225</v>
      </c>
      <c r="C110" s="1">
        <f t="shared" si="4"/>
        <v>6</v>
      </c>
      <c r="D110" s="1">
        <v>0.01</v>
      </c>
      <c r="F110" s="5">
        <v>4.5999999999999999E-3</v>
      </c>
      <c r="G110" s="25">
        <f t="shared" si="3"/>
        <v>9.9378000000000077E-2</v>
      </c>
      <c r="H110" s="78">
        <f t="shared" si="5"/>
        <v>1.3898699999999931E-2</v>
      </c>
      <c r="I110" s="1">
        <v>11.3</v>
      </c>
      <c r="J110" s="1">
        <v>84</v>
      </c>
    </row>
    <row r="111" spans="1:10" x14ac:dyDescent="0.2">
      <c r="A111" s="3">
        <v>44080</v>
      </c>
      <c r="B111" s="2">
        <v>0.67881944444444453</v>
      </c>
      <c r="C111" s="1">
        <f t="shared" si="4"/>
        <v>6</v>
      </c>
      <c r="D111" s="1">
        <v>0.01</v>
      </c>
      <c r="F111" s="5">
        <v>4.7000000000000002E-3</v>
      </c>
      <c r="G111" s="25">
        <f t="shared" si="3"/>
        <v>0.11482100000000006</v>
      </c>
      <c r="H111" s="78">
        <f t="shared" si="5"/>
        <v>2.9341699999999915E-2</v>
      </c>
      <c r="I111" s="1">
        <v>11.3</v>
      </c>
      <c r="J111" s="1">
        <v>84</v>
      </c>
    </row>
    <row r="112" spans="1:10" x14ac:dyDescent="0.2">
      <c r="A112" s="3">
        <v>44080</v>
      </c>
      <c r="B112" s="2">
        <v>0.6791666666666667</v>
      </c>
      <c r="C112" s="1">
        <f t="shared" si="4"/>
        <v>6</v>
      </c>
      <c r="D112" s="1">
        <v>0.01</v>
      </c>
      <c r="F112" s="5">
        <v>4.5999999999999999E-3</v>
      </c>
      <c r="G112" s="25">
        <f t="shared" si="3"/>
        <v>9.9378000000000077E-2</v>
      </c>
      <c r="H112" s="78">
        <f t="shared" si="5"/>
        <v>1.3898699999999931E-2</v>
      </c>
      <c r="I112" s="1">
        <v>11.3</v>
      </c>
      <c r="J112" s="1">
        <v>84</v>
      </c>
    </row>
    <row r="113" spans="1:10" x14ac:dyDescent="0.2">
      <c r="A113" s="3">
        <v>44080</v>
      </c>
      <c r="B113" s="2">
        <v>0.67951388888888886</v>
      </c>
      <c r="C113" s="1">
        <f t="shared" si="4"/>
        <v>6</v>
      </c>
      <c r="D113" s="1">
        <v>0.01</v>
      </c>
      <c r="F113" s="5">
        <v>4.7000000000000002E-3</v>
      </c>
      <c r="G113" s="25">
        <f t="shared" si="3"/>
        <v>0.11482100000000006</v>
      </c>
      <c r="H113" s="78">
        <f t="shared" si="5"/>
        <v>2.9341699999999915E-2</v>
      </c>
      <c r="I113" s="1">
        <v>11.3</v>
      </c>
      <c r="J113" s="1">
        <v>84</v>
      </c>
    </row>
    <row r="114" spans="1:10" x14ac:dyDescent="0.2">
      <c r="A114" s="3">
        <v>44080</v>
      </c>
      <c r="B114" s="2">
        <v>0.67986111111111114</v>
      </c>
      <c r="C114" s="1">
        <f t="shared" si="4"/>
        <v>6</v>
      </c>
      <c r="D114" s="1">
        <v>0.01</v>
      </c>
      <c r="F114" s="5">
        <v>4.5999999999999999E-3</v>
      </c>
      <c r="G114" s="25">
        <f t="shared" si="3"/>
        <v>9.9378000000000077E-2</v>
      </c>
      <c r="H114" s="78">
        <f t="shared" si="5"/>
        <v>1.3898699999999931E-2</v>
      </c>
      <c r="I114" s="1">
        <v>11.3</v>
      </c>
      <c r="J114" s="1">
        <v>84</v>
      </c>
    </row>
    <row r="115" spans="1:10" x14ac:dyDescent="0.2">
      <c r="A115" s="3">
        <v>44080</v>
      </c>
      <c r="B115" s="2">
        <v>0.6802083333333333</v>
      </c>
      <c r="C115" s="1">
        <f t="shared" si="4"/>
        <v>6</v>
      </c>
      <c r="D115" s="1">
        <v>0.01</v>
      </c>
      <c r="F115" s="5">
        <v>4.5999999999999999E-3</v>
      </c>
      <c r="G115" s="25">
        <f t="shared" si="3"/>
        <v>9.9378000000000077E-2</v>
      </c>
      <c r="H115" s="78">
        <f t="shared" si="5"/>
        <v>1.3898699999999931E-2</v>
      </c>
      <c r="I115" s="1">
        <v>11.3</v>
      </c>
      <c r="J115" s="1">
        <v>84</v>
      </c>
    </row>
    <row r="116" spans="1:10" x14ac:dyDescent="0.2">
      <c r="A116" s="3">
        <v>44080</v>
      </c>
      <c r="B116" s="2">
        <v>0.68055555555555547</v>
      </c>
      <c r="C116" s="1">
        <f t="shared" si="4"/>
        <v>6</v>
      </c>
      <c r="D116" s="1">
        <v>0.01</v>
      </c>
      <c r="F116" s="5">
        <v>4.5999999999999999E-3</v>
      </c>
      <c r="G116" s="25">
        <f t="shared" si="3"/>
        <v>9.9378000000000077E-2</v>
      </c>
      <c r="H116" s="78">
        <f t="shared" si="5"/>
        <v>1.3898699999999931E-2</v>
      </c>
      <c r="I116" s="1">
        <v>11.3</v>
      </c>
      <c r="J116" s="1">
        <v>84</v>
      </c>
    </row>
    <row r="117" spans="1:10" x14ac:dyDescent="0.2">
      <c r="A117" s="3">
        <v>44080</v>
      </c>
      <c r="B117" s="2">
        <v>0.68090277777777775</v>
      </c>
      <c r="C117" s="1">
        <f t="shared" si="4"/>
        <v>6</v>
      </c>
      <c r="D117" s="1">
        <v>0.01</v>
      </c>
      <c r="F117" s="5">
        <v>4.5999999999999999E-3</v>
      </c>
      <c r="G117" s="25">
        <f t="shared" si="3"/>
        <v>9.9378000000000077E-2</v>
      </c>
      <c r="H117" s="78">
        <f t="shared" si="5"/>
        <v>1.3898699999999931E-2</v>
      </c>
      <c r="I117" s="1">
        <v>11.3</v>
      </c>
      <c r="J117" s="1">
        <v>84</v>
      </c>
    </row>
    <row r="118" spans="1:10" x14ac:dyDescent="0.2">
      <c r="A118" s="3">
        <v>44080</v>
      </c>
      <c r="B118" s="2">
        <v>0.68125000000000002</v>
      </c>
      <c r="C118" s="1">
        <f t="shared" si="4"/>
        <v>6</v>
      </c>
      <c r="D118" s="1">
        <v>0.01</v>
      </c>
      <c r="F118" s="5">
        <v>4.5999999999999999E-3</v>
      </c>
      <c r="G118" s="25">
        <f t="shared" si="3"/>
        <v>9.9378000000000077E-2</v>
      </c>
      <c r="H118" s="78">
        <f t="shared" si="5"/>
        <v>1.3898699999999931E-2</v>
      </c>
      <c r="I118" s="1">
        <v>11.2</v>
      </c>
      <c r="J118" s="1">
        <v>84</v>
      </c>
    </row>
    <row r="119" spans="1:10" x14ac:dyDescent="0.2">
      <c r="A119" s="3">
        <v>44080</v>
      </c>
      <c r="B119" s="2">
        <v>0.6815972222222223</v>
      </c>
      <c r="C119" s="1">
        <f t="shared" si="4"/>
        <v>6</v>
      </c>
      <c r="D119" s="1">
        <v>0.01</v>
      </c>
      <c r="F119" s="5">
        <v>4.5999999999999999E-3</v>
      </c>
      <c r="G119" s="25">
        <f t="shared" si="3"/>
        <v>9.9378000000000077E-2</v>
      </c>
      <c r="H119" s="78">
        <f t="shared" si="5"/>
        <v>1.3898699999999931E-2</v>
      </c>
      <c r="I119" s="1">
        <v>11.2</v>
      </c>
      <c r="J119" s="1">
        <v>84</v>
      </c>
    </row>
    <row r="120" spans="1:10" x14ac:dyDescent="0.2">
      <c r="A120" s="3">
        <v>44080</v>
      </c>
      <c r="B120" s="2">
        <v>0.68194444444444446</v>
      </c>
      <c r="C120" s="1">
        <f t="shared" si="4"/>
        <v>6</v>
      </c>
      <c r="D120" s="1">
        <v>0.01</v>
      </c>
      <c r="F120" s="5">
        <v>4.5999999999999999E-3</v>
      </c>
      <c r="G120" s="25">
        <f t="shared" si="3"/>
        <v>9.9378000000000077E-2</v>
      </c>
      <c r="H120" s="78">
        <f t="shared" si="5"/>
        <v>1.3898699999999931E-2</v>
      </c>
      <c r="I120" s="1">
        <v>11.2</v>
      </c>
      <c r="J120" s="1">
        <v>82</v>
      </c>
    </row>
    <row r="121" spans="1:10" x14ac:dyDescent="0.2">
      <c r="A121" s="3">
        <v>44080</v>
      </c>
      <c r="B121" s="2">
        <v>0.68229166666666663</v>
      </c>
      <c r="C121" s="1">
        <f t="shared" si="4"/>
        <v>6</v>
      </c>
      <c r="D121" s="1">
        <v>0.01</v>
      </c>
      <c r="F121" s="5">
        <v>4.5999999999999999E-3</v>
      </c>
      <c r="G121" s="25">
        <f t="shared" si="3"/>
        <v>9.9378000000000077E-2</v>
      </c>
      <c r="H121" s="78">
        <f t="shared" si="5"/>
        <v>1.3898699999999931E-2</v>
      </c>
      <c r="I121" s="1">
        <v>11.2</v>
      </c>
      <c r="J121" s="1">
        <v>82</v>
      </c>
    </row>
    <row r="122" spans="1:10" x14ac:dyDescent="0.2">
      <c r="A122" s="3">
        <v>44080</v>
      </c>
      <c r="B122" s="2">
        <v>0.68263888888888891</v>
      </c>
      <c r="C122" s="1">
        <f t="shared" si="4"/>
        <v>6</v>
      </c>
      <c r="D122" s="1">
        <v>0.01</v>
      </c>
      <c r="F122" s="5">
        <v>4.7000000000000002E-3</v>
      </c>
      <c r="G122" s="25">
        <f t="shared" si="3"/>
        <v>0.11482100000000006</v>
      </c>
      <c r="H122" s="78">
        <f t="shared" si="5"/>
        <v>2.9341699999999915E-2</v>
      </c>
      <c r="I122" s="1">
        <v>11.2</v>
      </c>
      <c r="J122" s="1">
        <v>82</v>
      </c>
    </row>
    <row r="123" spans="1:10" x14ac:dyDescent="0.2">
      <c r="A123" s="3">
        <v>44080</v>
      </c>
      <c r="B123" s="2">
        <v>0.68298611111111107</v>
      </c>
      <c r="C123" s="1">
        <f t="shared" si="4"/>
        <v>6</v>
      </c>
      <c r="D123" s="1">
        <v>0.01</v>
      </c>
      <c r="F123" s="5">
        <v>4.5999999999999999E-3</v>
      </c>
      <c r="G123" s="25">
        <f t="shared" si="3"/>
        <v>9.9378000000000077E-2</v>
      </c>
      <c r="H123" s="78">
        <f t="shared" si="5"/>
        <v>1.3898699999999931E-2</v>
      </c>
      <c r="I123" s="1">
        <v>11.2</v>
      </c>
      <c r="J123" s="1">
        <v>82</v>
      </c>
    </row>
    <row r="124" spans="1:10" x14ac:dyDescent="0.2">
      <c r="A124" s="3">
        <v>44080</v>
      </c>
      <c r="B124" s="2">
        <v>0.68333333333333324</v>
      </c>
      <c r="C124" s="1">
        <f t="shared" si="4"/>
        <v>6</v>
      </c>
      <c r="D124" s="1">
        <v>0.01</v>
      </c>
      <c r="F124" s="5">
        <v>4.5999999999999999E-3</v>
      </c>
      <c r="G124" s="25">
        <f t="shared" si="3"/>
        <v>9.9378000000000077E-2</v>
      </c>
      <c r="H124" s="78">
        <f t="shared" si="5"/>
        <v>1.3898699999999931E-2</v>
      </c>
      <c r="I124" s="1">
        <v>11.2</v>
      </c>
      <c r="J124" s="1">
        <v>82</v>
      </c>
    </row>
    <row r="125" spans="1:10" x14ac:dyDescent="0.2">
      <c r="A125" s="3">
        <v>44080</v>
      </c>
      <c r="B125" s="2">
        <v>0.68368055555555562</v>
      </c>
      <c r="C125" s="1">
        <f t="shared" si="4"/>
        <v>6</v>
      </c>
      <c r="D125" s="1">
        <v>0.01</v>
      </c>
      <c r="F125" s="5">
        <v>4.5999999999999999E-3</v>
      </c>
      <c r="G125" s="25">
        <f t="shared" si="3"/>
        <v>9.9378000000000077E-2</v>
      </c>
      <c r="H125" s="78">
        <f t="shared" si="5"/>
        <v>1.3898699999999931E-2</v>
      </c>
      <c r="I125" s="1">
        <v>11.2</v>
      </c>
      <c r="J125" s="1">
        <v>82</v>
      </c>
    </row>
    <row r="126" spans="1:10" x14ac:dyDescent="0.2">
      <c r="A126" s="3">
        <v>44080</v>
      </c>
      <c r="B126" s="2">
        <v>0.68402777777777779</v>
      </c>
      <c r="C126" s="1">
        <f t="shared" si="4"/>
        <v>6</v>
      </c>
      <c r="D126" s="1">
        <v>0.01</v>
      </c>
      <c r="F126" s="5">
        <v>4.5999999999999999E-3</v>
      </c>
      <c r="G126" s="25">
        <f t="shared" si="3"/>
        <v>9.9378000000000077E-2</v>
      </c>
      <c r="H126" s="78">
        <f t="shared" si="5"/>
        <v>1.3898699999999931E-2</v>
      </c>
      <c r="I126" s="1">
        <v>11.2</v>
      </c>
      <c r="J126" s="1">
        <v>82</v>
      </c>
    </row>
    <row r="127" spans="1:10" x14ac:dyDescent="0.2">
      <c r="A127" s="3">
        <v>44080</v>
      </c>
      <c r="B127" s="2">
        <v>0.68437500000000007</v>
      </c>
      <c r="C127" s="1">
        <f t="shared" si="4"/>
        <v>6</v>
      </c>
      <c r="D127" s="1">
        <v>0.01</v>
      </c>
      <c r="F127" s="5">
        <v>4.5999999999999999E-3</v>
      </c>
      <c r="G127" s="25">
        <f t="shared" si="3"/>
        <v>9.9378000000000077E-2</v>
      </c>
      <c r="H127" s="78">
        <f t="shared" si="5"/>
        <v>1.3898699999999931E-2</v>
      </c>
      <c r="I127" s="1">
        <v>11.2</v>
      </c>
      <c r="J127" s="1">
        <v>82</v>
      </c>
    </row>
    <row r="128" spans="1:10" x14ac:dyDescent="0.2">
      <c r="A128" s="3">
        <v>44080</v>
      </c>
      <c r="B128" s="2">
        <v>0.68472222222222223</v>
      </c>
      <c r="C128" s="1">
        <f t="shared" si="4"/>
        <v>6</v>
      </c>
      <c r="D128" s="1">
        <v>0.01</v>
      </c>
      <c r="F128" s="5">
        <v>4.4999999999999997E-3</v>
      </c>
      <c r="G128" s="25">
        <f t="shared" si="3"/>
        <v>8.3934999999999982E-2</v>
      </c>
      <c r="H128" s="78">
        <f t="shared" si="5"/>
        <v>-1.544300000000165E-3</v>
      </c>
      <c r="I128" s="1">
        <v>11.2</v>
      </c>
      <c r="J128" s="1">
        <v>82</v>
      </c>
    </row>
    <row r="129" spans="1:10" x14ac:dyDescent="0.2">
      <c r="A129" s="3">
        <v>44080</v>
      </c>
      <c r="B129" s="2">
        <v>0.6850694444444444</v>
      </c>
      <c r="C129" s="1">
        <f t="shared" si="4"/>
        <v>6</v>
      </c>
      <c r="D129" s="1">
        <v>0.01</v>
      </c>
      <c r="F129" s="5">
        <v>4.4999999999999997E-3</v>
      </c>
      <c r="G129" s="25">
        <f t="shared" si="3"/>
        <v>8.3934999999999982E-2</v>
      </c>
      <c r="H129" s="78">
        <f t="shared" si="5"/>
        <v>-1.544300000000165E-3</v>
      </c>
      <c r="I129" s="1">
        <v>11.2</v>
      </c>
      <c r="J129" s="1">
        <v>82</v>
      </c>
    </row>
    <row r="130" spans="1:10" x14ac:dyDescent="0.2">
      <c r="A130" s="3">
        <v>44080</v>
      </c>
      <c r="B130" s="2">
        <v>0.68541666666666667</v>
      </c>
      <c r="C130" s="1">
        <f t="shared" si="4"/>
        <v>6</v>
      </c>
      <c r="D130" s="1">
        <v>0.01</v>
      </c>
      <c r="F130" s="5">
        <v>4.4999999999999997E-3</v>
      </c>
      <c r="G130" s="25">
        <f t="shared" si="3"/>
        <v>8.3934999999999982E-2</v>
      </c>
      <c r="H130" s="78">
        <f t="shared" si="5"/>
        <v>-1.544300000000165E-3</v>
      </c>
      <c r="I130" s="1">
        <v>11.2</v>
      </c>
      <c r="J130" s="1">
        <v>82</v>
      </c>
    </row>
    <row r="131" spans="1:10" x14ac:dyDescent="0.2">
      <c r="A131" s="3">
        <v>44080</v>
      </c>
      <c r="B131" s="2">
        <v>0.68576388888888884</v>
      </c>
      <c r="C131" s="1">
        <f t="shared" si="4"/>
        <v>6</v>
      </c>
      <c r="D131" s="1">
        <v>0.01</v>
      </c>
      <c r="F131" s="5">
        <v>4.4999999999999997E-3</v>
      </c>
      <c r="G131" s="25">
        <f t="shared" si="3"/>
        <v>8.3934999999999982E-2</v>
      </c>
      <c r="H131" s="78">
        <f t="shared" si="5"/>
        <v>-1.544300000000165E-3</v>
      </c>
      <c r="I131" s="1">
        <v>11.2</v>
      </c>
      <c r="J131" s="1">
        <v>82</v>
      </c>
    </row>
    <row r="132" spans="1:10" x14ac:dyDescent="0.2">
      <c r="A132" s="3">
        <v>44080</v>
      </c>
      <c r="B132" s="2">
        <v>0.68611111111111101</v>
      </c>
      <c r="C132" s="1">
        <f t="shared" si="4"/>
        <v>6</v>
      </c>
      <c r="D132" s="1">
        <v>0.01</v>
      </c>
      <c r="F132" s="5">
        <v>4.5999999999999999E-3</v>
      </c>
      <c r="G132" s="25">
        <f t="shared" si="3"/>
        <v>9.9378000000000077E-2</v>
      </c>
      <c r="H132" s="78">
        <f t="shared" si="5"/>
        <v>1.3898699999999931E-2</v>
      </c>
      <c r="I132" s="1">
        <v>11.2</v>
      </c>
      <c r="J132" s="1">
        <v>82</v>
      </c>
    </row>
    <row r="133" spans="1:10" x14ac:dyDescent="0.2">
      <c r="A133" s="3">
        <v>44080</v>
      </c>
      <c r="B133" s="2">
        <v>0.68645833333333339</v>
      </c>
      <c r="C133" s="1">
        <f t="shared" si="4"/>
        <v>6</v>
      </c>
      <c r="D133" s="1">
        <v>0.01</v>
      </c>
      <c r="F133" s="5">
        <v>4.5999999999999999E-3</v>
      </c>
      <c r="G133" s="25">
        <f t="shared" si="3"/>
        <v>9.9378000000000077E-2</v>
      </c>
      <c r="H133" s="78">
        <f t="shared" si="5"/>
        <v>1.3898699999999931E-2</v>
      </c>
      <c r="I133" s="1">
        <v>11.1</v>
      </c>
      <c r="J133" s="1">
        <v>82</v>
      </c>
    </row>
    <row r="134" spans="1:10" x14ac:dyDescent="0.2">
      <c r="A134" s="3">
        <v>44080</v>
      </c>
      <c r="B134" s="2">
        <v>0.68680555555555556</v>
      </c>
      <c r="C134" s="1">
        <f t="shared" si="4"/>
        <v>6</v>
      </c>
      <c r="D134" s="1">
        <v>0.01</v>
      </c>
      <c r="F134" s="5">
        <v>4.4999999999999997E-3</v>
      </c>
      <c r="G134" s="25">
        <f t="shared" si="3"/>
        <v>8.3934999999999982E-2</v>
      </c>
      <c r="H134" s="78">
        <f t="shared" si="5"/>
        <v>-1.544300000000165E-3</v>
      </c>
      <c r="I134" s="1">
        <v>11.2</v>
      </c>
      <c r="J134" s="1">
        <v>82</v>
      </c>
    </row>
    <row r="135" spans="1:10" x14ac:dyDescent="0.2">
      <c r="A135" s="3">
        <v>44080</v>
      </c>
      <c r="B135" s="2">
        <v>0.68715277777777783</v>
      </c>
      <c r="C135" s="1">
        <f t="shared" si="4"/>
        <v>6</v>
      </c>
      <c r="D135" s="1">
        <v>0.01</v>
      </c>
      <c r="F135" s="5">
        <v>4.4999999999999997E-3</v>
      </c>
      <c r="G135" s="25">
        <f t="shared" si="3"/>
        <v>8.3934999999999982E-2</v>
      </c>
      <c r="H135" s="78">
        <f t="shared" si="5"/>
        <v>-1.544300000000165E-3</v>
      </c>
      <c r="I135" s="1">
        <v>11.2</v>
      </c>
      <c r="J135" s="1">
        <v>82</v>
      </c>
    </row>
    <row r="136" spans="1:10" x14ac:dyDescent="0.2">
      <c r="A136" s="3">
        <v>44080</v>
      </c>
      <c r="B136" s="2">
        <v>0.6875</v>
      </c>
      <c r="C136" s="1">
        <f t="shared" si="4"/>
        <v>6</v>
      </c>
      <c r="D136" s="1">
        <v>0.01</v>
      </c>
      <c r="F136" s="5">
        <v>4.4999999999999997E-3</v>
      </c>
      <c r="G136" s="25">
        <f t="shared" si="3"/>
        <v>8.3934999999999982E-2</v>
      </c>
      <c r="H136" s="78">
        <f t="shared" si="5"/>
        <v>-1.544300000000165E-3</v>
      </c>
      <c r="I136" s="1">
        <v>11.1</v>
      </c>
      <c r="J136" s="1">
        <v>82</v>
      </c>
    </row>
    <row r="137" spans="1:10" x14ac:dyDescent="0.2">
      <c r="A137" s="3">
        <v>44080</v>
      </c>
      <c r="B137" s="2">
        <v>0.68784722222222217</v>
      </c>
      <c r="C137" s="1">
        <f t="shared" si="4"/>
        <v>6</v>
      </c>
      <c r="D137" s="1">
        <v>0.01</v>
      </c>
      <c r="F137" s="5">
        <v>4.4999999999999997E-3</v>
      </c>
      <c r="G137" s="25">
        <f t="shared" si="3"/>
        <v>8.3934999999999982E-2</v>
      </c>
      <c r="H137" s="78">
        <f t="shared" si="5"/>
        <v>-1.544300000000165E-3</v>
      </c>
      <c r="I137" s="1">
        <v>11.1</v>
      </c>
      <c r="J137" s="1">
        <v>81</v>
      </c>
    </row>
    <row r="138" spans="1:10" x14ac:dyDescent="0.2">
      <c r="A138" s="3">
        <v>44080</v>
      </c>
      <c r="B138" s="2">
        <v>0.68819444444444444</v>
      </c>
      <c r="C138" s="1">
        <f t="shared" si="4"/>
        <v>6</v>
      </c>
      <c r="D138" s="1">
        <v>0.01</v>
      </c>
      <c r="F138" s="5">
        <v>4.5999999999999999E-3</v>
      </c>
      <c r="G138" s="25">
        <f t="shared" si="3"/>
        <v>9.9378000000000077E-2</v>
      </c>
      <c r="H138" s="78">
        <f t="shared" si="5"/>
        <v>1.3898699999999931E-2</v>
      </c>
      <c r="I138" s="1">
        <v>11.1</v>
      </c>
      <c r="J138" s="1">
        <v>81</v>
      </c>
    </row>
    <row r="139" spans="1:10" x14ac:dyDescent="0.2">
      <c r="A139" s="3">
        <v>44080</v>
      </c>
      <c r="B139" s="2">
        <v>0.68854166666666661</v>
      </c>
      <c r="C139" s="1">
        <f t="shared" si="4"/>
        <v>6</v>
      </c>
      <c r="D139" s="1">
        <v>0.01</v>
      </c>
      <c r="F139" s="5">
        <v>4.4999999999999997E-3</v>
      </c>
      <c r="G139" s="25">
        <f t="shared" si="3"/>
        <v>8.3934999999999982E-2</v>
      </c>
      <c r="H139" s="78">
        <f t="shared" si="5"/>
        <v>-1.544300000000165E-3</v>
      </c>
      <c r="I139" s="1">
        <v>11.1</v>
      </c>
      <c r="J139" s="1">
        <v>81</v>
      </c>
    </row>
    <row r="140" spans="1:10" x14ac:dyDescent="0.2">
      <c r="A140" s="3">
        <v>44080</v>
      </c>
      <c r="B140" s="2">
        <v>0.68888888888888899</v>
      </c>
      <c r="C140" s="1">
        <f t="shared" si="4"/>
        <v>6</v>
      </c>
      <c r="D140" s="1">
        <v>0.01</v>
      </c>
      <c r="F140" s="5">
        <v>4.5999999999999999E-3</v>
      </c>
      <c r="G140" s="25">
        <f t="shared" si="3"/>
        <v>9.9378000000000077E-2</v>
      </c>
      <c r="H140" s="78">
        <f t="shared" si="5"/>
        <v>1.3898699999999931E-2</v>
      </c>
      <c r="I140" s="1">
        <v>11.1</v>
      </c>
      <c r="J140" s="1">
        <v>81</v>
      </c>
    </row>
    <row r="141" spans="1:10" x14ac:dyDescent="0.2">
      <c r="A141" s="3">
        <v>44080</v>
      </c>
      <c r="B141" s="2">
        <v>0.68923611111111116</v>
      </c>
      <c r="C141" s="1">
        <f t="shared" si="4"/>
        <v>6</v>
      </c>
      <c r="D141" s="1">
        <v>0.01</v>
      </c>
      <c r="F141" s="5">
        <v>4.7000000000000002E-3</v>
      </c>
      <c r="G141" s="25">
        <f t="shared" si="3"/>
        <v>0.11482100000000006</v>
      </c>
      <c r="H141" s="78">
        <f t="shared" si="5"/>
        <v>2.9341699999999915E-2</v>
      </c>
      <c r="I141" s="1">
        <v>11.1</v>
      </c>
      <c r="J141" s="1">
        <v>81</v>
      </c>
    </row>
    <row r="142" spans="1:10" x14ac:dyDescent="0.2">
      <c r="A142" s="3">
        <v>44080</v>
      </c>
      <c r="B142" s="2">
        <v>0.68958333333333333</v>
      </c>
      <c r="C142" s="1">
        <f t="shared" si="4"/>
        <v>6</v>
      </c>
      <c r="D142" s="1">
        <v>0.01</v>
      </c>
      <c r="F142" s="5">
        <v>4.5999999999999999E-3</v>
      </c>
      <c r="G142" s="25">
        <f t="shared" si="3"/>
        <v>9.9378000000000077E-2</v>
      </c>
      <c r="H142" s="78">
        <f t="shared" si="5"/>
        <v>1.3898699999999931E-2</v>
      </c>
      <c r="I142" s="1">
        <v>11.1</v>
      </c>
      <c r="J142" s="1">
        <v>81</v>
      </c>
    </row>
    <row r="143" spans="1:10" x14ac:dyDescent="0.2">
      <c r="A143" s="3">
        <v>44080</v>
      </c>
      <c r="B143" s="2">
        <v>0.6899305555555556</v>
      </c>
      <c r="C143" s="1">
        <f t="shared" si="4"/>
        <v>6</v>
      </c>
      <c r="D143" s="1">
        <v>0.01</v>
      </c>
      <c r="F143" s="5">
        <v>4.5999999999999999E-3</v>
      </c>
      <c r="G143" s="25">
        <f t="shared" si="3"/>
        <v>9.9378000000000077E-2</v>
      </c>
      <c r="H143" s="78">
        <f t="shared" si="5"/>
        <v>1.3898699999999931E-2</v>
      </c>
      <c r="I143" s="1">
        <v>11.1</v>
      </c>
      <c r="J143" s="1">
        <v>81</v>
      </c>
    </row>
    <row r="144" spans="1:10" x14ac:dyDescent="0.2">
      <c r="A144" s="3">
        <v>44080</v>
      </c>
      <c r="B144" s="2">
        <v>0.69027777777777777</v>
      </c>
      <c r="C144" s="1">
        <f t="shared" si="4"/>
        <v>6</v>
      </c>
      <c r="D144" s="1">
        <v>0.01</v>
      </c>
      <c r="F144" s="5">
        <v>4.4999999999999997E-3</v>
      </c>
      <c r="G144" s="25">
        <f t="shared" ref="G144:G207" si="6">154.43*(F144)-0.611</f>
        <v>8.3934999999999982E-2</v>
      </c>
      <c r="H144" s="78">
        <f t="shared" si="5"/>
        <v>-1.544300000000165E-3</v>
      </c>
      <c r="I144" s="1">
        <v>11.1</v>
      </c>
      <c r="J144" s="1">
        <v>81</v>
      </c>
    </row>
    <row r="145" spans="1:10" x14ac:dyDescent="0.2">
      <c r="A145" s="3">
        <v>44080</v>
      </c>
      <c r="B145" s="2">
        <v>0.69062499999999993</v>
      </c>
      <c r="C145" s="1">
        <f t="shared" ref="C145:C208" si="7">DAY(A145)</f>
        <v>6</v>
      </c>
      <c r="D145" s="1">
        <v>0.01</v>
      </c>
      <c r="F145" s="5">
        <v>4.5999999999999999E-3</v>
      </c>
      <c r="G145" s="25">
        <f t="shared" si="6"/>
        <v>9.9378000000000077E-2</v>
      </c>
      <c r="H145" s="78">
        <f t="shared" ref="H145:H208" si="8">G145-$J$9</f>
        <v>1.3898699999999931E-2</v>
      </c>
      <c r="I145" s="1">
        <v>11.1</v>
      </c>
      <c r="J145" s="1">
        <v>81</v>
      </c>
    </row>
    <row r="146" spans="1:10" x14ac:dyDescent="0.2">
      <c r="A146" s="3">
        <v>44080</v>
      </c>
      <c r="B146" s="2">
        <v>0.69097222222222221</v>
      </c>
      <c r="C146" s="1">
        <f t="shared" si="7"/>
        <v>6</v>
      </c>
      <c r="D146" s="1">
        <v>0.01</v>
      </c>
      <c r="F146" s="5">
        <v>4.5999999999999999E-3</v>
      </c>
      <c r="G146" s="25">
        <f t="shared" si="6"/>
        <v>9.9378000000000077E-2</v>
      </c>
      <c r="H146" s="78">
        <f t="shared" si="8"/>
        <v>1.3898699999999931E-2</v>
      </c>
      <c r="I146" s="1">
        <v>11.1</v>
      </c>
      <c r="J146" s="1">
        <v>81</v>
      </c>
    </row>
    <row r="147" spans="1:10" x14ac:dyDescent="0.2">
      <c r="A147" s="3">
        <v>44080</v>
      </c>
      <c r="B147" s="2">
        <v>0.69131944444444438</v>
      </c>
      <c r="C147" s="1">
        <f t="shared" si="7"/>
        <v>6</v>
      </c>
      <c r="D147" s="1">
        <v>0.01</v>
      </c>
      <c r="F147" s="5">
        <v>4.4999999999999997E-3</v>
      </c>
      <c r="G147" s="25">
        <f t="shared" si="6"/>
        <v>8.3934999999999982E-2</v>
      </c>
      <c r="H147" s="78">
        <f t="shared" si="8"/>
        <v>-1.544300000000165E-3</v>
      </c>
      <c r="I147" s="1">
        <v>11.1</v>
      </c>
      <c r="J147" s="1">
        <v>81</v>
      </c>
    </row>
    <row r="148" spans="1:10" x14ac:dyDescent="0.2">
      <c r="A148" s="3">
        <v>44080</v>
      </c>
      <c r="B148" s="2">
        <v>0.69166666666666676</v>
      </c>
      <c r="C148" s="1">
        <f t="shared" si="7"/>
        <v>6</v>
      </c>
      <c r="D148" s="1">
        <v>0.01</v>
      </c>
      <c r="F148" s="5">
        <v>4.4999999999999997E-3</v>
      </c>
      <c r="G148" s="25">
        <f t="shared" si="6"/>
        <v>8.3934999999999982E-2</v>
      </c>
      <c r="H148" s="78">
        <f t="shared" si="8"/>
        <v>-1.544300000000165E-3</v>
      </c>
      <c r="I148" s="1">
        <v>11.1</v>
      </c>
      <c r="J148" s="1">
        <v>81</v>
      </c>
    </row>
    <row r="149" spans="1:10" x14ac:dyDescent="0.2">
      <c r="A149" s="3">
        <v>44080</v>
      </c>
      <c r="B149" s="2">
        <v>0.69201388888888893</v>
      </c>
      <c r="C149" s="1">
        <f t="shared" si="7"/>
        <v>6</v>
      </c>
      <c r="D149" s="1">
        <v>0.01</v>
      </c>
      <c r="F149" s="5">
        <v>4.5999999999999999E-3</v>
      </c>
      <c r="G149" s="25">
        <f t="shared" si="6"/>
        <v>9.9378000000000077E-2</v>
      </c>
      <c r="H149" s="78">
        <f t="shared" si="8"/>
        <v>1.3898699999999931E-2</v>
      </c>
      <c r="I149" s="1">
        <v>11.1</v>
      </c>
      <c r="J149" s="1">
        <v>81</v>
      </c>
    </row>
    <row r="150" spans="1:10" x14ac:dyDescent="0.2">
      <c r="A150" s="3">
        <v>44080</v>
      </c>
      <c r="B150" s="2">
        <v>0.69236111111111109</v>
      </c>
      <c r="C150" s="1">
        <f t="shared" si="7"/>
        <v>6</v>
      </c>
      <c r="D150" s="1">
        <v>0.01</v>
      </c>
      <c r="F150" s="5">
        <v>4.4999999999999997E-3</v>
      </c>
      <c r="G150" s="25">
        <f t="shared" si="6"/>
        <v>8.3934999999999982E-2</v>
      </c>
      <c r="H150" s="78">
        <f t="shared" si="8"/>
        <v>-1.544300000000165E-3</v>
      </c>
      <c r="I150" s="1">
        <v>11.1</v>
      </c>
      <c r="J150" s="1">
        <v>81</v>
      </c>
    </row>
    <row r="151" spans="1:10" x14ac:dyDescent="0.2">
      <c r="A151" s="3">
        <v>44080</v>
      </c>
      <c r="B151" s="2">
        <v>0.69270833333333337</v>
      </c>
      <c r="C151" s="1">
        <f t="shared" si="7"/>
        <v>6</v>
      </c>
      <c r="D151" s="1">
        <v>0.01</v>
      </c>
      <c r="F151" s="5">
        <v>4.5999999999999999E-3</v>
      </c>
      <c r="G151" s="25">
        <f t="shared" si="6"/>
        <v>9.9378000000000077E-2</v>
      </c>
      <c r="H151" s="78">
        <f t="shared" si="8"/>
        <v>1.3898699999999931E-2</v>
      </c>
      <c r="I151" s="1">
        <v>11.1</v>
      </c>
      <c r="J151" s="1">
        <v>81</v>
      </c>
    </row>
    <row r="152" spans="1:10" x14ac:dyDescent="0.2">
      <c r="A152" s="3">
        <v>44080</v>
      </c>
      <c r="B152" s="2">
        <v>0.69305555555555554</v>
      </c>
      <c r="C152" s="1">
        <f t="shared" si="7"/>
        <v>6</v>
      </c>
      <c r="D152" s="1">
        <v>0.01</v>
      </c>
      <c r="F152" s="5">
        <v>4.4999999999999997E-3</v>
      </c>
      <c r="G152" s="25">
        <f t="shared" si="6"/>
        <v>8.3934999999999982E-2</v>
      </c>
      <c r="H152" s="78">
        <f t="shared" si="8"/>
        <v>-1.544300000000165E-3</v>
      </c>
      <c r="I152" s="1">
        <v>11.1</v>
      </c>
      <c r="J152" s="1">
        <v>79</v>
      </c>
    </row>
    <row r="153" spans="1:10" x14ac:dyDescent="0.2">
      <c r="A153" s="3">
        <v>44080</v>
      </c>
      <c r="B153" s="2">
        <v>0.6934027777777777</v>
      </c>
      <c r="C153" s="1">
        <f t="shared" si="7"/>
        <v>6</v>
      </c>
      <c r="D153" s="1">
        <v>0.01</v>
      </c>
      <c r="F153" s="5">
        <v>4.5999999999999999E-3</v>
      </c>
      <c r="G153" s="25">
        <f t="shared" si="6"/>
        <v>9.9378000000000077E-2</v>
      </c>
      <c r="H153" s="78">
        <f t="shared" si="8"/>
        <v>1.3898699999999931E-2</v>
      </c>
      <c r="I153" s="1">
        <v>11.1</v>
      </c>
      <c r="J153" s="1">
        <v>81</v>
      </c>
    </row>
    <row r="154" spans="1:10" x14ac:dyDescent="0.2">
      <c r="A154" s="3">
        <v>44080</v>
      </c>
      <c r="B154" s="2">
        <v>0.69374999999999998</v>
      </c>
      <c r="C154" s="1">
        <f t="shared" si="7"/>
        <v>6</v>
      </c>
      <c r="D154" s="1">
        <v>0.01</v>
      </c>
      <c r="F154" s="5">
        <v>4.4999999999999997E-3</v>
      </c>
      <c r="G154" s="25">
        <f t="shared" si="6"/>
        <v>8.3934999999999982E-2</v>
      </c>
      <c r="H154" s="78">
        <f t="shared" si="8"/>
        <v>-1.544300000000165E-3</v>
      </c>
      <c r="I154" s="1">
        <v>11.1</v>
      </c>
      <c r="J154" s="1">
        <v>79</v>
      </c>
    </row>
    <row r="155" spans="1:10" x14ac:dyDescent="0.2">
      <c r="A155" s="3">
        <v>44080</v>
      </c>
      <c r="B155" s="2">
        <v>0.69409722222222225</v>
      </c>
      <c r="C155" s="1">
        <f t="shared" si="7"/>
        <v>6</v>
      </c>
      <c r="D155" s="1">
        <v>0.01</v>
      </c>
      <c r="F155" s="5">
        <v>4.4999999999999997E-3</v>
      </c>
      <c r="G155" s="25">
        <f t="shared" si="6"/>
        <v>8.3934999999999982E-2</v>
      </c>
      <c r="H155" s="78">
        <f t="shared" si="8"/>
        <v>-1.544300000000165E-3</v>
      </c>
      <c r="I155" s="1">
        <v>11.1</v>
      </c>
      <c r="J155" s="1">
        <v>79</v>
      </c>
    </row>
    <row r="156" spans="1:10" x14ac:dyDescent="0.2">
      <c r="A156" s="3">
        <v>44080</v>
      </c>
      <c r="B156" s="2">
        <v>0.69444444444444453</v>
      </c>
      <c r="C156" s="1">
        <f t="shared" si="7"/>
        <v>6</v>
      </c>
      <c r="D156" s="1">
        <v>0.01</v>
      </c>
      <c r="F156" s="5">
        <v>4.5999999999999999E-3</v>
      </c>
      <c r="G156" s="25">
        <f t="shared" si="6"/>
        <v>9.9378000000000077E-2</v>
      </c>
      <c r="H156" s="78">
        <f t="shared" si="8"/>
        <v>1.3898699999999931E-2</v>
      </c>
      <c r="I156" s="1">
        <v>11.1</v>
      </c>
      <c r="J156" s="1">
        <v>79</v>
      </c>
    </row>
    <row r="157" spans="1:10" x14ac:dyDescent="0.2">
      <c r="A157" s="3">
        <v>44080</v>
      </c>
      <c r="B157" s="2">
        <v>0.6947916666666667</v>
      </c>
      <c r="C157" s="1">
        <f t="shared" si="7"/>
        <v>6</v>
      </c>
      <c r="D157" s="1">
        <v>0.01</v>
      </c>
      <c r="F157" s="5">
        <v>4.4999999999999997E-3</v>
      </c>
      <c r="G157" s="25">
        <f t="shared" si="6"/>
        <v>8.3934999999999982E-2</v>
      </c>
      <c r="H157" s="78">
        <f t="shared" si="8"/>
        <v>-1.544300000000165E-3</v>
      </c>
      <c r="I157" s="1">
        <v>11.1</v>
      </c>
      <c r="J157" s="1">
        <v>79</v>
      </c>
    </row>
    <row r="158" spans="1:10" x14ac:dyDescent="0.2">
      <c r="A158" s="3">
        <v>44080</v>
      </c>
      <c r="B158" s="2">
        <v>0.69513888888888886</v>
      </c>
      <c r="C158" s="1">
        <f t="shared" si="7"/>
        <v>6</v>
      </c>
      <c r="D158" s="1">
        <v>0.01</v>
      </c>
      <c r="F158" s="5">
        <v>4.5999999999999999E-3</v>
      </c>
      <c r="G158" s="25">
        <f t="shared" si="6"/>
        <v>9.9378000000000077E-2</v>
      </c>
      <c r="H158" s="78">
        <f t="shared" si="8"/>
        <v>1.3898699999999931E-2</v>
      </c>
      <c r="I158" s="1">
        <v>11.1</v>
      </c>
      <c r="J158" s="1">
        <v>79</v>
      </c>
    </row>
    <row r="159" spans="1:10" x14ac:dyDescent="0.2">
      <c r="A159" s="3">
        <v>44080</v>
      </c>
      <c r="B159" s="2">
        <v>0.69548611111111114</v>
      </c>
      <c r="C159" s="1">
        <f t="shared" si="7"/>
        <v>6</v>
      </c>
      <c r="D159" s="1">
        <v>0.01</v>
      </c>
      <c r="F159" s="5">
        <v>4.5999999999999999E-3</v>
      </c>
      <c r="G159" s="25">
        <f t="shared" si="6"/>
        <v>9.9378000000000077E-2</v>
      </c>
      <c r="H159" s="78">
        <f t="shared" si="8"/>
        <v>1.3898699999999931E-2</v>
      </c>
      <c r="I159" s="1">
        <v>11.1</v>
      </c>
      <c r="J159" s="1">
        <v>79</v>
      </c>
    </row>
    <row r="160" spans="1:10" x14ac:dyDescent="0.2">
      <c r="A160" s="3">
        <v>44080</v>
      </c>
      <c r="B160" s="2">
        <v>0.6958333333333333</v>
      </c>
      <c r="C160" s="1">
        <f t="shared" si="7"/>
        <v>6</v>
      </c>
      <c r="D160" s="1">
        <v>0.01</v>
      </c>
      <c r="F160" s="5">
        <v>4.4999999999999997E-3</v>
      </c>
      <c r="G160" s="25">
        <f t="shared" si="6"/>
        <v>8.3934999999999982E-2</v>
      </c>
      <c r="H160" s="78">
        <f t="shared" si="8"/>
        <v>-1.544300000000165E-3</v>
      </c>
      <c r="I160" s="1">
        <v>11.1</v>
      </c>
      <c r="J160" s="1">
        <v>79</v>
      </c>
    </row>
    <row r="161" spans="1:10" x14ac:dyDescent="0.2">
      <c r="A161" s="3">
        <v>44080</v>
      </c>
      <c r="B161" s="2">
        <v>0.69618055555555547</v>
      </c>
      <c r="C161" s="1">
        <f t="shared" si="7"/>
        <v>6</v>
      </c>
      <c r="D161" s="1">
        <v>0.01</v>
      </c>
      <c r="F161" s="5">
        <v>4.4999999999999997E-3</v>
      </c>
      <c r="G161" s="25">
        <f t="shared" si="6"/>
        <v>8.3934999999999982E-2</v>
      </c>
      <c r="H161" s="78">
        <f t="shared" si="8"/>
        <v>-1.544300000000165E-3</v>
      </c>
      <c r="I161" s="1">
        <v>11.1</v>
      </c>
      <c r="J161" s="1">
        <v>79</v>
      </c>
    </row>
    <row r="162" spans="1:10" x14ac:dyDescent="0.2">
      <c r="A162" s="3">
        <v>44080</v>
      </c>
      <c r="B162" s="2">
        <v>0.69652777777777775</v>
      </c>
      <c r="C162" s="1">
        <f t="shared" si="7"/>
        <v>6</v>
      </c>
      <c r="D162" s="1">
        <v>0.01</v>
      </c>
      <c r="F162" s="5">
        <v>4.5999999999999999E-3</v>
      </c>
      <c r="G162" s="25">
        <f t="shared" si="6"/>
        <v>9.9378000000000077E-2</v>
      </c>
      <c r="H162" s="78">
        <f t="shared" si="8"/>
        <v>1.3898699999999931E-2</v>
      </c>
      <c r="I162" s="1">
        <v>11.1</v>
      </c>
      <c r="J162" s="1">
        <v>79</v>
      </c>
    </row>
    <row r="163" spans="1:10" x14ac:dyDescent="0.2">
      <c r="A163" s="3">
        <v>44080</v>
      </c>
      <c r="B163" s="2">
        <v>0.69687500000000002</v>
      </c>
      <c r="C163" s="1">
        <f t="shared" si="7"/>
        <v>6</v>
      </c>
      <c r="D163" s="1">
        <v>0.01</v>
      </c>
      <c r="F163" s="5">
        <v>4.4999999999999997E-3</v>
      </c>
      <c r="G163" s="25">
        <f t="shared" si="6"/>
        <v>8.3934999999999982E-2</v>
      </c>
      <c r="H163" s="78">
        <f t="shared" si="8"/>
        <v>-1.544300000000165E-3</v>
      </c>
      <c r="I163" s="1">
        <v>11.1</v>
      </c>
      <c r="J163" s="1">
        <v>79</v>
      </c>
    </row>
    <row r="164" spans="1:10" x14ac:dyDescent="0.2">
      <c r="A164" s="3">
        <v>44080</v>
      </c>
      <c r="B164" s="2">
        <v>0.6972222222222223</v>
      </c>
      <c r="C164" s="1">
        <f t="shared" si="7"/>
        <v>6</v>
      </c>
      <c r="D164" s="1">
        <v>0.01</v>
      </c>
      <c r="F164" s="5">
        <v>4.4999999999999997E-3</v>
      </c>
      <c r="G164" s="25">
        <f t="shared" si="6"/>
        <v>8.3934999999999982E-2</v>
      </c>
      <c r="H164" s="78">
        <f t="shared" si="8"/>
        <v>-1.544300000000165E-3</v>
      </c>
      <c r="I164" s="1">
        <v>11.1</v>
      </c>
      <c r="J164" s="1">
        <v>79</v>
      </c>
    </row>
    <row r="165" spans="1:10" x14ac:dyDescent="0.2">
      <c r="A165" s="3">
        <v>44080</v>
      </c>
      <c r="B165" s="2">
        <v>0.69756944444444446</v>
      </c>
      <c r="C165" s="1">
        <f t="shared" si="7"/>
        <v>6</v>
      </c>
      <c r="D165" s="1">
        <v>0.01</v>
      </c>
      <c r="F165" s="5">
        <v>4.4999999999999997E-3</v>
      </c>
      <c r="G165" s="25">
        <f t="shared" si="6"/>
        <v>8.3934999999999982E-2</v>
      </c>
      <c r="H165" s="78">
        <f t="shared" si="8"/>
        <v>-1.544300000000165E-3</v>
      </c>
      <c r="I165" s="1">
        <v>11.1</v>
      </c>
      <c r="J165" s="1">
        <v>79</v>
      </c>
    </row>
    <row r="166" spans="1:10" x14ac:dyDescent="0.2">
      <c r="A166" s="3">
        <v>44080</v>
      </c>
      <c r="B166" s="2">
        <v>0.69791666666666663</v>
      </c>
      <c r="C166" s="1">
        <f t="shared" si="7"/>
        <v>6</v>
      </c>
      <c r="D166" s="1">
        <v>0.01</v>
      </c>
      <c r="F166" s="5">
        <v>4.4999999999999997E-3</v>
      </c>
      <c r="G166" s="25">
        <f t="shared" si="6"/>
        <v>8.3934999999999982E-2</v>
      </c>
      <c r="H166" s="78">
        <f t="shared" si="8"/>
        <v>-1.544300000000165E-3</v>
      </c>
      <c r="I166" s="1">
        <v>11.1</v>
      </c>
      <c r="J166" s="1">
        <v>79</v>
      </c>
    </row>
    <row r="167" spans="1:10" x14ac:dyDescent="0.2">
      <c r="A167" s="3">
        <v>44080</v>
      </c>
      <c r="B167" s="2">
        <v>0.69826388888888891</v>
      </c>
      <c r="C167" s="1">
        <f t="shared" si="7"/>
        <v>6</v>
      </c>
      <c r="D167" s="1">
        <v>0.01</v>
      </c>
      <c r="F167" s="5">
        <v>4.4999999999999997E-3</v>
      </c>
      <c r="G167" s="25">
        <f t="shared" si="6"/>
        <v>8.3934999999999982E-2</v>
      </c>
      <c r="H167" s="78">
        <f t="shared" si="8"/>
        <v>-1.544300000000165E-3</v>
      </c>
      <c r="I167" s="1">
        <v>11.1</v>
      </c>
      <c r="J167" s="1">
        <v>79</v>
      </c>
    </row>
    <row r="168" spans="1:10" x14ac:dyDescent="0.2">
      <c r="A168" s="3">
        <v>44080</v>
      </c>
      <c r="B168" s="2">
        <v>0.69861111111111107</v>
      </c>
      <c r="C168" s="1">
        <f t="shared" si="7"/>
        <v>6</v>
      </c>
      <c r="D168" s="1">
        <v>0.01</v>
      </c>
      <c r="F168" s="5">
        <v>4.4999999999999997E-3</v>
      </c>
      <c r="G168" s="25">
        <f t="shared" si="6"/>
        <v>8.3934999999999982E-2</v>
      </c>
      <c r="H168" s="78">
        <f t="shared" si="8"/>
        <v>-1.544300000000165E-3</v>
      </c>
      <c r="I168" s="1">
        <v>11.1</v>
      </c>
      <c r="J168" s="1">
        <v>79</v>
      </c>
    </row>
    <row r="169" spans="1:10" x14ac:dyDescent="0.2">
      <c r="A169" s="3">
        <v>44080</v>
      </c>
      <c r="B169" s="2">
        <v>0.69895833333333324</v>
      </c>
      <c r="C169" s="1">
        <f t="shared" si="7"/>
        <v>6</v>
      </c>
      <c r="D169" s="1">
        <v>0.01</v>
      </c>
      <c r="F169" s="5">
        <v>4.4999999999999997E-3</v>
      </c>
      <c r="G169" s="25">
        <f t="shared" si="6"/>
        <v>8.3934999999999982E-2</v>
      </c>
      <c r="H169" s="78">
        <f t="shared" si="8"/>
        <v>-1.544300000000165E-3</v>
      </c>
      <c r="I169" s="1">
        <v>11.1</v>
      </c>
      <c r="J169" s="1">
        <v>79</v>
      </c>
    </row>
    <row r="170" spans="1:10" x14ac:dyDescent="0.2">
      <c r="A170" s="3">
        <v>44080</v>
      </c>
      <c r="B170" s="2">
        <v>0.69930555555555562</v>
      </c>
      <c r="C170" s="1">
        <f t="shared" si="7"/>
        <v>6</v>
      </c>
      <c r="D170" s="1">
        <v>0.01</v>
      </c>
      <c r="F170" s="5">
        <v>4.4999999999999997E-3</v>
      </c>
      <c r="G170" s="25">
        <f t="shared" si="6"/>
        <v>8.3934999999999982E-2</v>
      </c>
      <c r="H170" s="78">
        <f t="shared" si="8"/>
        <v>-1.544300000000165E-3</v>
      </c>
      <c r="I170" s="1">
        <v>11.1</v>
      </c>
      <c r="J170" s="1">
        <v>79</v>
      </c>
    </row>
    <row r="171" spans="1:10" x14ac:dyDescent="0.2">
      <c r="A171" s="3">
        <v>44080</v>
      </c>
      <c r="B171" s="2">
        <v>0.69965277777777779</v>
      </c>
      <c r="C171" s="1">
        <f t="shared" si="7"/>
        <v>6</v>
      </c>
      <c r="D171" s="1">
        <v>0.01</v>
      </c>
      <c r="F171" s="5">
        <v>4.4999999999999997E-3</v>
      </c>
      <c r="G171" s="25">
        <f t="shared" si="6"/>
        <v>8.3934999999999982E-2</v>
      </c>
      <c r="H171" s="78">
        <f t="shared" si="8"/>
        <v>-1.544300000000165E-3</v>
      </c>
      <c r="I171" s="1">
        <v>11.1</v>
      </c>
      <c r="J171" s="1">
        <v>79</v>
      </c>
    </row>
    <row r="172" spans="1:10" x14ac:dyDescent="0.2">
      <c r="A172" s="3">
        <v>44080</v>
      </c>
      <c r="B172" s="2">
        <v>0.70000000000000007</v>
      </c>
      <c r="C172" s="1">
        <f t="shared" si="7"/>
        <v>6</v>
      </c>
      <c r="D172" s="1">
        <v>0.01</v>
      </c>
      <c r="F172" s="5">
        <v>4.4999999999999997E-3</v>
      </c>
      <c r="G172" s="25">
        <f t="shared" si="6"/>
        <v>8.3934999999999982E-2</v>
      </c>
      <c r="H172" s="78">
        <f t="shared" si="8"/>
        <v>-1.544300000000165E-3</v>
      </c>
      <c r="I172" s="1">
        <v>11.1</v>
      </c>
      <c r="J172" s="1">
        <v>79</v>
      </c>
    </row>
    <row r="173" spans="1:10" x14ac:dyDescent="0.2">
      <c r="A173" s="3">
        <v>44080</v>
      </c>
      <c r="B173" s="2">
        <v>0.70034722222222223</v>
      </c>
      <c r="C173" s="1">
        <f t="shared" si="7"/>
        <v>6</v>
      </c>
      <c r="D173" s="1">
        <v>0.01</v>
      </c>
      <c r="F173" s="5">
        <v>4.4999999999999997E-3</v>
      </c>
      <c r="G173" s="25">
        <f t="shared" si="6"/>
        <v>8.3934999999999982E-2</v>
      </c>
      <c r="H173" s="78">
        <f t="shared" si="8"/>
        <v>-1.544300000000165E-3</v>
      </c>
      <c r="I173" s="1">
        <v>11.1</v>
      </c>
      <c r="J173" s="1">
        <v>79</v>
      </c>
    </row>
    <row r="174" spans="1:10" x14ac:dyDescent="0.2">
      <c r="A174" s="3">
        <v>44080</v>
      </c>
      <c r="B174" s="2">
        <v>0.7006944444444444</v>
      </c>
      <c r="C174" s="1">
        <f t="shared" si="7"/>
        <v>6</v>
      </c>
      <c r="D174" s="1">
        <v>0.01</v>
      </c>
      <c r="F174" s="5">
        <v>4.4999999999999997E-3</v>
      </c>
      <c r="G174" s="25">
        <f t="shared" si="6"/>
        <v>8.3934999999999982E-2</v>
      </c>
      <c r="H174" s="78">
        <f t="shared" si="8"/>
        <v>-1.544300000000165E-3</v>
      </c>
      <c r="I174" s="1">
        <v>11.1</v>
      </c>
      <c r="J174" s="1">
        <v>79</v>
      </c>
    </row>
    <row r="175" spans="1:10" x14ac:dyDescent="0.2">
      <c r="A175" s="3">
        <v>44080</v>
      </c>
      <c r="B175" s="2">
        <v>0.70104166666666667</v>
      </c>
      <c r="C175" s="1">
        <f t="shared" si="7"/>
        <v>6</v>
      </c>
      <c r="D175" s="1">
        <v>0.01</v>
      </c>
      <c r="F175" s="5">
        <v>4.4999999999999997E-3</v>
      </c>
      <c r="G175" s="25">
        <f t="shared" si="6"/>
        <v>8.3934999999999982E-2</v>
      </c>
      <c r="H175" s="78">
        <f t="shared" si="8"/>
        <v>-1.544300000000165E-3</v>
      </c>
      <c r="I175" s="1">
        <v>11.1</v>
      </c>
      <c r="J175" s="1">
        <v>79</v>
      </c>
    </row>
    <row r="176" spans="1:10" x14ac:dyDescent="0.2">
      <c r="A176" s="3">
        <v>44080</v>
      </c>
      <c r="B176" s="2">
        <v>0.70138888888888884</v>
      </c>
      <c r="C176" s="1">
        <f t="shared" si="7"/>
        <v>6</v>
      </c>
      <c r="D176" s="1">
        <v>0.01</v>
      </c>
      <c r="F176" s="5">
        <v>4.4999999999999997E-3</v>
      </c>
      <c r="G176" s="25">
        <f t="shared" si="6"/>
        <v>8.3934999999999982E-2</v>
      </c>
      <c r="H176" s="78">
        <f t="shared" si="8"/>
        <v>-1.544300000000165E-3</v>
      </c>
      <c r="I176" s="1">
        <v>11.1</v>
      </c>
      <c r="J176" s="1">
        <v>79</v>
      </c>
    </row>
    <row r="177" spans="1:10" x14ac:dyDescent="0.2">
      <c r="A177" s="3">
        <v>44080</v>
      </c>
      <c r="B177" s="2">
        <v>0.70173611111111101</v>
      </c>
      <c r="C177" s="1">
        <f t="shared" si="7"/>
        <v>6</v>
      </c>
      <c r="D177" s="1">
        <v>0.01</v>
      </c>
      <c r="F177" s="5">
        <v>4.4999999999999997E-3</v>
      </c>
      <c r="G177" s="25">
        <f t="shared" si="6"/>
        <v>8.3934999999999982E-2</v>
      </c>
      <c r="H177" s="78">
        <f t="shared" si="8"/>
        <v>-1.544300000000165E-3</v>
      </c>
      <c r="I177" s="1">
        <v>11</v>
      </c>
      <c r="J177" s="1">
        <v>79</v>
      </c>
    </row>
    <row r="178" spans="1:10" x14ac:dyDescent="0.2">
      <c r="A178" s="3">
        <v>44080</v>
      </c>
      <c r="B178" s="2">
        <v>0.70208333333333339</v>
      </c>
      <c r="C178" s="1">
        <f t="shared" si="7"/>
        <v>6</v>
      </c>
      <c r="D178" s="1">
        <v>0.01</v>
      </c>
      <c r="F178" s="5">
        <v>4.4999999999999997E-3</v>
      </c>
      <c r="G178" s="25">
        <f t="shared" si="6"/>
        <v>8.3934999999999982E-2</v>
      </c>
      <c r="H178" s="78">
        <f t="shared" si="8"/>
        <v>-1.544300000000165E-3</v>
      </c>
      <c r="I178" s="1">
        <v>11.1</v>
      </c>
      <c r="J178" s="1">
        <v>79</v>
      </c>
    </row>
    <row r="179" spans="1:10" x14ac:dyDescent="0.2">
      <c r="A179" s="3">
        <v>44080</v>
      </c>
      <c r="B179" s="2">
        <v>0.70243055555555556</v>
      </c>
      <c r="C179" s="1">
        <f t="shared" si="7"/>
        <v>6</v>
      </c>
      <c r="D179" s="1">
        <v>0.01</v>
      </c>
      <c r="F179" s="5">
        <v>4.4999999999999997E-3</v>
      </c>
      <c r="G179" s="25">
        <f t="shared" si="6"/>
        <v>8.3934999999999982E-2</v>
      </c>
      <c r="H179" s="78">
        <f t="shared" si="8"/>
        <v>-1.544300000000165E-3</v>
      </c>
      <c r="I179" s="1">
        <v>11.1</v>
      </c>
      <c r="J179" s="1">
        <v>79</v>
      </c>
    </row>
    <row r="180" spans="1:10" x14ac:dyDescent="0.2">
      <c r="A180" s="3">
        <v>44080</v>
      </c>
      <c r="B180" s="2">
        <v>0.70277777777777783</v>
      </c>
      <c r="C180" s="1">
        <f t="shared" si="7"/>
        <v>6</v>
      </c>
      <c r="D180" s="1">
        <v>0.01</v>
      </c>
      <c r="F180" s="5">
        <v>4.4999999999999997E-3</v>
      </c>
      <c r="G180" s="25">
        <f t="shared" si="6"/>
        <v>8.3934999999999982E-2</v>
      </c>
      <c r="H180" s="78">
        <f t="shared" si="8"/>
        <v>-1.544300000000165E-3</v>
      </c>
      <c r="I180" s="1">
        <v>11</v>
      </c>
      <c r="J180" s="1">
        <v>79</v>
      </c>
    </row>
    <row r="181" spans="1:10" x14ac:dyDescent="0.2">
      <c r="A181" s="3">
        <v>44080</v>
      </c>
      <c r="B181" s="2">
        <v>0.703125</v>
      </c>
      <c r="C181" s="1">
        <f t="shared" si="7"/>
        <v>6</v>
      </c>
      <c r="D181" s="1">
        <v>0.01</v>
      </c>
      <c r="F181" s="5">
        <v>4.4999999999999997E-3</v>
      </c>
      <c r="G181" s="25">
        <f t="shared" si="6"/>
        <v>8.3934999999999982E-2</v>
      </c>
      <c r="H181" s="78">
        <f t="shared" si="8"/>
        <v>-1.544300000000165E-3</v>
      </c>
      <c r="I181" s="1">
        <v>11</v>
      </c>
      <c r="J181" s="1">
        <v>77</v>
      </c>
    </row>
    <row r="182" spans="1:10" x14ac:dyDescent="0.2">
      <c r="A182" s="3">
        <v>44080</v>
      </c>
      <c r="B182" s="2">
        <v>0.70347222222222217</v>
      </c>
      <c r="C182" s="1">
        <f t="shared" si="7"/>
        <v>6</v>
      </c>
      <c r="D182" s="1">
        <v>0.01</v>
      </c>
      <c r="F182" s="5">
        <v>4.5999999999999999E-3</v>
      </c>
      <c r="G182" s="25">
        <f t="shared" si="6"/>
        <v>9.9378000000000077E-2</v>
      </c>
      <c r="H182" s="78">
        <f t="shared" si="8"/>
        <v>1.3898699999999931E-2</v>
      </c>
      <c r="I182" s="1">
        <v>11</v>
      </c>
      <c r="J182" s="1">
        <v>77</v>
      </c>
    </row>
    <row r="183" spans="1:10" x14ac:dyDescent="0.2">
      <c r="A183" s="3">
        <v>44080</v>
      </c>
      <c r="B183" s="2">
        <v>0.70381944444444444</v>
      </c>
      <c r="C183" s="1">
        <f t="shared" si="7"/>
        <v>6</v>
      </c>
      <c r="D183" s="1">
        <v>0.01</v>
      </c>
      <c r="F183" s="5">
        <v>4.4999999999999997E-3</v>
      </c>
      <c r="G183" s="25">
        <f t="shared" si="6"/>
        <v>8.3934999999999982E-2</v>
      </c>
      <c r="H183" s="78">
        <f t="shared" si="8"/>
        <v>-1.544300000000165E-3</v>
      </c>
      <c r="I183" s="1">
        <v>11</v>
      </c>
      <c r="J183" s="1">
        <v>77</v>
      </c>
    </row>
    <row r="184" spans="1:10" x14ac:dyDescent="0.2">
      <c r="A184" s="3">
        <v>44080</v>
      </c>
      <c r="B184" s="2">
        <v>0.70416666666666661</v>
      </c>
      <c r="C184" s="1">
        <f t="shared" si="7"/>
        <v>6</v>
      </c>
      <c r="D184" s="1">
        <v>0.01</v>
      </c>
      <c r="F184" s="5">
        <v>4.4999999999999997E-3</v>
      </c>
      <c r="G184" s="25">
        <f t="shared" si="6"/>
        <v>8.3934999999999982E-2</v>
      </c>
      <c r="H184" s="78">
        <f t="shared" si="8"/>
        <v>-1.544300000000165E-3</v>
      </c>
      <c r="I184" s="1">
        <v>11</v>
      </c>
      <c r="J184" s="1">
        <v>77</v>
      </c>
    </row>
    <row r="185" spans="1:10" x14ac:dyDescent="0.2">
      <c r="A185" s="3">
        <v>44080</v>
      </c>
      <c r="B185" s="2">
        <v>0.70451388888888899</v>
      </c>
      <c r="C185" s="1">
        <f t="shared" si="7"/>
        <v>6</v>
      </c>
      <c r="D185" s="1">
        <v>0.01</v>
      </c>
      <c r="F185" s="5">
        <v>4.4999999999999997E-3</v>
      </c>
      <c r="G185" s="25">
        <f t="shared" si="6"/>
        <v>8.3934999999999982E-2</v>
      </c>
      <c r="H185" s="78">
        <f t="shared" si="8"/>
        <v>-1.544300000000165E-3</v>
      </c>
      <c r="I185" s="1">
        <v>11</v>
      </c>
      <c r="J185" s="1">
        <v>77</v>
      </c>
    </row>
    <row r="186" spans="1:10" x14ac:dyDescent="0.2">
      <c r="A186" s="3">
        <v>44080</v>
      </c>
      <c r="B186" s="2">
        <v>0.70486111111111116</v>
      </c>
      <c r="C186" s="1">
        <f t="shared" si="7"/>
        <v>6</v>
      </c>
      <c r="D186" s="1">
        <v>0.01</v>
      </c>
      <c r="F186" s="5">
        <v>4.4999999999999997E-3</v>
      </c>
      <c r="G186" s="25">
        <f t="shared" si="6"/>
        <v>8.3934999999999982E-2</v>
      </c>
      <c r="H186" s="78">
        <f t="shared" si="8"/>
        <v>-1.544300000000165E-3</v>
      </c>
      <c r="I186" s="1">
        <v>11</v>
      </c>
      <c r="J186" s="1">
        <v>77</v>
      </c>
    </row>
    <row r="187" spans="1:10" x14ac:dyDescent="0.2">
      <c r="A187" s="3">
        <v>44080</v>
      </c>
      <c r="B187" s="2">
        <v>0.70520833333333333</v>
      </c>
      <c r="C187" s="1">
        <f t="shared" si="7"/>
        <v>6</v>
      </c>
      <c r="D187" s="1">
        <v>0.01</v>
      </c>
      <c r="F187" s="5">
        <v>4.4999999999999997E-3</v>
      </c>
      <c r="G187" s="25">
        <f t="shared" si="6"/>
        <v>8.3934999999999982E-2</v>
      </c>
      <c r="H187" s="78">
        <f t="shared" si="8"/>
        <v>-1.544300000000165E-3</v>
      </c>
      <c r="I187" s="1">
        <v>11</v>
      </c>
      <c r="J187" s="1">
        <v>77</v>
      </c>
    </row>
    <row r="188" spans="1:10" x14ac:dyDescent="0.2">
      <c r="A188" s="3">
        <v>44080</v>
      </c>
      <c r="B188" s="2">
        <v>0.7055555555555556</v>
      </c>
      <c r="C188" s="1">
        <f t="shared" si="7"/>
        <v>6</v>
      </c>
      <c r="D188" s="1">
        <v>0.01</v>
      </c>
      <c r="F188" s="5">
        <v>4.4999999999999997E-3</v>
      </c>
      <c r="G188" s="25">
        <f t="shared" si="6"/>
        <v>8.3934999999999982E-2</v>
      </c>
      <c r="H188" s="78">
        <f t="shared" si="8"/>
        <v>-1.544300000000165E-3</v>
      </c>
      <c r="I188" s="1">
        <v>11</v>
      </c>
      <c r="J188" s="1">
        <v>77</v>
      </c>
    </row>
    <row r="189" spans="1:10" x14ac:dyDescent="0.2">
      <c r="A189" s="3">
        <v>44080</v>
      </c>
      <c r="B189" s="2">
        <v>0.70590277777777777</v>
      </c>
      <c r="C189" s="1">
        <f t="shared" si="7"/>
        <v>6</v>
      </c>
      <c r="D189" s="1">
        <v>0.01</v>
      </c>
      <c r="F189" s="5">
        <v>4.4999999999999997E-3</v>
      </c>
      <c r="G189" s="25">
        <f t="shared" si="6"/>
        <v>8.3934999999999982E-2</v>
      </c>
      <c r="H189" s="78">
        <f t="shared" si="8"/>
        <v>-1.544300000000165E-3</v>
      </c>
      <c r="I189" s="1">
        <v>11</v>
      </c>
      <c r="J189" s="1">
        <v>77</v>
      </c>
    </row>
    <row r="190" spans="1:10" x14ac:dyDescent="0.2">
      <c r="A190" s="3">
        <v>44080</v>
      </c>
      <c r="B190" s="2">
        <v>0.70624999999999993</v>
      </c>
      <c r="C190" s="1">
        <f t="shared" si="7"/>
        <v>6</v>
      </c>
      <c r="D190" s="1">
        <v>0.01</v>
      </c>
      <c r="F190" s="5">
        <v>4.4999999999999997E-3</v>
      </c>
      <c r="G190" s="25">
        <f t="shared" si="6"/>
        <v>8.3934999999999982E-2</v>
      </c>
      <c r="H190" s="78">
        <f t="shared" si="8"/>
        <v>-1.544300000000165E-3</v>
      </c>
      <c r="I190" s="1">
        <v>11</v>
      </c>
      <c r="J190" s="1">
        <v>77</v>
      </c>
    </row>
    <row r="191" spans="1:10" x14ac:dyDescent="0.2">
      <c r="A191" s="3">
        <v>44080</v>
      </c>
      <c r="B191" s="2">
        <v>0.70659722222222221</v>
      </c>
      <c r="C191" s="1">
        <f t="shared" si="7"/>
        <v>6</v>
      </c>
      <c r="D191" s="1">
        <v>0.01</v>
      </c>
      <c r="F191" s="5">
        <v>4.4999999999999997E-3</v>
      </c>
      <c r="G191" s="25">
        <f t="shared" si="6"/>
        <v>8.3934999999999982E-2</v>
      </c>
      <c r="H191" s="78">
        <f t="shared" si="8"/>
        <v>-1.544300000000165E-3</v>
      </c>
      <c r="I191" s="1">
        <v>11</v>
      </c>
      <c r="J191" s="1">
        <v>77</v>
      </c>
    </row>
    <row r="192" spans="1:10" x14ac:dyDescent="0.2">
      <c r="A192" s="3">
        <v>44080</v>
      </c>
      <c r="B192" s="2">
        <v>0.70694444444444438</v>
      </c>
      <c r="C192" s="1">
        <f t="shared" si="7"/>
        <v>6</v>
      </c>
      <c r="D192" s="1">
        <v>0.01</v>
      </c>
      <c r="F192" s="5">
        <v>4.4999999999999997E-3</v>
      </c>
      <c r="G192" s="25">
        <f t="shared" si="6"/>
        <v>8.3934999999999982E-2</v>
      </c>
      <c r="H192" s="78">
        <f t="shared" si="8"/>
        <v>-1.544300000000165E-3</v>
      </c>
      <c r="I192" s="1">
        <v>11</v>
      </c>
      <c r="J192" s="1">
        <v>77</v>
      </c>
    </row>
    <row r="193" spans="1:10" x14ac:dyDescent="0.2">
      <c r="A193" s="3">
        <v>44080</v>
      </c>
      <c r="B193" s="2">
        <v>0.70729166666666676</v>
      </c>
      <c r="C193" s="1">
        <f t="shared" si="7"/>
        <v>6</v>
      </c>
      <c r="D193" s="1">
        <v>0.01</v>
      </c>
      <c r="F193" s="5">
        <v>4.4999999999999997E-3</v>
      </c>
      <c r="G193" s="25">
        <f t="shared" si="6"/>
        <v>8.3934999999999982E-2</v>
      </c>
      <c r="H193" s="78">
        <f t="shared" si="8"/>
        <v>-1.544300000000165E-3</v>
      </c>
      <c r="I193" s="1">
        <v>11</v>
      </c>
      <c r="J193" s="1">
        <v>77</v>
      </c>
    </row>
    <row r="194" spans="1:10" x14ac:dyDescent="0.2">
      <c r="A194" s="3">
        <v>44080</v>
      </c>
      <c r="B194" s="2">
        <v>0.70763888888888893</v>
      </c>
      <c r="C194" s="1">
        <f t="shared" si="7"/>
        <v>6</v>
      </c>
      <c r="D194" s="1">
        <v>0.01</v>
      </c>
      <c r="F194" s="5">
        <v>4.4999999999999997E-3</v>
      </c>
      <c r="G194" s="25">
        <f t="shared" si="6"/>
        <v>8.3934999999999982E-2</v>
      </c>
      <c r="H194" s="78">
        <f t="shared" si="8"/>
        <v>-1.544300000000165E-3</v>
      </c>
      <c r="I194" s="1">
        <v>11</v>
      </c>
      <c r="J194" s="1">
        <v>77</v>
      </c>
    </row>
    <row r="195" spans="1:10" x14ac:dyDescent="0.2">
      <c r="A195" s="3">
        <v>44080</v>
      </c>
      <c r="B195" s="2">
        <v>0.70798611111111109</v>
      </c>
      <c r="C195" s="1">
        <f t="shared" si="7"/>
        <v>6</v>
      </c>
      <c r="D195" s="1">
        <v>0.01</v>
      </c>
      <c r="F195" s="5">
        <v>4.4999999999999997E-3</v>
      </c>
      <c r="G195" s="25">
        <f t="shared" si="6"/>
        <v>8.3934999999999982E-2</v>
      </c>
      <c r="H195" s="78">
        <f t="shared" si="8"/>
        <v>-1.544300000000165E-3</v>
      </c>
      <c r="I195" s="1">
        <v>11</v>
      </c>
      <c r="J195" s="1">
        <v>77</v>
      </c>
    </row>
    <row r="196" spans="1:10" x14ac:dyDescent="0.2">
      <c r="A196" s="3">
        <v>44080</v>
      </c>
      <c r="B196" s="2">
        <v>0.70833333333333337</v>
      </c>
      <c r="C196" s="1">
        <f t="shared" si="7"/>
        <v>6</v>
      </c>
      <c r="D196" s="1">
        <v>0.01</v>
      </c>
      <c r="F196" s="5">
        <v>4.4000000000000003E-3</v>
      </c>
      <c r="G196" s="25">
        <f t="shared" si="6"/>
        <v>6.8492000000000108E-2</v>
      </c>
      <c r="H196" s="78">
        <f t="shared" si="8"/>
        <v>-1.6987300000000038E-2</v>
      </c>
      <c r="I196" s="1">
        <v>11</v>
      </c>
      <c r="J196" s="1">
        <v>77</v>
      </c>
    </row>
    <row r="197" spans="1:10" x14ac:dyDescent="0.2">
      <c r="A197" s="3">
        <v>44080</v>
      </c>
      <c r="B197" s="2">
        <v>0.70868055555555554</v>
      </c>
      <c r="C197" s="1">
        <f t="shared" si="7"/>
        <v>6</v>
      </c>
      <c r="D197" s="1">
        <v>0.01</v>
      </c>
      <c r="F197" s="5">
        <v>4.4999999999999997E-3</v>
      </c>
      <c r="G197" s="25">
        <f t="shared" si="6"/>
        <v>8.3934999999999982E-2</v>
      </c>
      <c r="H197" s="78">
        <f t="shared" si="8"/>
        <v>-1.544300000000165E-3</v>
      </c>
      <c r="I197" s="1">
        <v>11</v>
      </c>
      <c r="J197" s="1">
        <v>77</v>
      </c>
    </row>
    <row r="198" spans="1:10" x14ac:dyDescent="0.2">
      <c r="A198" s="3">
        <v>44080</v>
      </c>
      <c r="B198" s="2">
        <v>0.7090277777777777</v>
      </c>
      <c r="C198" s="1">
        <f t="shared" si="7"/>
        <v>6</v>
      </c>
      <c r="D198" s="1">
        <v>0.01</v>
      </c>
      <c r="F198" s="5">
        <v>4.4999999999999997E-3</v>
      </c>
      <c r="G198" s="25">
        <f t="shared" si="6"/>
        <v>8.3934999999999982E-2</v>
      </c>
      <c r="H198" s="78">
        <f t="shared" si="8"/>
        <v>-1.544300000000165E-3</v>
      </c>
      <c r="I198" s="1">
        <v>11</v>
      </c>
      <c r="J198" s="1">
        <v>77</v>
      </c>
    </row>
    <row r="199" spans="1:10" x14ac:dyDescent="0.2">
      <c r="A199" s="3">
        <v>44080</v>
      </c>
      <c r="B199" s="2">
        <v>0.70937499999999998</v>
      </c>
      <c r="C199" s="1">
        <f t="shared" si="7"/>
        <v>6</v>
      </c>
      <c r="D199" s="1">
        <v>0.01</v>
      </c>
      <c r="F199" s="5">
        <v>4.4999999999999997E-3</v>
      </c>
      <c r="G199" s="25">
        <f t="shared" si="6"/>
        <v>8.3934999999999982E-2</v>
      </c>
      <c r="H199" s="78">
        <f t="shared" si="8"/>
        <v>-1.544300000000165E-3</v>
      </c>
      <c r="I199" s="1">
        <v>11</v>
      </c>
      <c r="J199" s="1">
        <v>77</v>
      </c>
    </row>
    <row r="200" spans="1:10" x14ac:dyDescent="0.2">
      <c r="A200" s="3">
        <v>44080</v>
      </c>
      <c r="B200" s="2">
        <v>0.70972222222222225</v>
      </c>
      <c r="C200" s="1">
        <f t="shared" si="7"/>
        <v>6</v>
      </c>
      <c r="D200" s="1">
        <v>0.01</v>
      </c>
      <c r="F200" s="5">
        <v>4.4999999999999997E-3</v>
      </c>
      <c r="G200" s="25">
        <f t="shared" si="6"/>
        <v>8.3934999999999982E-2</v>
      </c>
      <c r="H200" s="78">
        <f t="shared" si="8"/>
        <v>-1.544300000000165E-3</v>
      </c>
      <c r="I200" s="1">
        <v>11</v>
      </c>
      <c r="J200" s="1">
        <v>77</v>
      </c>
    </row>
    <row r="201" spans="1:10" x14ac:dyDescent="0.2">
      <c r="A201" s="3">
        <v>44080</v>
      </c>
      <c r="B201" s="2">
        <v>0.71006944444444453</v>
      </c>
      <c r="C201" s="1">
        <f t="shared" si="7"/>
        <v>6</v>
      </c>
      <c r="D201" s="1">
        <v>0.01</v>
      </c>
      <c r="F201" s="5">
        <v>4.4999999999999997E-3</v>
      </c>
      <c r="G201" s="25">
        <f t="shared" si="6"/>
        <v>8.3934999999999982E-2</v>
      </c>
      <c r="H201" s="78">
        <f t="shared" si="8"/>
        <v>-1.544300000000165E-3</v>
      </c>
      <c r="I201" s="1">
        <v>10.9</v>
      </c>
      <c r="J201" s="1">
        <v>77</v>
      </c>
    </row>
    <row r="202" spans="1:10" x14ac:dyDescent="0.2">
      <c r="A202" s="3">
        <v>44080</v>
      </c>
      <c r="B202" s="2">
        <v>0.7104166666666667</v>
      </c>
      <c r="C202" s="1">
        <f t="shared" si="7"/>
        <v>6</v>
      </c>
      <c r="D202" s="1">
        <v>0.01</v>
      </c>
      <c r="F202" s="5">
        <v>4.4999999999999997E-3</v>
      </c>
      <c r="G202" s="25">
        <f t="shared" si="6"/>
        <v>8.3934999999999982E-2</v>
      </c>
      <c r="H202" s="78">
        <f t="shared" si="8"/>
        <v>-1.544300000000165E-3</v>
      </c>
      <c r="I202" s="1">
        <v>10.9</v>
      </c>
      <c r="J202" s="1">
        <v>76</v>
      </c>
    </row>
    <row r="203" spans="1:10" x14ac:dyDescent="0.2">
      <c r="A203" s="3">
        <v>44080</v>
      </c>
      <c r="B203" s="2">
        <v>0.71076388888888886</v>
      </c>
      <c r="C203" s="1">
        <f t="shared" si="7"/>
        <v>6</v>
      </c>
      <c r="D203" s="1">
        <v>0.01</v>
      </c>
      <c r="F203" s="5">
        <v>4.4999999999999997E-3</v>
      </c>
      <c r="G203" s="25">
        <f t="shared" si="6"/>
        <v>8.3934999999999982E-2</v>
      </c>
      <c r="H203" s="78">
        <f t="shared" si="8"/>
        <v>-1.544300000000165E-3</v>
      </c>
      <c r="I203" s="1">
        <v>10.9</v>
      </c>
      <c r="J203" s="1">
        <v>77</v>
      </c>
    </row>
    <row r="204" spans="1:10" x14ac:dyDescent="0.2">
      <c r="A204" s="3">
        <v>44080</v>
      </c>
      <c r="B204" s="2">
        <v>0.71111111111111114</v>
      </c>
      <c r="C204" s="1">
        <f t="shared" si="7"/>
        <v>6</v>
      </c>
      <c r="D204" s="1">
        <v>0.01</v>
      </c>
      <c r="F204" s="5">
        <v>4.4999999999999997E-3</v>
      </c>
      <c r="G204" s="25">
        <f t="shared" si="6"/>
        <v>8.3934999999999982E-2</v>
      </c>
      <c r="H204" s="78">
        <f t="shared" si="8"/>
        <v>-1.544300000000165E-3</v>
      </c>
      <c r="I204" s="1">
        <v>10.9</v>
      </c>
      <c r="J204" s="1">
        <v>76</v>
      </c>
    </row>
    <row r="205" spans="1:10" x14ac:dyDescent="0.2">
      <c r="A205" s="3">
        <v>44080</v>
      </c>
      <c r="B205" s="2">
        <v>0.7114583333333333</v>
      </c>
      <c r="C205" s="1">
        <f t="shared" si="7"/>
        <v>6</v>
      </c>
      <c r="D205" s="1">
        <v>0.01</v>
      </c>
      <c r="F205" s="5">
        <v>4.4999999999999997E-3</v>
      </c>
      <c r="G205" s="25">
        <f t="shared" si="6"/>
        <v>8.3934999999999982E-2</v>
      </c>
      <c r="H205" s="78">
        <f t="shared" si="8"/>
        <v>-1.544300000000165E-3</v>
      </c>
      <c r="I205" s="1">
        <v>10.9</v>
      </c>
      <c r="J205" s="1">
        <v>76</v>
      </c>
    </row>
    <row r="206" spans="1:10" x14ac:dyDescent="0.2">
      <c r="A206" s="3">
        <v>44080</v>
      </c>
      <c r="B206" s="2">
        <v>0.71180555555555547</v>
      </c>
      <c r="C206" s="1">
        <f t="shared" si="7"/>
        <v>6</v>
      </c>
      <c r="D206" s="1">
        <v>0.01</v>
      </c>
      <c r="F206" s="5">
        <v>4.4999999999999997E-3</v>
      </c>
      <c r="G206" s="25">
        <f t="shared" si="6"/>
        <v>8.3934999999999982E-2</v>
      </c>
      <c r="H206" s="78">
        <f t="shared" si="8"/>
        <v>-1.544300000000165E-3</v>
      </c>
      <c r="I206" s="1">
        <v>10.9</v>
      </c>
      <c r="J206" s="1">
        <v>76</v>
      </c>
    </row>
    <row r="207" spans="1:10" x14ac:dyDescent="0.2">
      <c r="A207" s="3">
        <v>44080</v>
      </c>
      <c r="B207" s="2">
        <v>0.71215277777777775</v>
      </c>
      <c r="C207" s="1">
        <f t="shared" si="7"/>
        <v>6</v>
      </c>
      <c r="D207" s="1">
        <v>0.01</v>
      </c>
      <c r="F207" s="5">
        <v>4.4999999999999997E-3</v>
      </c>
      <c r="G207" s="25">
        <f t="shared" si="6"/>
        <v>8.3934999999999982E-2</v>
      </c>
      <c r="H207" s="78">
        <f t="shared" si="8"/>
        <v>-1.544300000000165E-3</v>
      </c>
      <c r="I207" s="1">
        <v>10.9</v>
      </c>
      <c r="J207" s="1">
        <v>76</v>
      </c>
    </row>
    <row r="208" spans="1:10" x14ac:dyDescent="0.2">
      <c r="A208" s="3">
        <v>44080</v>
      </c>
      <c r="B208" s="2">
        <v>0.71250000000000002</v>
      </c>
      <c r="C208" s="1">
        <f t="shared" si="7"/>
        <v>6</v>
      </c>
      <c r="D208" s="1">
        <v>0.01</v>
      </c>
      <c r="F208" s="5">
        <v>4.4999999999999997E-3</v>
      </c>
      <c r="G208" s="25">
        <f t="shared" ref="G208:G271" si="9">154.43*(F208)-0.611</f>
        <v>8.3934999999999982E-2</v>
      </c>
      <c r="H208" s="78">
        <f t="shared" si="8"/>
        <v>-1.544300000000165E-3</v>
      </c>
      <c r="I208" s="1">
        <v>10.9</v>
      </c>
      <c r="J208" s="1">
        <v>76</v>
      </c>
    </row>
    <row r="209" spans="1:10" x14ac:dyDescent="0.2">
      <c r="A209" s="3">
        <v>44080</v>
      </c>
      <c r="B209" s="2">
        <v>0.7128472222222223</v>
      </c>
      <c r="C209" s="1">
        <f t="shared" ref="C209:C272" si="10">DAY(A209)</f>
        <v>6</v>
      </c>
      <c r="D209" s="1">
        <v>0.01</v>
      </c>
      <c r="F209" s="5">
        <v>4.4000000000000003E-3</v>
      </c>
      <c r="G209" s="25">
        <f t="shared" si="9"/>
        <v>6.8492000000000108E-2</v>
      </c>
      <c r="H209" s="78">
        <f t="shared" ref="H209:H272" si="11">G209-$J$9</f>
        <v>-1.6987300000000038E-2</v>
      </c>
      <c r="I209" s="1">
        <v>10.9</v>
      </c>
      <c r="J209" s="1">
        <v>76</v>
      </c>
    </row>
    <row r="210" spans="1:10" x14ac:dyDescent="0.2">
      <c r="A210" s="3">
        <v>44080</v>
      </c>
      <c r="B210" s="2">
        <v>0.71319444444444446</v>
      </c>
      <c r="C210" s="1">
        <f t="shared" si="10"/>
        <v>6</v>
      </c>
      <c r="D210" s="1">
        <v>0.01</v>
      </c>
      <c r="F210" s="5">
        <v>4.4999999999999997E-3</v>
      </c>
      <c r="G210" s="25">
        <f t="shared" si="9"/>
        <v>8.3934999999999982E-2</v>
      </c>
      <c r="H210" s="78">
        <f t="shared" si="11"/>
        <v>-1.544300000000165E-3</v>
      </c>
      <c r="I210" s="1">
        <v>10.9</v>
      </c>
      <c r="J210" s="1">
        <v>76</v>
      </c>
    </row>
    <row r="211" spans="1:10" x14ac:dyDescent="0.2">
      <c r="A211" s="3">
        <v>44080</v>
      </c>
      <c r="B211" s="2">
        <v>0.71354166666666663</v>
      </c>
      <c r="C211" s="1">
        <f t="shared" si="10"/>
        <v>6</v>
      </c>
      <c r="D211" s="1">
        <v>0.01</v>
      </c>
      <c r="F211" s="5">
        <v>4.4000000000000003E-3</v>
      </c>
      <c r="G211" s="25">
        <f t="shared" si="9"/>
        <v>6.8492000000000108E-2</v>
      </c>
      <c r="H211" s="78">
        <f t="shared" si="11"/>
        <v>-1.6987300000000038E-2</v>
      </c>
      <c r="I211" s="1">
        <v>10.9</v>
      </c>
      <c r="J211" s="1">
        <v>76</v>
      </c>
    </row>
    <row r="212" spans="1:10" x14ac:dyDescent="0.2">
      <c r="A212" s="3">
        <v>44080</v>
      </c>
      <c r="B212" s="2">
        <v>0.71388888888888891</v>
      </c>
      <c r="C212" s="1">
        <f t="shared" si="10"/>
        <v>6</v>
      </c>
      <c r="D212" s="1">
        <v>0.01</v>
      </c>
      <c r="F212" s="5">
        <v>4.4999999999999997E-3</v>
      </c>
      <c r="G212" s="25">
        <f t="shared" si="9"/>
        <v>8.3934999999999982E-2</v>
      </c>
      <c r="H212" s="78">
        <f t="shared" si="11"/>
        <v>-1.544300000000165E-3</v>
      </c>
      <c r="I212" s="1">
        <v>10.9</v>
      </c>
      <c r="J212" s="1">
        <v>76</v>
      </c>
    </row>
    <row r="213" spans="1:10" x14ac:dyDescent="0.2">
      <c r="A213" s="3">
        <v>44080</v>
      </c>
      <c r="B213" s="2">
        <v>0.71423611111111107</v>
      </c>
      <c r="C213" s="1">
        <f t="shared" si="10"/>
        <v>6</v>
      </c>
      <c r="D213" s="1">
        <v>0.01</v>
      </c>
      <c r="F213" s="5">
        <v>4.4000000000000003E-3</v>
      </c>
      <c r="G213" s="25">
        <f t="shared" si="9"/>
        <v>6.8492000000000108E-2</v>
      </c>
      <c r="H213" s="78">
        <f t="shared" si="11"/>
        <v>-1.6987300000000038E-2</v>
      </c>
      <c r="I213" s="1">
        <v>10.9</v>
      </c>
      <c r="J213" s="1">
        <v>76</v>
      </c>
    </row>
    <row r="214" spans="1:10" x14ac:dyDescent="0.2">
      <c r="A214" s="3">
        <v>44080</v>
      </c>
      <c r="B214" s="2">
        <v>0.71458333333333324</v>
      </c>
      <c r="C214" s="1">
        <f t="shared" si="10"/>
        <v>6</v>
      </c>
      <c r="D214" s="1">
        <v>0.01</v>
      </c>
      <c r="F214" s="5">
        <v>4.4999999999999997E-3</v>
      </c>
      <c r="G214" s="25">
        <f t="shared" si="9"/>
        <v>8.3934999999999982E-2</v>
      </c>
      <c r="H214" s="78">
        <f t="shared" si="11"/>
        <v>-1.544300000000165E-3</v>
      </c>
      <c r="I214" s="1">
        <v>10.9</v>
      </c>
      <c r="J214" s="1">
        <v>76</v>
      </c>
    </row>
    <row r="215" spans="1:10" x14ac:dyDescent="0.2">
      <c r="A215" s="3">
        <v>44080</v>
      </c>
      <c r="B215" s="2">
        <v>0.71493055555555562</v>
      </c>
      <c r="C215" s="1">
        <f t="shared" si="10"/>
        <v>6</v>
      </c>
      <c r="D215" s="1">
        <v>0.01</v>
      </c>
      <c r="F215" s="5">
        <v>4.5999999999999999E-3</v>
      </c>
      <c r="G215" s="25">
        <f t="shared" si="9"/>
        <v>9.9378000000000077E-2</v>
      </c>
      <c r="H215" s="78">
        <f t="shared" si="11"/>
        <v>1.3898699999999931E-2</v>
      </c>
      <c r="I215" s="1">
        <v>10.9</v>
      </c>
      <c r="J215" s="1">
        <v>76</v>
      </c>
    </row>
    <row r="216" spans="1:10" x14ac:dyDescent="0.2">
      <c r="A216" s="3">
        <v>44080</v>
      </c>
      <c r="B216" s="2">
        <v>0.71527777777777779</v>
      </c>
      <c r="C216" s="1">
        <f t="shared" si="10"/>
        <v>6</v>
      </c>
      <c r="D216" s="1">
        <v>0.01</v>
      </c>
      <c r="F216" s="5">
        <v>4.4999999999999997E-3</v>
      </c>
      <c r="G216" s="25">
        <f t="shared" si="9"/>
        <v>8.3934999999999982E-2</v>
      </c>
      <c r="H216" s="78">
        <f t="shared" si="11"/>
        <v>-1.544300000000165E-3</v>
      </c>
      <c r="I216" s="1">
        <v>10.9</v>
      </c>
      <c r="J216" s="1">
        <v>76</v>
      </c>
    </row>
    <row r="217" spans="1:10" x14ac:dyDescent="0.2">
      <c r="A217" s="3">
        <v>44080</v>
      </c>
      <c r="B217" s="2">
        <v>0.71562500000000007</v>
      </c>
      <c r="C217" s="1">
        <f t="shared" si="10"/>
        <v>6</v>
      </c>
      <c r="D217" s="1">
        <v>0.01</v>
      </c>
      <c r="F217" s="5">
        <v>4.4999999999999997E-3</v>
      </c>
      <c r="G217" s="25">
        <f t="shared" si="9"/>
        <v>8.3934999999999982E-2</v>
      </c>
      <c r="H217" s="78">
        <f t="shared" si="11"/>
        <v>-1.544300000000165E-3</v>
      </c>
      <c r="I217" s="1">
        <v>10.9</v>
      </c>
      <c r="J217" s="1">
        <v>76</v>
      </c>
    </row>
    <row r="218" spans="1:10" x14ac:dyDescent="0.2">
      <c r="A218" s="3">
        <v>44080</v>
      </c>
      <c r="B218" s="2">
        <v>0.71597222222222223</v>
      </c>
      <c r="C218" s="1">
        <f t="shared" si="10"/>
        <v>6</v>
      </c>
      <c r="D218" s="1">
        <v>0.01</v>
      </c>
      <c r="F218" s="5">
        <v>4.4999999999999997E-3</v>
      </c>
      <c r="G218" s="25">
        <f t="shared" si="9"/>
        <v>8.3934999999999982E-2</v>
      </c>
      <c r="H218" s="78">
        <f t="shared" si="11"/>
        <v>-1.544300000000165E-3</v>
      </c>
      <c r="I218" s="1">
        <v>10.8</v>
      </c>
      <c r="J218" s="1">
        <v>76</v>
      </c>
    </row>
    <row r="219" spans="1:10" x14ac:dyDescent="0.2">
      <c r="A219" s="3">
        <v>44080</v>
      </c>
      <c r="B219" s="2">
        <v>0.7163194444444444</v>
      </c>
      <c r="C219" s="1">
        <f t="shared" si="10"/>
        <v>6</v>
      </c>
      <c r="D219" s="1">
        <v>0.01</v>
      </c>
      <c r="F219" s="5">
        <v>4.4999999999999997E-3</v>
      </c>
      <c r="G219" s="25">
        <f t="shared" si="9"/>
        <v>8.3934999999999982E-2</v>
      </c>
      <c r="H219" s="78">
        <f t="shared" si="11"/>
        <v>-1.544300000000165E-3</v>
      </c>
      <c r="I219" s="1">
        <v>10.8</v>
      </c>
      <c r="J219" s="1">
        <v>74</v>
      </c>
    </row>
    <row r="220" spans="1:10" x14ac:dyDescent="0.2">
      <c r="A220" s="3">
        <v>44080</v>
      </c>
      <c r="B220" s="2">
        <v>0.71666666666666667</v>
      </c>
      <c r="C220" s="1">
        <f t="shared" si="10"/>
        <v>6</v>
      </c>
      <c r="D220" s="1">
        <v>0.01</v>
      </c>
      <c r="F220" s="5">
        <v>4.4999999999999997E-3</v>
      </c>
      <c r="G220" s="25">
        <f t="shared" si="9"/>
        <v>8.3934999999999982E-2</v>
      </c>
      <c r="H220" s="78">
        <f t="shared" si="11"/>
        <v>-1.544300000000165E-3</v>
      </c>
      <c r="I220" s="1">
        <v>10.9</v>
      </c>
      <c r="J220" s="1">
        <v>76</v>
      </c>
    </row>
    <row r="221" spans="1:10" x14ac:dyDescent="0.2">
      <c r="A221" s="3">
        <v>44080</v>
      </c>
      <c r="B221" s="2">
        <v>0.71701388888888884</v>
      </c>
      <c r="C221" s="1">
        <f t="shared" si="10"/>
        <v>6</v>
      </c>
      <c r="D221" s="1">
        <v>0.01</v>
      </c>
      <c r="F221" s="5">
        <v>4.4999999999999997E-3</v>
      </c>
      <c r="G221" s="25">
        <f t="shared" si="9"/>
        <v>8.3934999999999982E-2</v>
      </c>
      <c r="H221" s="78">
        <f t="shared" si="11"/>
        <v>-1.544300000000165E-3</v>
      </c>
      <c r="I221" s="1">
        <v>10.8</v>
      </c>
      <c r="J221" s="1">
        <v>76</v>
      </c>
    </row>
    <row r="222" spans="1:10" x14ac:dyDescent="0.2">
      <c r="A222" s="3">
        <v>44080</v>
      </c>
      <c r="B222" s="2">
        <v>0.71736111111111101</v>
      </c>
      <c r="C222" s="1">
        <f t="shared" si="10"/>
        <v>6</v>
      </c>
      <c r="D222" s="1">
        <v>0.01</v>
      </c>
      <c r="F222" s="5">
        <v>4.4999999999999997E-3</v>
      </c>
      <c r="G222" s="25">
        <f t="shared" si="9"/>
        <v>8.3934999999999982E-2</v>
      </c>
      <c r="H222" s="78">
        <f t="shared" si="11"/>
        <v>-1.544300000000165E-3</v>
      </c>
      <c r="I222" s="1">
        <v>10.8</v>
      </c>
      <c r="J222" s="1">
        <v>74</v>
      </c>
    </row>
    <row r="223" spans="1:10" x14ac:dyDescent="0.2">
      <c r="A223" s="3">
        <v>44080</v>
      </c>
      <c r="B223" s="2">
        <v>0.71770833333333339</v>
      </c>
      <c r="C223" s="1">
        <f t="shared" si="10"/>
        <v>6</v>
      </c>
      <c r="D223" s="1">
        <v>0.01</v>
      </c>
      <c r="F223" s="5">
        <v>4.4999999999999997E-3</v>
      </c>
      <c r="G223" s="25">
        <f t="shared" si="9"/>
        <v>8.3934999999999982E-2</v>
      </c>
      <c r="H223" s="78">
        <f t="shared" si="11"/>
        <v>-1.544300000000165E-3</v>
      </c>
      <c r="I223" s="1">
        <v>10.8</v>
      </c>
      <c r="J223" s="1">
        <v>74</v>
      </c>
    </row>
    <row r="224" spans="1:10" x14ac:dyDescent="0.2">
      <c r="A224" s="3">
        <v>44080</v>
      </c>
      <c r="B224" s="2">
        <v>0.71805555555555556</v>
      </c>
      <c r="C224" s="1">
        <f t="shared" si="10"/>
        <v>6</v>
      </c>
      <c r="D224" s="1">
        <v>0.01</v>
      </c>
      <c r="F224" s="5">
        <v>4.4000000000000003E-3</v>
      </c>
      <c r="G224" s="25">
        <f t="shared" si="9"/>
        <v>6.8492000000000108E-2</v>
      </c>
      <c r="H224" s="78">
        <f t="shared" si="11"/>
        <v>-1.6987300000000038E-2</v>
      </c>
      <c r="I224" s="1">
        <v>10.8</v>
      </c>
      <c r="J224" s="1">
        <v>74</v>
      </c>
    </row>
    <row r="225" spans="1:10" x14ac:dyDescent="0.2">
      <c r="A225" s="3">
        <v>44080</v>
      </c>
      <c r="B225" s="2">
        <v>0.71840277777777783</v>
      </c>
      <c r="C225" s="1">
        <f t="shared" si="10"/>
        <v>6</v>
      </c>
      <c r="D225" s="1">
        <v>0.01</v>
      </c>
      <c r="F225" s="5">
        <v>4.4999999999999997E-3</v>
      </c>
      <c r="G225" s="25">
        <f t="shared" si="9"/>
        <v>8.3934999999999982E-2</v>
      </c>
      <c r="H225" s="78">
        <f t="shared" si="11"/>
        <v>-1.544300000000165E-3</v>
      </c>
      <c r="I225" s="1">
        <v>10.8</v>
      </c>
      <c r="J225" s="1">
        <v>74</v>
      </c>
    </row>
    <row r="226" spans="1:10" x14ac:dyDescent="0.2">
      <c r="A226" s="3">
        <v>44080</v>
      </c>
      <c r="B226" s="2">
        <v>0.71875</v>
      </c>
      <c r="C226" s="1">
        <f t="shared" si="10"/>
        <v>6</v>
      </c>
      <c r="D226" s="1">
        <v>0.01</v>
      </c>
      <c r="F226" s="5">
        <v>4.4999999999999997E-3</v>
      </c>
      <c r="G226" s="25">
        <f t="shared" si="9"/>
        <v>8.3934999999999982E-2</v>
      </c>
      <c r="H226" s="78">
        <f t="shared" si="11"/>
        <v>-1.544300000000165E-3</v>
      </c>
      <c r="I226" s="1">
        <v>10.8</v>
      </c>
      <c r="J226" s="1">
        <v>74</v>
      </c>
    </row>
    <row r="227" spans="1:10" x14ac:dyDescent="0.2">
      <c r="A227" s="3">
        <v>44080</v>
      </c>
      <c r="B227" s="2">
        <v>0.71909722222222217</v>
      </c>
      <c r="C227" s="1">
        <f t="shared" si="10"/>
        <v>6</v>
      </c>
      <c r="D227" s="1">
        <v>0.01</v>
      </c>
      <c r="F227" s="5">
        <v>4.4999999999999997E-3</v>
      </c>
      <c r="G227" s="25">
        <f t="shared" si="9"/>
        <v>8.3934999999999982E-2</v>
      </c>
      <c r="H227" s="78">
        <f t="shared" si="11"/>
        <v>-1.544300000000165E-3</v>
      </c>
      <c r="I227" s="1">
        <v>10.8</v>
      </c>
      <c r="J227" s="1">
        <v>74</v>
      </c>
    </row>
    <row r="228" spans="1:10" x14ac:dyDescent="0.2">
      <c r="A228" s="3">
        <v>44080</v>
      </c>
      <c r="B228" s="2">
        <v>0.71944444444444444</v>
      </c>
      <c r="C228" s="1">
        <f t="shared" si="10"/>
        <v>6</v>
      </c>
      <c r="D228" s="1">
        <v>0.01</v>
      </c>
      <c r="F228" s="5">
        <v>4.4000000000000003E-3</v>
      </c>
      <c r="G228" s="25">
        <f t="shared" si="9"/>
        <v>6.8492000000000108E-2</v>
      </c>
      <c r="H228" s="78">
        <f t="shared" si="11"/>
        <v>-1.6987300000000038E-2</v>
      </c>
      <c r="I228" s="1">
        <v>10.8</v>
      </c>
      <c r="J228" s="1">
        <v>74</v>
      </c>
    </row>
    <row r="229" spans="1:10" x14ac:dyDescent="0.2">
      <c r="A229" s="3">
        <v>44080</v>
      </c>
      <c r="B229" s="2">
        <v>0.71979166666666661</v>
      </c>
      <c r="C229" s="1">
        <f t="shared" si="10"/>
        <v>6</v>
      </c>
      <c r="D229" s="1">
        <v>0.01</v>
      </c>
      <c r="F229" s="5">
        <v>4.4999999999999997E-3</v>
      </c>
      <c r="G229" s="25">
        <f t="shared" si="9"/>
        <v>8.3934999999999982E-2</v>
      </c>
      <c r="H229" s="78">
        <f t="shared" si="11"/>
        <v>-1.544300000000165E-3</v>
      </c>
      <c r="I229" s="1">
        <v>10.8</v>
      </c>
      <c r="J229" s="1">
        <v>74</v>
      </c>
    </row>
    <row r="230" spans="1:10" x14ac:dyDescent="0.2">
      <c r="A230" s="3">
        <v>44080</v>
      </c>
      <c r="B230" s="2">
        <v>0.72013888888888899</v>
      </c>
      <c r="C230" s="1">
        <f t="shared" si="10"/>
        <v>6</v>
      </c>
      <c r="D230" s="1">
        <v>0.01</v>
      </c>
      <c r="F230" s="5">
        <v>4.4999999999999997E-3</v>
      </c>
      <c r="G230" s="25">
        <f t="shared" si="9"/>
        <v>8.3934999999999982E-2</v>
      </c>
      <c r="H230" s="78">
        <f t="shared" si="11"/>
        <v>-1.544300000000165E-3</v>
      </c>
      <c r="I230" s="1">
        <v>10.8</v>
      </c>
      <c r="J230" s="1">
        <v>74</v>
      </c>
    </row>
    <row r="231" spans="1:10" x14ac:dyDescent="0.2">
      <c r="A231" s="3">
        <v>44080</v>
      </c>
      <c r="B231" s="2">
        <v>0.72048611111111116</v>
      </c>
      <c r="C231" s="1">
        <f t="shared" si="10"/>
        <v>6</v>
      </c>
      <c r="D231" s="1">
        <v>0.01</v>
      </c>
      <c r="F231" s="5">
        <v>4.4000000000000003E-3</v>
      </c>
      <c r="G231" s="25">
        <f t="shared" si="9"/>
        <v>6.8492000000000108E-2</v>
      </c>
      <c r="H231" s="78">
        <f t="shared" si="11"/>
        <v>-1.6987300000000038E-2</v>
      </c>
      <c r="I231" s="1">
        <v>10.8</v>
      </c>
      <c r="J231" s="1">
        <v>74</v>
      </c>
    </row>
    <row r="232" spans="1:10" x14ac:dyDescent="0.2">
      <c r="A232" s="3">
        <v>44080</v>
      </c>
      <c r="B232" s="2">
        <v>0.72083333333333333</v>
      </c>
      <c r="C232" s="1">
        <f t="shared" si="10"/>
        <v>6</v>
      </c>
      <c r="D232" s="1">
        <v>0.01</v>
      </c>
      <c r="F232" s="5">
        <v>4.4000000000000003E-3</v>
      </c>
      <c r="G232" s="25">
        <f t="shared" si="9"/>
        <v>6.8492000000000108E-2</v>
      </c>
      <c r="H232" s="78">
        <f t="shared" si="11"/>
        <v>-1.6987300000000038E-2</v>
      </c>
      <c r="I232" s="1">
        <v>10.8</v>
      </c>
      <c r="J232" s="1">
        <v>74</v>
      </c>
    </row>
    <row r="233" spans="1:10" x14ac:dyDescent="0.2">
      <c r="A233" s="3">
        <v>44080</v>
      </c>
      <c r="B233" s="2">
        <v>0.7211805555555556</v>
      </c>
      <c r="C233" s="1">
        <f t="shared" si="10"/>
        <v>6</v>
      </c>
      <c r="D233" s="1">
        <v>0.01</v>
      </c>
      <c r="F233" s="5">
        <v>4.7000000000000002E-3</v>
      </c>
      <c r="G233" s="25">
        <f t="shared" si="9"/>
        <v>0.11482100000000006</v>
      </c>
      <c r="H233" s="78">
        <f t="shared" si="11"/>
        <v>2.9341699999999915E-2</v>
      </c>
      <c r="I233" s="1">
        <v>10.8</v>
      </c>
      <c r="J233" s="1">
        <v>74</v>
      </c>
    </row>
    <row r="234" spans="1:10" x14ac:dyDescent="0.2">
      <c r="A234" s="3">
        <v>44080</v>
      </c>
      <c r="B234" s="2">
        <v>0.72152777777777777</v>
      </c>
      <c r="C234" s="1">
        <f t="shared" si="10"/>
        <v>6</v>
      </c>
      <c r="D234" s="1">
        <v>0.01</v>
      </c>
      <c r="F234" s="5">
        <v>4.5999999999999999E-3</v>
      </c>
      <c r="G234" s="25">
        <f t="shared" si="9"/>
        <v>9.9378000000000077E-2</v>
      </c>
      <c r="H234" s="78">
        <f t="shared" si="11"/>
        <v>1.3898699999999931E-2</v>
      </c>
      <c r="I234" s="1">
        <v>10.8</v>
      </c>
      <c r="J234" s="1">
        <v>74</v>
      </c>
    </row>
    <row r="235" spans="1:10" x14ac:dyDescent="0.2">
      <c r="A235" s="3">
        <v>44080</v>
      </c>
      <c r="B235" s="2">
        <v>0.72187499999999993</v>
      </c>
      <c r="C235" s="1">
        <f t="shared" si="10"/>
        <v>6</v>
      </c>
      <c r="D235" s="1">
        <v>0.01</v>
      </c>
      <c r="F235" s="5">
        <v>4.5999999999999999E-3</v>
      </c>
      <c r="G235" s="25">
        <f t="shared" si="9"/>
        <v>9.9378000000000077E-2</v>
      </c>
      <c r="H235" s="78">
        <f t="shared" si="11"/>
        <v>1.3898699999999931E-2</v>
      </c>
      <c r="I235" s="1">
        <v>10.8</v>
      </c>
      <c r="J235" s="1">
        <v>74</v>
      </c>
    </row>
    <row r="236" spans="1:10" x14ac:dyDescent="0.2">
      <c r="A236" s="3">
        <v>44080</v>
      </c>
      <c r="B236" s="2">
        <v>0.72222222222222221</v>
      </c>
      <c r="C236" s="1">
        <f t="shared" si="10"/>
        <v>6</v>
      </c>
      <c r="D236" s="1">
        <v>0.01</v>
      </c>
      <c r="F236" s="5">
        <v>4.5999999999999999E-3</v>
      </c>
      <c r="G236" s="25">
        <f t="shared" si="9"/>
        <v>9.9378000000000077E-2</v>
      </c>
      <c r="H236" s="78">
        <f t="shared" si="11"/>
        <v>1.3898699999999931E-2</v>
      </c>
      <c r="I236" s="1">
        <v>10.8</v>
      </c>
      <c r="J236" s="1">
        <v>74</v>
      </c>
    </row>
    <row r="237" spans="1:10" x14ac:dyDescent="0.2">
      <c r="A237" s="3">
        <v>44080</v>
      </c>
      <c r="B237" s="2">
        <v>0.72256944444444438</v>
      </c>
      <c r="C237" s="1">
        <f t="shared" si="10"/>
        <v>6</v>
      </c>
      <c r="D237" s="1">
        <v>0.01</v>
      </c>
      <c r="F237" s="5">
        <v>4.4999999999999997E-3</v>
      </c>
      <c r="G237" s="25">
        <f t="shared" si="9"/>
        <v>8.3934999999999982E-2</v>
      </c>
      <c r="H237" s="78">
        <f t="shared" si="11"/>
        <v>-1.544300000000165E-3</v>
      </c>
      <c r="I237" s="1">
        <v>10.8</v>
      </c>
      <c r="J237" s="1">
        <v>74</v>
      </c>
    </row>
    <row r="238" spans="1:10" x14ac:dyDescent="0.2">
      <c r="A238" s="3">
        <v>44080</v>
      </c>
      <c r="B238" s="2">
        <v>0.72291666666666676</v>
      </c>
      <c r="C238" s="1">
        <f t="shared" si="10"/>
        <v>6</v>
      </c>
      <c r="D238" s="1">
        <v>0.01</v>
      </c>
      <c r="F238" s="5">
        <v>4.4999999999999997E-3</v>
      </c>
      <c r="G238" s="25">
        <f t="shared" si="9"/>
        <v>8.3934999999999982E-2</v>
      </c>
      <c r="H238" s="78">
        <f t="shared" si="11"/>
        <v>-1.544300000000165E-3</v>
      </c>
      <c r="I238" s="1">
        <v>10.8</v>
      </c>
      <c r="J238" s="1">
        <v>74</v>
      </c>
    </row>
    <row r="239" spans="1:10" x14ac:dyDescent="0.2">
      <c r="A239" s="3">
        <v>44080</v>
      </c>
      <c r="B239" s="2">
        <v>0.72326388888888893</v>
      </c>
      <c r="C239" s="1">
        <f t="shared" si="10"/>
        <v>6</v>
      </c>
      <c r="D239" s="1">
        <v>0.01</v>
      </c>
      <c r="F239" s="5">
        <v>4.4999999999999997E-3</v>
      </c>
      <c r="G239" s="25">
        <f t="shared" si="9"/>
        <v>8.3934999999999982E-2</v>
      </c>
      <c r="H239" s="78">
        <f t="shared" si="11"/>
        <v>-1.544300000000165E-3</v>
      </c>
      <c r="I239" s="1">
        <v>10.8</v>
      </c>
      <c r="J239" s="1">
        <v>74</v>
      </c>
    </row>
    <row r="240" spans="1:10" x14ac:dyDescent="0.2">
      <c r="A240" s="3">
        <v>44080</v>
      </c>
      <c r="B240" s="2">
        <v>0.72361111111111109</v>
      </c>
      <c r="C240" s="1">
        <f t="shared" si="10"/>
        <v>6</v>
      </c>
      <c r="D240" s="1">
        <v>0.01</v>
      </c>
      <c r="F240" s="5">
        <v>4.5999999999999999E-3</v>
      </c>
      <c r="G240" s="25">
        <f t="shared" si="9"/>
        <v>9.9378000000000077E-2</v>
      </c>
      <c r="H240" s="78">
        <f t="shared" si="11"/>
        <v>1.3898699999999931E-2</v>
      </c>
      <c r="I240" s="1">
        <v>10.8</v>
      </c>
      <c r="J240" s="1">
        <v>74</v>
      </c>
    </row>
    <row r="241" spans="1:10" x14ac:dyDescent="0.2">
      <c r="A241" s="3">
        <v>44080</v>
      </c>
      <c r="B241" s="2">
        <v>0.72395833333333337</v>
      </c>
      <c r="C241" s="1">
        <f t="shared" si="10"/>
        <v>6</v>
      </c>
      <c r="D241" s="1">
        <v>0.01</v>
      </c>
      <c r="F241" s="5">
        <v>4.4999999999999997E-3</v>
      </c>
      <c r="G241" s="25">
        <f t="shared" si="9"/>
        <v>8.3934999999999982E-2</v>
      </c>
      <c r="H241" s="78">
        <f t="shared" si="11"/>
        <v>-1.544300000000165E-3</v>
      </c>
      <c r="I241" s="1">
        <v>10.8</v>
      </c>
      <c r="J241" s="1">
        <v>74</v>
      </c>
    </row>
    <row r="242" spans="1:10" x14ac:dyDescent="0.2">
      <c r="A242" s="3">
        <v>44080</v>
      </c>
      <c r="B242" s="2">
        <v>0.72430555555555554</v>
      </c>
      <c r="C242" s="1">
        <f t="shared" si="10"/>
        <v>6</v>
      </c>
      <c r="D242" s="1">
        <v>0.01</v>
      </c>
      <c r="F242" s="5">
        <v>4.4999999999999997E-3</v>
      </c>
      <c r="G242" s="25">
        <f t="shared" si="9"/>
        <v>8.3934999999999982E-2</v>
      </c>
      <c r="H242" s="78">
        <f t="shared" si="11"/>
        <v>-1.544300000000165E-3</v>
      </c>
      <c r="I242" s="1">
        <v>10.8</v>
      </c>
      <c r="J242" s="1">
        <v>74</v>
      </c>
    </row>
    <row r="243" spans="1:10" x14ac:dyDescent="0.2">
      <c r="A243" s="3">
        <v>44080</v>
      </c>
      <c r="B243" s="2">
        <v>0.7246527777777777</v>
      </c>
      <c r="C243" s="1">
        <f t="shared" si="10"/>
        <v>6</v>
      </c>
      <c r="D243" s="1">
        <v>0.01</v>
      </c>
      <c r="F243" s="5">
        <v>4.4999999999999997E-3</v>
      </c>
      <c r="G243" s="25">
        <f t="shared" si="9"/>
        <v>8.3934999999999982E-2</v>
      </c>
      <c r="H243" s="78">
        <f t="shared" si="11"/>
        <v>-1.544300000000165E-3</v>
      </c>
      <c r="I243" s="1">
        <v>10.8</v>
      </c>
      <c r="J243" s="1">
        <v>74</v>
      </c>
    </row>
    <row r="244" spans="1:10" x14ac:dyDescent="0.2">
      <c r="A244" s="3">
        <v>44080</v>
      </c>
      <c r="B244" s="2">
        <v>0.72499999999999998</v>
      </c>
      <c r="C244" s="1">
        <f t="shared" si="10"/>
        <v>6</v>
      </c>
      <c r="D244" s="1">
        <v>0.01</v>
      </c>
      <c r="F244" s="5">
        <v>4.4999999999999997E-3</v>
      </c>
      <c r="G244" s="25">
        <f t="shared" si="9"/>
        <v>8.3934999999999982E-2</v>
      </c>
      <c r="H244" s="78">
        <f t="shared" si="11"/>
        <v>-1.544300000000165E-3</v>
      </c>
      <c r="I244" s="1">
        <v>10.8</v>
      </c>
      <c r="J244" s="1">
        <v>74</v>
      </c>
    </row>
    <row r="245" spans="1:10" x14ac:dyDescent="0.2">
      <c r="A245" s="3">
        <v>44080</v>
      </c>
      <c r="B245" s="2">
        <v>0.72534722222222225</v>
      </c>
      <c r="C245" s="1">
        <f t="shared" si="10"/>
        <v>6</v>
      </c>
      <c r="D245" s="1">
        <v>0.01</v>
      </c>
      <c r="F245" s="5">
        <v>4.4999999999999997E-3</v>
      </c>
      <c r="G245" s="25">
        <f t="shared" si="9"/>
        <v>8.3934999999999982E-2</v>
      </c>
      <c r="H245" s="78">
        <f t="shared" si="11"/>
        <v>-1.544300000000165E-3</v>
      </c>
      <c r="I245" s="1">
        <v>10.8</v>
      </c>
      <c r="J245" s="1">
        <v>74</v>
      </c>
    </row>
    <row r="246" spans="1:10" x14ac:dyDescent="0.2">
      <c r="A246" s="3">
        <v>44080</v>
      </c>
      <c r="B246" s="2">
        <v>0.72569444444444453</v>
      </c>
      <c r="C246" s="1">
        <f t="shared" si="10"/>
        <v>6</v>
      </c>
      <c r="D246" s="1">
        <v>0.01</v>
      </c>
      <c r="F246" s="5">
        <v>4.4999999999999997E-3</v>
      </c>
      <c r="G246" s="25">
        <f t="shared" si="9"/>
        <v>8.3934999999999982E-2</v>
      </c>
      <c r="H246" s="78">
        <f t="shared" si="11"/>
        <v>-1.544300000000165E-3</v>
      </c>
      <c r="I246" s="1">
        <v>10.8</v>
      </c>
      <c r="J246" s="1">
        <v>74</v>
      </c>
    </row>
    <row r="247" spans="1:10" x14ac:dyDescent="0.2">
      <c r="A247" s="3">
        <v>44080</v>
      </c>
      <c r="B247" s="2">
        <v>0.7260416666666667</v>
      </c>
      <c r="C247" s="1">
        <f t="shared" si="10"/>
        <v>6</v>
      </c>
      <c r="D247" s="1">
        <v>0.01</v>
      </c>
      <c r="F247" s="5">
        <v>4.4999999999999997E-3</v>
      </c>
      <c r="G247" s="25">
        <f t="shared" si="9"/>
        <v>8.3934999999999982E-2</v>
      </c>
      <c r="H247" s="78">
        <f t="shared" si="11"/>
        <v>-1.544300000000165E-3</v>
      </c>
      <c r="I247" s="1">
        <v>10.8</v>
      </c>
      <c r="J247" s="1">
        <v>74</v>
      </c>
    </row>
    <row r="248" spans="1:10" x14ac:dyDescent="0.2">
      <c r="A248" s="3">
        <v>44080</v>
      </c>
      <c r="B248" s="2">
        <v>0.72638888888888886</v>
      </c>
      <c r="C248" s="1">
        <f t="shared" si="10"/>
        <v>6</v>
      </c>
      <c r="D248" s="1">
        <v>0.01</v>
      </c>
      <c r="F248" s="5">
        <v>4.4999999999999997E-3</v>
      </c>
      <c r="G248" s="25">
        <f t="shared" si="9"/>
        <v>8.3934999999999982E-2</v>
      </c>
      <c r="H248" s="78">
        <f t="shared" si="11"/>
        <v>-1.544300000000165E-3</v>
      </c>
      <c r="I248" s="1">
        <v>10.8</v>
      </c>
      <c r="J248" s="1">
        <v>74</v>
      </c>
    </row>
    <row r="249" spans="1:10" x14ac:dyDescent="0.2">
      <c r="A249" s="3">
        <v>44080</v>
      </c>
      <c r="B249" s="2">
        <v>0.72673611111111114</v>
      </c>
      <c r="C249" s="1">
        <f t="shared" si="10"/>
        <v>6</v>
      </c>
      <c r="D249" s="1">
        <v>0.01</v>
      </c>
      <c r="F249" s="5">
        <v>4.4999999999999997E-3</v>
      </c>
      <c r="G249" s="25">
        <f t="shared" si="9"/>
        <v>8.3934999999999982E-2</v>
      </c>
      <c r="H249" s="78">
        <f t="shared" si="11"/>
        <v>-1.544300000000165E-3</v>
      </c>
      <c r="I249" s="1">
        <v>10.8</v>
      </c>
      <c r="J249" s="1">
        <v>74</v>
      </c>
    </row>
    <row r="250" spans="1:10" x14ac:dyDescent="0.2">
      <c r="A250" s="3">
        <v>44080</v>
      </c>
      <c r="B250" s="2">
        <v>0.7270833333333333</v>
      </c>
      <c r="C250" s="1">
        <f t="shared" si="10"/>
        <v>6</v>
      </c>
      <c r="D250" s="1">
        <v>0.01</v>
      </c>
      <c r="F250" s="5">
        <v>4.4999999999999997E-3</v>
      </c>
      <c r="G250" s="25">
        <f t="shared" si="9"/>
        <v>8.3934999999999982E-2</v>
      </c>
      <c r="H250" s="78">
        <f t="shared" si="11"/>
        <v>-1.544300000000165E-3</v>
      </c>
      <c r="I250" s="1">
        <v>10.8</v>
      </c>
      <c r="J250" s="1">
        <v>74</v>
      </c>
    </row>
    <row r="251" spans="1:10" x14ac:dyDescent="0.2">
      <c r="A251" s="3">
        <v>44080</v>
      </c>
      <c r="B251" s="2">
        <v>0.72743055555555547</v>
      </c>
      <c r="C251" s="1">
        <f t="shared" si="10"/>
        <v>6</v>
      </c>
      <c r="D251" s="1">
        <v>0.01</v>
      </c>
      <c r="F251" s="5">
        <v>4.4999999999999997E-3</v>
      </c>
      <c r="G251" s="25">
        <f t="shared" si="9"/>
        <v>8.3934999999999982E-2</v>
      </c>
      <c r="H251" s="78">
        <f t="shared" si="11"/>
        <v>-1.544300000000165E-3</v>
      </c>
      <c r="I251" s="1">
        <v>10.8</v>
      </c>
      <c r="J251" s="1">
        <v>74</v>
      </c>
    </row>
    <row r="252" spans="1:10" x14ac:dyDescent="0.2">
      <c r="A252" s="3">
        <v>44080</v>
      </c>
      <c r="B252" s="2">
        <v>0.72777777777777775</v>
      </c>
      <c r="C252" s="1">
        <f t="shared" si="10"/>
        <v>6</v>
      </c>
      <c r="D252" s="1">
        <v>0.01</v>
      </c>
      <c r="F252" s="5">
        <v>4.4999999999999997E-3</v>
      </c>
      <c r="G252" s="25">
        <f t="shared" si="9"/>
        <v>8.3934999999999982E-2</v>
      </c>
      <c r="H252" s="78">
        <f t="shared" si="11"/>
        <v>-1.544300000000165E-3</v>
      </c>
      <c r="I252" s="1">
        <v>10.8</v>
      </c>
      <c r="J252" s="1">
        <v>74</v>
      </c>
    </row>
    <row r="253" spans="1:10" x14ac:dyDescent="0.2">
      <c r="A253" s="3">
        <v>44080</v>
      </c>
      <c r="B253" s="2">
        <v>0.72812500000000002</v>
      </c>
      <c r="C253" s="1">
        <f t="shared" si="10"/>
        <v>6</v>
      </c>
      <c r="D253" s="1">
        <v>0.01</v>
      </c>
      <c r="F253" s="5">
        <v>4.4999999999999997E-3</v>
      </c>
      <c r="G253" s="25">
        <f t="shared" si="9"/>
        <v>8.3934999999999982E-2</v>
      </c>
      <c r="H253" s="78">
        <f t="shared" si="11"/>
        <v>-1.544300000000165E-3</v>
      </c>
      <c r="I253" s="1">
        <v>10.8</v>
      </c>
      <c r="J253" s="1">
        <v>72</v>
      </c>
    </row>
    <row r="254" spans="1:10" x14ac:dyDescent="0.2">
      <c r="A254" s="3">
        <v>44080</v>
      </c>
      <c r="B254" s="2">
        <v>0.7284722222222223</v>
      </c>
      <c r="C254" s="1">
        <f t="shared" si="10"/>
        <v>6</v>
      </c>
      <c r="D254" s="1">
        <v>0.01</v>
      </c>
      <c r="F254" s="5">
        <v>4.4000000000000003E-3</v>
      </c>
      <c r="G254" s="25">
        <f t="shared" si="9"/>
        <v>6.8492000000000108E-2</v>
      </c>
      <c r="H254" s="78">
        <f t="shared" si="11"/>
        <v>-1.6987300000000038E-2</v>
      </c>
      <c r="I254" s="1">
        <v>10.8</v>
      </c>
      <c r="J254" s="1">
        <v>74</v>
      </c>
    </row>
    <row r="255" spans="1:10" x14ac:dyDescent="0.2">
      <c r="A255" s="3">
        <v>44080</v>
      </c>
      <c r="B255" s="2">
        <v>0.72881944444444446</v>
      </c>
      <c r="C255" s="1">
        <f t="shared" si="10"/>
        <v>6</v>
      </c>
      <c r="D255" s="1">
        <v>0.01</v>
      </c>
      <c r="F255" s="5">
        <v>4.4999999999999997E-3</v>
      </c>
      <c r="G255" s="25">
        <f t="shared" si="9"/>
        <v>8.3934999999999982E-2</v>
      </c>
      <c r="H255" s="78">
        <f t="shared" si="11"/>
        <v>-1.544300000000165E-3</v>
      </c>
      <c r="I255" s="1">
        <v>10.8</v>
      </c>
      <c r="J255" s="1">
        <v>74</v>
      </c>
    </row>
    <row r="256" spans="1:10" x14ac:dyDescent="0.2">
      <c r="A256" s="3">
        <v>44080</v>
      </c>
      <c r="B256" s="65">
        <v>0.72916666666666663</v>
      </c>
      <c r="C256" s="1">
        <f t="shared" si="10"/>
        <v>6</v>
      </c>
      <c r="D256" s="1">
        <v>0.01</v>
      </c>
      <c r="F256" s="5">
        <v>4.4999999999999997E-3</v>
      </c>
      <c r="G256" s="25">
        <f t="shared" si="9"/>
        <v>8.3934999999999982E-2</v>
      </c>
      <c r="H256" s="78">
        <f t="shared" si="11"/>
        <v>-1.544300000000165E-3</v>
      </c>
      <c r="I256" s="1">
        <v>10.8</v>
      </c>
      <c r="J256" s="1">
        <v>74</v>
      </c>
    </row>
    <row r="257" spans="1:10" x14ac:dyDescent="0.2">
      <c r="A257" s="3">
        <v>44080</v>
      </c>
      <c r="B257" s="2">
        <v>0.72951388888888891</v>
      </c>
      <c r="C257" s="1">
        <f t="shared" si="10"/>
        <v>6</v>
      </c>
      <c r="D257" s="1">
        <v>0.01</v>
      </c>
      <c r="F257" s="5">
        <v>4.4999999999999997E-3</v>
      </c>
      <c r="G257" s="25">
        <f t="shared" si="9"/>
        <v>8.3934999999999982E-2</v>
      </c>
      <c r="H257" s="78">
        <f t="shared" si="11"/>
        <v>-1.544300000000165E-3</v>
      </c>
      <c r="I257" s="1">
        <v>10.8</v>
      </c>
      <c r="J257" s="1">
        <v>74</v>
      </c>
    </row>
    <row r="258" spans="1:10" x14ac:dyDescent="0.2">
      <c r="A258" s="3">
        <v>44080</v>
      </c>
      <c r="B258" s="2">
        <v>0.72986111111111107</v>
      </c>
      <c r="C258" s="1">
        <f t="shared" si="10"/>
        <v>6</v>
      </c>
      <c r="D258" s="1">
        <v>0.01</v>
      </c>
      <c r="F258" s="5">
        <v>4.4999999999999997E-3</v>
      </c>
      <c r="G258" s="25">
        <f t="shared" si="9"/>
        <v>8.3934999999999982E-2</v>
      </c>
      <c r="H258" s="78">
        <f t="shared" si="11"/>
        <v>-1.544300000000165E-3</v>
      </c>
      <c r="I258" s="1">
        <v>10.8</v>
      </c>
      <c r="J258" s="1">
        <v>74</v>
      </c>
    </row>
    <row r="259" spans="1:10" x14ac:dyDescent="0.2">
      <c r="A259" s="3">
        <v>44080</v>
      </c>
      <c r="B259" s="2">
        <v>0.73020833333333324</v>
      </c>
      <c r="C259" s="1">
        <f t="shared" si="10"/>
        <v>6</v>
      </c>
      <c r="D259" s="1">
        <v>0.01</v>
      </c>
      <c r="F259" s="5">
        <v>4.4999999999999997E-3</v>
      </c>
      <c r="G259" s="25">
        <f t="shared" si="9"/>
        <v>8.3934999999999982E-2</v>
      </c>
      <c r="H259" s="78">
        <f t="shared" si="11"/>
        <v>-1.544300000000165E-3</v>
      </c>
      <c r="I259" s="1">
        <v>10.8</v>
      </c>
      <c r="J259" s="1">
        <v>72</v>
      </c>
    </row>
    <row r="260" spans="1:10" x14ac:dyDescent="0.2">
      <c r="A260" s="3">
        <v>44080</v>
      </c>
      <c r="B260" s="2">
        <v>0.73055555555555562</v>
      </c>
      <c r="C260" s="1">
        <f t="shared" si="10"/>
        <v>6</v>
      </c>
      <c r="D260" s="1">
        <v>0.01</v>
      </c>
      <c r="F260" s="5">
        <v>4.4999999999999997E-3</v>
      </c>
      <c r="G260" s="25">
        <f t="shared" si="9"/>
        <v>8.3934999999999982E-2</v>
      </c>
      <c r="H260" s="78">
        <f t="shared" si="11"/>
        <v>-1.544300000000165E-3</v>
      </c>
      <c r="I260" s="1">
        <v>10.8</v>
      </c>
      <c r="J260" s="1">
        <v>72</v>
      </c>
    </row>
    <row r="261" spans="1:10" x14ac:dyDescent="0.2">
      <c r="A261" s="3">
        <v>44080</v>
      </c>
      <c r="B261" s="2">
        <v>0.73090277777777779</v>
      </c>
      <c r="C261" s="1">
        <f t="shared" si="10"/>
        <v>6</v>
      </c>
      <c r="D261" s="1">
        <v>0.01</v>
      </c>
      <c r="F261" s="5">
        <v>4.4999999999999997E-3</v>
      </c>
      <c r="G261" s="25">
        <f t="shared" si="9"/>
        <v>8.3934999999999982E-2</v>
      </c>
      <c r="H261" s="78">
        <f t="shared" si="11"/>
        <v>-1.544300000000165E-3</v>
      </c>
      <c r="I261" s="1">
        <v>10.8</v>
      </c>
      <c r="J261" s="1">
        <v>72</v>
      </c>
    </row>
    <row r="262" spans="1:10" x14ac:dyDescent="0.2">
      <c r="A262" s="3">
        <v>44080</v>
      </c>
      <c r="B262" s="2">
        <v>0.73125000000000007</v>
      </c>
      <c r="C262" s="1">
        <f t="shared" si="10"/>
        <v>6</v>
      </c>
      <c r="D262" s="1">
        <v>0.01</v>
      </c>
      <c r="F262" s="5">
        <v>4.4999999999999997E-3</v>
      </c>
      <c r="G262" s="25">
        <f t="shared" si="9"/>
        <v>8.3934999999999982E-2</v>
      </c>
      <c r="H262" s="78">
        <f t="shared" si="11"/>
        <v>-1.544300000000165E-3</v>
      </c>
      <c r="I262" s="1">
        <v>10.8</v>
      </c>
      <c r="J262" s="1">
        <v>72</v>
      </c>
    </row>
    <row r="263" spans="1:10" x14ac:dyDescent="0.2">
      <c r="A263" s="3">
        <v>44080</v>
      </c>
      <c r="B263" s="2">
        <v>0.73159722222222223</v>
      </c>
      <c r="C263" s="1">
        <f t="shared" si="10"/>
        <v>6</v>
      </c>
      <c r="D263" s="1">
        <v>0.01</v>
      </c>
      <c r="F263" s="5">
        <v>4.4999999999999997E-3</v>
      </c>
      <c r="G263" s="25">
        <f t="shared" si="9"/>
        <v>8.3934999999999982E-2</v>
      </c>
      <c r="H263" s="78">
        <f t="shared" si="11"/>
        <v>-1.544300000000165E-3</v>
      </c>
      <c r="I263" s="1">
        <v>10.8</v>
      </c>
      <c r="J263" s="1">
        <v>72</v>
      </c>
    </row>
    <row r="264" spans="1:10" x14ac:dyDescent="0.2">
      <c r="A264" s="3">
        <v>44080</v>
      </c>
      <c r="B264" s="2">
        <v>0.7319444444444444</v>
      </c>
      <c r="C264" s="1">
        <f t="shared" si="10"/>
        <v>6</v>
      </c>
      <c r="D264" s="1">
        <v>0.01</v>
      </c>
      <c r="F264" s="5">
        <v>4.4999999999999997E-3</v>
      </c>
      <c r="G264" s="25">
        <f t="shared" si="9"/>
        <v>8.3934999999999982E-2</v>
      </c>
      <c r="H264" s="78">
        <f t="shared" si="11"/>
        <v>-1.544300000000165E-3</v>
      </c>
      <c r="I264" s="1">
        <v>10.8</v>
      </c>
      <c r="J264" s="1">
        <v>72</v>
      </c>
    </row>
    <row r="265" spans="1:10" x14ac:dyDescent="0.2">
      <c r="A265" s="3">
        <v>44080</v>
      </c>
      <c r="B265" s="2">
        <v>0.73229166666666667</v>
      </c>
      <c r="C265" s="1">
        <f t="shared" si="10"/>
        <v>6</v>
      </c>
      <c r="D265" s="1">
        <v>0.01</v>
      </c>
      <c r="F265" s="5">
        <v>4.4999999999999997E-3</v>
      </c>
      <c r="G265" s="25">
        <f t="shared" si="9"/>
        <v>8.3934999999999982E-2</v>
      </c>
      <c r="H265" s="78">
        <f t="shared" si="11"/>
        <v>-1.544300000000165E-3</v>
      </c>
      <c r="I265" s="1">
        <v>10.8</v>
      </c>
      <c r="J265" s="1">
        <v>72</v>
      </c>
    </row>
    <row r="266" spans="1:10" x14ac:dyDescent="0.2">
      <c r="A266" s="3">
        <v>44080</v>
      </c>
      <c r="B266" s="2">
        <v>0.73263888888888884</v>
      </c>
      <c r="C266" s="1">
        <f t="shared" si="10"/>
        <v>6</v>
      </c>
      <c r="D266" s="1">
        <v>0.01</v>
      </c>
      <c r="F266" s="5">
        <v>4.4999999999999997E-3</v>
      </c>
      <c r="G266" s="25">
        <f t="shared" si="9"/>
        <v>8.3934999999999982E-2</v>
      </c>
      <c r="H266" s="78">
        <f t="shared" si="11"/>
        <v>-1.544300000000165E-3</v>
      </c>
      <c r="I266" s="1">
        <v>10.8</v>
      </c>
      <c r="J266" s="1">
        <v>72</v>
      </c>
    </row>
    <row r="267" spans="1:10" x14ac:dyDescent="0.2">
      <c r="A267" s="3">
        <v>44080</v>
      </c>
      <c r="B267" s="2">
        <v>0.73298611111111101</v>
      </c>
      <c r="C267" s="1">
        <f t="shared" si="10"/>
        <v>6</v>
      </c>
      <c r="D267" s="1">
        <v>0.01</v>
      </c>
      <c r="F267" s="5">
        <v>4.4999999999999997E-3</v>
      </c>
      <c r="G267" s="25">
        <f t="shared" si="9"/>
        <v>8.3934999999999982E-2</v>
      </c>
      <c r="H267" s="78">
        <f t="shared" si="11"/>
        <v>-1.544300000000165E-3</v>
      </c>
      <c r="I267" s="1">
        <v>10.8</v>
      </c>
      <c r="J267" s="1">
        <v>72</v>
      </c>
    </row>
    <row r="268" spans="1:10" x14ac:dyDescent="0.2">
      <c r="A268" s="3">
        <v>44080</v>
      </c>
      <c r="B268" s="2">
        <v>0.73333333333333339</v>
      </c>
      <c r="C268" s="1">
        <f t="shared" si="10"/>
        <v>6</v>
      </c>
      <c r="D268" s="1">
        <v>0.01</v>
      </c>
      <c r="F268" s="5">
        <v>4.4999999999999997E-3</v>
      </c>
      <c r="G268" s="25">
        <f t="shared" si="9"/>
        <v>8.3934999999999982E-2</v>
      </c>
      <c r="H268" s="78">
        <f t="shared" si="11"/>
        <v>-1.544300000000165E-3</v>
      </c>
      <c r="I268" s="1">
        <v>10.8</v>
      </c>
      <c r="J268" s="1">
        <v>72</v>
      </c>
    </row>
    <row r="269" spans="1:10" x14ac:dyDescent="0.2">
      <c r="A269" s="3">
        <v>44080</v>
      </c>
      <c r="B269" s="2">
        <v>0.73368055555555556</v>
      </c>
      <c r="C269" s="1">
        <f t="shared" si="10"/>
        <v>6</v>
      </c>
      <c r="D269" s="1">
        <v>0.01</v>
      </c>
      <c r="F269" s="5">
        <v>4.7999999999999996E-3</v>
      </c>
      <c r="G269" s="25">
        <f t="shared" si="9"/>
        <v>0.13026399999999994</v>
      </c>
      <c r="H269" s="78">
        <f t="shared" si="11"/>
        <v>4.4784699999999789E-2</v>
      </c>
      <c r="I269" s="1">
        <v>10.8</v>
      </c>
      <c r="J269" s="1">
        <v>72</v>
      </c>
    </row>
    <row r="270" spans="1:10" x14ac:dyDescent="0.2">
      <c r="A270" s="3">
        <v>44080</v>
      </c>
      <c r="B270" s="87">
        <v>0.73402777777777783</v>
      </c>
      <c r="C270" s="1">
        <f t="shared" si="10"/>
        <v>6</v>
      </c>
      <c r="D270" s="1">
        <v>0.05</v>
      </c>
      <c r="F270" s="5">
        <v>7.3000000000000001E-3</v>
      </c>
      <c r="G270" s="25">
        <f t="shared" si="9"/>
        <v>0.5163390000000001</v>
      </c>
      <c r="H270" s="78">
        <f t="shared" si="11"/>
        <v>0.43085969999999996</v>
      </c>
      <c r="I270" s="1">
        <v>10.8</v>
      </c>
      <c r="J270" s="1">
        <v>72</v>
      </c>
    </row>
    <row r="271" spans="1:10" x14ac:dyDescent="0.2">
      <c r="A271" s="3">
        <v>44080</v>
      </c>
      <c r="B271" s="2">
        <v>0.734375</v>
      </c>
      <c r="C271" s="1">
        <f t="shared" si="10"/>
        <v>6</v>
      </c>
      <c r="D271" s="1">
        <v>0.3</v>
      </c>
      <c r="F271" s="5">
        <v>3.1E-2</v>
      </c>
      <c r="G271" s="25">
        <f t="shared" si="9"/>
        <v>4.1763300000000001</v>
      </c>
      <c r="H271" s="78">
        <f t="shared" si="11"/>
        <v>4.0908506999999998</v>
      </c>
      <c r="I271" s="1">
        <v>10.8</v>
      </c>
      <c r="J271" s="1">
        <v>72</v>
      </c>
    </row>
    <row r="272" spans="1:10" x14ac:dyDescent="0.2">
      <c r="A272" s="3">
        <v>44080</v>
      </c>
      <c r="B272" s="2">
        <v>0.73472222222222217</v>
      </c>
      <c r="C272" s="1">
        <f t="shared" si="10"/>
        <v>6</v>
      </c>
      <c r="D272" s="1">
        <v>1.19</v>
      </c>
      <c r="F272" s="5">
        <v>9.7699999999999995E-2</v>
      </c>
      <c r="G272" s="25">
        <f t="shared" ref="G272:G335" si="12">154.43*(F272)-0.611</f>
        <v>14.476811</v>
      </c>
      <c r="H272" s="78">
        <f t="shared" si="11"/>
        <v>14.3913317</v>
      </c>
      <c r="I272" s="1">
        <v>10.8</v>
      </c>
      <c r="J272" s="1">
        <v>72</v>
      </c>
    </row>
    <row r="273" spans="1:10" x14ac:dyDescent="0.2">
      <c r="A273" s="3">
        <v>44080</v>
      </c>
      <c r="B273" s="2">
        <v>0.73506944444444444</v>
      </c>
      <c r="C273" s="1">
        <f t="shared" ref="C273:C336" si="13">DAY(A273)</f>
        <v>6</v>
      </c>
      <c r="D273" s="1">
        <v>3.6</v>
      </c>
      <c r="F273" s="5">
        <v>0.28029999999999999</v>
      </c>
      <c r="G273" s="25">
        <f t="shared" si="12"/>
        <v>42.675729000000004</v>
      </c>
      <c r="H273" s="78">
        <f t="shared" ref="H273:H336" si="14">G273-$J$9</f>
        <v>42.590249700000001</v>
      </c>
      <c r="I273" s="1">
        <v>10.8</v>
      </c>
      <c r="J273" s="1">
        <v>72</v>
      </c>
    </row>
    <row r="274" spans="1:10" x14ac:dyDescent="0.2">
      <c r="A274" s="3">
        <v>44080</v>
      </c>
      <c r="B274" s="2">
        <v>0.73541666666666661</v>
      </c>
      <c r="C274" s="1">
        <f t="shared" si="13"/>
        <v>6</v>
      </c>
      <c r="D274" s="1">
        <v>7.47</v>
      </c>
      <c r="F274" s="5">
        <v>0.56899999999999995</v>
      </c>
      <c r="G274" s="25">
        <f t="shared" si="12"/>
        <v>87.259669999999986</v>
      </c>
      <c r="H274" s="78">
        <f t="shared" si="14"/>
        <v>87.174190699999983</v>
      </c>
      <c r="I274" s="1">
        <v>10.8</v>
      </c>
      <c r="J274" s="1">
        <v>72</v>
      </c>
    </row>
    <row r="275" spans="1:10" x14ac:dyDescent="0.2">
      <c r="A275" s="3">
        <v>44080</v>
      </c>
      <c r="B275" s="2">
        <v>0.73576388888888899</v>
      </c>
      <c r="C275" s="1">
        <f t="shared" si="13"/>
        <v>6</v>
      </c>
      <c r="D275" s="1">
        <v>11.89</v>
      </c>
      <c r="F275" s="5">
        <v>0.91830000000000001</v>
      </c>
      <c r="G275" s="25">
        <f t="shared" si="12"/>
        <v>141.20206900000002</v>
      </c>
      <c r="H275" s="78">
        <f t="shared" si="14"/>
        <v>141.11658970000002</v>
      </c>
      <c r="I275" s="1">
        <v>10.8</v>
      </c>
      <c r="J275" s="1">
        <v>72</v>
      </c>
    </row>
    <row r="276" spans="1:10" x14ac:dyDescent="0.2">
      <c r="A276" s="3">
        <v>44080</v>
      </c>
      <c r="B276" s="2">
        <v>0.73611111111111116</v>
      </c>
      <c r="C276" s="1">
        <f t="shared" si="13"/>
        <v>6</v>
      </c>
      <c r="D276" s="1">
        <v>15.85</v>
      </c>
      <c r="F276" s="5">
        <v>1.2093</v>
      </c>
      <c r="G276" s="25">
        <f t="shared" si="12"/>
        <v>186.14119900000003</v>
      </c>
      <c r="H276" s="78">
        <f t="shared" si="14"/>
        <v>186.05571970000003</v>
      </c>
      <c r="I276" s="1">
        <v>10.8</v>
      </c>
      <c r="J276" s="1">
        <v>72</v>
      </c>
    </row>
    <row r="277" spans="1:10" x14ac:dyDescent="0.2">
      <c r="A277" s="3">
        <v>44080</v>
      </c>
      <c r="B277" s="2">
        <v>0.73645833333333333</v>
      </c>
      <c r="C277" s="1">
        <f t="shared" si="13"/>
        <v>6</v>
      </c>
      <c r="D277" s="1">
        <v>18.329999999999998</v>
      </c>
      <c r="F277" s="5">
        <v>1.3966000000000001</v>
      </c>
      <c r="G277" s="25">
        <f t="shared" si="12"/>
        <v>215.06593800000002</v>
      </c>
      <c r="H277" s="78">
        <f t="shared" si="14"/>
        <v>214.98045870000001</v>
      </c>
      <c r="I277" s="1">
        <v>10.8</v>
      </c>
      <c r="J277" s="1">
        <v>72</v>
      </c>
    </row>
    <row r="278" spans="1:10" x14ac:dyDescent="0.2">
      <c r="A278" s="3">
        <v>44080</v>
      </c>
      <c r="B278" s="2">
        <v>0.7368055555555556</v>
      </c>
      <c r="C278" s="1">
        <f t="shared" si="13"/>
        <v>6</v>
      </c>
      <c r="D278" s="1">
        <v>19.12</v>
      </c>
      <c r="F278" s="5">
        <v>1.4500999999999999</v>
      </c>
      <c r="G278" s="25">
        <f t="shared" si="12"/>
        <v>223.327943</v>
      </c>
      <c r="H278" s="78">
        <f t="shared" si="14"/>
        <v>223.2424637</v>
      </c>
      <c r="I278" s="1">
        <v>10.8</v>
      </c>
      <c r="J278" s="1">
        <v>72</v>
      </c>
    </row>
    <row r="279" spans="1:10" x14ac:dyDescent="0.2">
      <c r="A279" s="3">
        <v>44080</v>
      </c>
      <c r="B279" s="2">
        <v>0.73715277777777777</v>
      </c>
      <c r="C279" s="1">
        <f t="shared" si="13"/>
        <v>6</v>
      </c>
      <c r="D279" s="1">
        <v>18.399999999999999</v>
      </c>
      <c r="F279" s="5">
        <v>1.3926000000000001</v>
      </c>
      <c r="G279" s="25">
        <f t="shared" si="12"/>
        <v>214.44821800000003</v>
      </c>
      <c r="H279" s="78">
        <f t="shared" si="14"/>
        <v>214.36273870000002</v>
      </c>
      <c r="I279" s="1">
        <v>10.8</v>
      </c>
      <c r="J279" s="1">
        <v>72</v>
      </c>
    </row>
    <row r="280" spans="1:10" x14ac:dyDescent="0.2">
      <c r="A280" s="3">
        <v>44080</v>
      </c>
      <c r="B280" s="2">
        <v>0.73749999999999993</v>
      </c>
      <c r="C280" s="1">
        <f t="shared" si="13"/>
        <v>6</v>
      </c>
      <c r="D280" s="1">
        <v>16.71</v>
      </c>
      <c r="F280" s="5">
        <v>1.2646999999999999</v>
      </c>
      <c r="G280" s="25">
        <f t="shared" si="12"/>
        <v>194.69662100000002</v>
      </c>
      <c r="H280" s="78">
        <f t="shared" si="14"/>
        <v>194.61114170000002</v>
      </c>
      <c r="I280" s="1">
        <v>10.8</v>
      </c>
      <c r="J280" s="1">
        <v>72</v>
      </c>
    </row>
    <row r="281" spans="1:10" x14ac:dyDescent="0.2">
      <c r="A281" s="3">
        <v>44080</v>
      </c>
      <c r="B281" s="2">
        <v>0.73784722222222221</v>
      </c>
      <c r="C281" s="1">
        <f t="shared" si="13"/>
        <v>6</v>
      </c>
      <c r="D281" s="1">
        <v>14.71</v>
      </c>
      <c r="F281" s="5">
        <v>1.1112</v>
      </c>
      <c r="G281" s="25">
        <f t="shared" si="12"/>
        <v>170.99161600000002</v>
      </c>
      <c r="H281" s="78">
        <f t="shared" si="14"/>
        <v>170.90613670000002</v>
      </c>
      <c r="I281" s="1">
        <v>10.8</v>
      </c>
      <c r="J281" s="1">
        <v>71</v>
      </c>
    </row>
    <row r="282" spans="1:10" x14ac:dyDescent="0.2">
      <c r="A282" s="3">
        <v>44080</v>
      </c>
      <c r="B282" s="2">
        <v>0.73819444444444438</v>
      </c>
      <c r="C282" s="1">
        <f t="shared" si="13"/>
        <v>6</v>
      </c>
      <c r="D282" s="1">
        <v>12.51</v>
      </c>
      <c r="F282" s="5">
        <v>0.94699999999999995</v>
      </c>
      <c r="G282" s="25">
        <f t="shared" si="12"/>
        <v>145.63421</v>
      </c>
      <c r="H282" s="78">
        <f t="shared" si="14"/>
        <v>145.54873069999999</v>
      </c>
      <c r="I282" s="1">
        <v>10.8</v>
      </c>
      <c r="J282" s="1">
        <v>72</v>
      </c>
    </row>
    <row r="283" spans="1:10" x14ac:dyDescent="0.2">
      <c r="A283" s="3">
        <v>44080</v>
      </c>
      <c r="B283" s="2">
        <v>0.73854166666666676</v>
      </c>
      <c r="C283" s="1">
        <f t="shared" si="13"/>
        <v>6</v>
      </c>
      <c r="D283" s="1">
        <v>10.64</v>
      </c>
      <c r="F283" s="5">
        <v>0.80310000000000004</v>
      </c>
      <c r="G283" s="25">
        <f t="shared" si="12"/>
        <v>123.41173300000001</v>
      </c>
      <c r="H283" s="78">
        <f t="shared" si="14"/>
        <v>123.32625370000001</v>
      </c>
      <c r="I283" s="1">
        <v>10.8</v>
      </c>
      <c r="J283" s="1">
        <v>71</v>
      </c>
    </row>
    <row r="284" spans="1:10" x14ac:dyDescent="0.2">
      <c r="A284" s="3">
        <v>44080</v>
      </c>
      <c r="B284" s="2">
        <v>0.73888888888888893</v>
      </c>
      <c r="C284" s="1">
        <f t="shared" si="13"/>
        <v>6</v>
      </c>
      <c r="D284" s="1">
        <v>8.89</v>
      </c>
      <c r="F284" s="5">
        <v>0.67369999999999997</v>
      </c>
      <c r="G284" s="25">
        <f t="shared" si="12"/>
        <v>103.42849099999999</v>
      </c>
      <c r="H284" s="78">
        <f t="shared" si="14"/>
        <v>103.34301169999999</v>
      </c>
      <c r="I284" s="1">
        <v>10.7</v>
      </c>
      <c r="J284" s="1">
        <v>72</v>
      </c>
    </row>
    <row r="285" spans="1:10" x14ac:dyDescent="0.2">
      <c r="A285" s="3">
        <v>44080</v>
      </c>
      <c r="B285" s="2">
        <v>0.73923611111111109</v>
      </c>
      <c r="C285" s="1">
        <f t="shared" si="13"/>
        <v>6</v>
      </c>
      <c r="D285" s="1">
        <v>7.52</v>
      </c>
      <c r="F285" s="5">
        <v>0.56850000000000001</v>
      </c>
      <c r="G285" s="25">
        <f t="shared" si="12"/>
        <v>87.182455000000004</v>
      </c>
      <c r="H285" s="78">
        <f t="shared" si="14"/>
        <v>87.096975700000002</v>
      </c>
      <c r="I285" s="1">
        <v>10.8</v>
      </c>
      <c r="J285" s="1">
        <v>71</v>
      </c>
    </row>
    <row r="286" spans="1:10" x14ac:dyDescent="0.2">
      <c r="A286" s="3">
        <v>44080</v>
      </c>
      <c r="B286" s="2">
        <v>0.73958333333333337</v>
      </c>
      <c r="C286" s="1">
        <f t="shared" si="13"/>
        <v>6</v>
      </c>
      <c r="D286" s="1">
        <v>6.33</v>
      </c>
      <c r="F286" s="5">
        <v>0.48060000000000003</v>
      </c>
      <c r="G286" s="25">
        <f t="shared" si="12"/>
        <v>73.608058</v>
      </c>
      <c r="H286" s="78">
        <f t="shared" si="14"/>
        <v>73.522578699999997</v>
      </c>
      <c r="I286" s="1">
        <v>10.7</v>
      </c>
      <c r="J286" s="1">
        <v>72</v>
      </c>
    </row>
    <row r="287" spans="1:10" x14ac:dyDescent="0.2">
      <c r="A287" s="3">
        <v>44080</v>
      </c>
      <c r="B287" s="2">
        <v>0.73993055555555554</v>
      </c>
      <c r="C287" s="1">
        <f t="shared" si="13"/>
        <v>6</v>
      </c>
      <c r="D287" s="1">
        <v>5.4</v>
      </c>
      <c r="F287" s="5">
        <v>0.41020000000000001</v>
      </c>
      <c r="G287" s="25">
        <f t="shared" si="12"/>
        <v>62.736186000000004</v>
      </c>
      <c r="H287" s="78">
        <f t="shared" si="14"/>
        <v>62.650706700000001</v>
      </c>
      <c r="I287" s="1">
        <v>10.7</v>
      </c>
      <c r="J287" s="1">
        <v>72</v>
      </c>
    </row>
    <row r="288" spans="1:10" x14ac:dyDescent="0.2">
      <c r="A288" s="3">
        <v>44080</v>
      </c>
      <c r="B288" s="2">
        <v>0.7402777777777777</v>
      </c>
      <c r="C288" s="1">
        <f t="shared" si="13"/>
        <v>6</v>
      </c>
      <c r="D288" s="1">
        <v>4.67</v>
      </c>
      <c r="F288" s="5">
        <v>0.35549999999999998</v>
      </c>
      <c r="G288" s="25">
        <f t="shared" si="12"/>
        <v>54.288865000000001</v>
      </c>
      <c r="H288" s="78">
        <f t="shared" si="14"/>
        <v>54.203385699999998</v>
      </c>
      <c r="I288" s="1">
        <v>10.8</v>
      </c>
      <c r="J288" s="1">
        <v>71</v>
      </c>
    </row>
    <row r="289" spans="1:10" x14ac:dyDescent="0.2">
      <c r="A289" s="3">
        <v>44080</v>
      </c>
      <c r="B289" s="2">
        <v>0.74062499999999998</v>
      </c>
      <c r="C289" s="1">
        <f t="shared" si="13"/>
        <v>6</v>
      </c>
      <c r="D289" s="1">
        <v>4.0599999999999996</v>
      </c>
      <c r="F289" s="5">
        <v>0.3095</v>
      </c>
      <c r="G289" s="25">
        <f t="shared" si="12"/>
        <v>47.185085000000008</v>
      </c>
      <c r="H289" s="78">
        <f t="shared" si="14"/>
        <v>47.099605700000005</v>
      </c>
      <c r="I289" s="1">
        <v>10.7</v>
      </c>
      <c r="J289" s="1">
        <v>72</v>
      </c>
    </row>
    <row r="290" spans="1:10" x14ac:dyDescent="0.2">
      <c r="A290" s="3">
        <v>44080</v>
      </c>
      <c r="B290" s="2">
        <v>0.74097222222222225</v>
      </c>
      <c r="C290" s="1">
        <f t="shared" si="13"/>
        <v>6</v>
      </c>
      <c r="D290" s="1">
        <v>3.59</v>
      </c>
      <c r="F290" s="5">
        <v>0.27460000000000001</v>
      </c>
      <c r="G290" s="25">
        <f t="shared" si="12"/>
        <v>41.79547800000001</v>
      </c>
      <c r="H290" s="78">
        <f t="shared" si="14"/>
        <v>41.709998700000007</v>
      </c>
      <c r="I290" s="1">
        <v>10.7</v>
      </c>
      <c r="J290" s="1">
        <v>71</v>
      </c>
    </row>
    <row r="291" spans="1:10" x14ac:dyDescent="0.2">
      <c r="A291" s="3">
        <v>44080</v>
      </c>
      <c r="B291" s="2">
        <v>0.74131944444444453</v>
      </c>
      <c r="C291" s="1">
        <f t="shared" si="13"/>
        <v>6</v>
      </c>
      <c r="D291" s="1">
        <v>3.18</v>
      </c>
      <c r="F291" s="5">
        <v>0.24340000000000001</v>
      </c>
      <c r="G291" s="25">
        <f t="shared" si="12"/>
        <v>36.977262000000003</v>
      </c>
      <c r="H291" s="78">
        <f t="shared" si="14"/>
        <v>36.8917827</v>
      </c>
      <c r="I291" s="1">
        <v>10.7</v>
      </c>
      <c r="J291" s="1">
        <v>71</v>
      </c>
    </row>
    <row r="292" spans="1:10" x14ac:dyDescent="0.2">
      <c r="A292" s="3">
        <v>44080</v>
      </c>
      <c r="B292" s="2">
        <v>0.7416666666666667</v>
      </c>
      <c r="C292" s="1">
        <f t="shared" si="13"/>
        <v>6</v>
      </c>
      <c r="D292" s="1">
        <v>2.84</v>
      </c>
      <c r="F292" s="5">
        <v>0.21779999999999999</v>
      </c>
      <c r="G292" s="25">
        <f t="shared" si="12"/>
        <v>33.023854</v>
      </c>
      <c r="H292" s="78">
        <f t="shared" si="14"/>
        <v>32.938374699999997</v>
      </c>
      <c r="I292" s="1">
        <v>10.7</v>
      </c>
      <c r="J292" s="1">
        <v>71</v>
      </c>
    </row>
    <row r="293" spans="1:10" x14ac:dyDescent="0.2">
      <c r="A293" s="3">
        <v>44080</v>
      </c>
      <c r="B293" s="2">
        <v>0.74201388888888886</v>
      </c>
      <c r="C293" s="1">
        <f t="shared" si="13"/>
        <v>6</v>
      </c>
      <c r="D293" s="1">
        <v>2.58</v>
      </c>
      <c r="F293" s="5">
        <v>0.19800000000000001</v>
      </c>
      <c r="G293" s="25">
        <f t="shared" si="12"/>
        <v>29.966140000000003</v>
      </c>
      <c r="H293" s="78">
        <f t="shared" si="14"/>
        <v>29.880660700000004</v>
      </c>
      <c r="I293" s="1">
        <v>10.7</v>
      </c>
      <c r="J293" s="1">
        <v>71</v>
      </c>
    </row>
    <row r="294" spans="1:10" x14ac:dyDescent="0.2">
      <c r="A294" s="3">
        <v>44080</v>
      </c>
      <c r="B294" s="2">
        <v>0.74236111111111114</v>
      </c>
      <c r="C294" s="1">
        <f t="shared" si="13"/>
        <v>6</v>
      </c>
      <c r="D294" s="1">
        <v>2.3199999999999998</v>
      </c>
      <c r="F294" s="5">
        <v>0.17899999999999999</v>
      </c>
      <c r="G294" s="25">
        <f t="shared" si="12"/>
        <v>27.031970000000001</v>
      </c>
      <c r="H294" s="78">
        <f t="shared" si="14"/>
        <v>26.946490700000002</v>
      </c>
      <c r="I294" s="1">
        <v>10.7</v>
      </c>
      <c r="J294" s="1">
        <v>71</v>
      </c>
    </row>
    <row r="295" spans="1:10" x14ac:dyDescent="0.2">
      <c r="A295" s="3">
        <v>44080</v>
      </c>
      <c r="B295" s="2">
        <v>0.7427083333333333</v>
      </c>
      <c r="C295" s="1">
        <f t="shared" si="13"/>
        <v>6</v>
      </c>
      <c r="D295" s="1">
        <v>2.12</v>
      </c>
      <c r="F295" s="5">
        <v>0.16400000000000001</v>
      </c>
      <c r="G295" s="25">
        <f t="shared" si="12"/>
        <v>24.715520000000001</v>
      </c>
      <c r="H295" s="78">
        <f t="shared" si="14"/>
        <v>24.630040700000002</v>
      </c>
      <c r="I295" s="1">
        <v>10.7</v>
      </c>
      <c r="J295" s="1">
        <v>71</v>
      </c>
    </row>
    <row r="296" spans="1:10" x14ac:dyDescent="0.2">
      <c r="A296" s="3">
        <v>44080</v>
      </c>
      <c r="B296" s="2">
        <v>0.74305555555555547</v>
      </c>
      <c r="C296" s="1">
        <f t="shared" si="13"/>
        <v>6</v>
      </c>
      <c r="D296" s="1">
        <v>1.96</v>
      </c>
      <c r="F296" s="5">
        <v>0.1512</v>
      </c>
      <c r="G296" s="25">
        <f t="shared" si="12"/>
        <v>22.738816</v>
      </c>
      <c r="H296" s="78">
        <f t="shared" si="14"/>
        <v>22.653336700000001</v>
      </c>
      <c r="I296" s="1">
        <v>10.7</v>
      </c>
      <c r="J296" s="1">
        <v>71</v>
      </c>
    </row>
    <row r="297" spans="1:10" x14ac:dyDescent="0.2">
      <c r="A297" s="3">
        <v>44080</v>
      </c>
      <c r="B297" s="2">
        <v>0.74340277777777775</v>
      </c>
      <c r="C297" s="1">
        <f t="shared" si="13"/>
        <v>6</v>
      </c>
      <c r="D297" s="1">
        <v>1.8</v>
      </c>
      <c r="F297" s="5">
        <v>0.14000000000000001</v>
      </c>
      <c r="G297" s="25">
        <f t="shared" si="12"/>
        <v>21.009200000000003</v>
      </c>
      <c r="H297" s="78">
        <f t="shared" si="14"/>
        <v>20.923720700000004</v>
      </c>
      <c r="I297" s="1">
        <v>10.7</v>
      </c>
      <c r="J297" s="1">
        <v>71</v>
      </c>
    </row>
    <row r="298" spans="1:10" x14ac:dyDescent="0.2">
      <c r="A298" s="3">
        <v>44080</v>
      </c>
      <c r="B298" s="2">
        <v>0.74375000000000002</v>
      </c>
      <c r="C298" s="1">
        <f t="shared" si="13"/>
        <v>6</v>
      </c>
      <c r="D298" s="1">
        <v>1.67</v>
      </c>
      <c r="F298" s="5">
        <v>0.12939999999999999</v>
      </c>
      <c r="G298" s="25">
        <f t="shared" si="12"/>
        <v>19.372242</v>
      </c>
      <c r="H298" s="78">
        <f t="shared" si="14"/>
        <v>19.286762700000001</v>
      </c>
      <c r="I298" s="1">
        <v>10.7</v>
      </c>
      <c r="J298" s="1">
        <v>71</v>
      </c>
    </row>
    <row r="299" spans="1:10" x14ac:dyDescent="0.2">
      <c r="A299" s="3">
        <v>44080</v>
      </c>
      <c r="B299" s="2">
        <v>0.7440972222222223</v>
      </c>
      <c r="C299" s="1">
        <f t="shared" si="13"/>
        <v>6</v>
      </c>
      <c r="D299" s="1">
        <v>1.54</v>
      </c>
      <c r="F299" s="5">
        <v>0.1198</v>
      </c>
      <c r="G299" s="25">
        <f t="shared" si="12"/>
        <v>17.889714000000001</v>
      </c>
      <c r="H299" s="78">
        <f t="shared" si="14"/>
        <v>17.804234700000002</v>
      </c>
      <c r="I299" s="1">
        <v>10.7</v>
      </c>
      <c r="J299" s="1">
        <v>71</v>
      </c>
    </row>
    <row r="300" spans="1:10" x14ac:dyDescent="0.2">
      <c r="A300" s="3">
        <v>44080</v>
      </c>
      <c r="B300" s="2">
        <v>0.74444444444444446</v>
      </c>
      <c r="C300" s="1">
        <f t="shared" si="13"/>
        <v>6</v>
      </c>
      <c r="D300" s="1">
        <v>1.43</v>
      </c>
      <c r="F300" s="5">
        <v>0.1119</v>
      </c>
      <c r="G300" s="25">
        <f t="shared" si="12"/>
        <v>16.669716999999999</v>
      </c>
      <c r="H300" s="78">
        <f t="shared" si="14"/>
        <v>16.584237699999999</v>
      </c>
      <c r="I300" s="1">
        <v>10.6</v>
      </c>
      <c r="J300" s="1">
        <v>71</v>
      </c>
    </row>
    <row r="301" spans="1:10" x14ac:dyDescent="0.2">
      <c r="A301" s="3">
        <v>44080</v>
      </c>
      <c r="B301" s="2">
        <v>0.74479166666666663</v>
      </c>
      <c r="C301" s="1">
        <f t="shared" si="13"/>
        <v>6</v>
      </c>
      <c r="D301" s="1">
        <v>1.34</v>
      </c>
      <c r="F301" s="5">
        <v>0.105</v>
      </c>
      <c r="G301" s="25">
        <f t="shared" si="12"/>
        <v>15.604150000000001</v>
      </c>
      <c r="H301" s="78">
        <f t="shared" si="14"/>
        <v>15.518670700000001</v>
      </c>
      <c r="I301" s="1">
        <v>10.7</v>
      </c>
      <c r="J301" s="1">
        <v>71</v>
      </c>
    </row>
    <row r="302" spans="1:10" x14ac:dyDescent="0.2">
      <c r="A302" s="3">
        <v>44080</v>
      </c>
      <c r="B302" s="2">
        <v>0.74513888888888891</v>
      </c>
      <c r="C302" s="1">
        <f t="shared" si="13"/>
        <v>6</v>
      </c>
      <c r="D302" s="1">
        <v>1.25</v>
      </c>
      <c r="F302" s="5">
        <v>9.8299999999999998E-2</v>
      </c>
      <c r="G302" s="25">
        <f t="shared" si="12"/>
        <v>14.569469</v>
      </c>
      <c r="H302" s="78">
        <f t="shared" si="14"/>
        <v>14.4839897</v>
      </c>
      <c r="I302" s="1">
        <v>10.7</v>
      </c>
      <c r="J302" s="1">
        <v>71</v>
      </c>
    </row>
    <row r="303" spans="1:10" x14ac:dyDescent="0.2">
      <c r="A303" s="3">
        <v>44080</v>
      </c>
      <c r="B303" s="2">
        <v>0.74548611111111107</v>
      </c>
      <c r="C303" s="1">
        <f t="shared" si="13"/>
        <v>6</v>
      </c>
      <c r="D303" s="1">
        <v>1.18</v>
      </c>
      <c r="F303" s="5">
        <v>9.2999999999999999E-2</v>
      </c>
      <c r="G303" s="25">
        <f t="shared" si="12"/>
        <v>13.75099</v>
      </c>
      <c r="H303" s="78">
        <f t="shared" si="14"/>
        <v>13.6655107</v>
      </c>
      <c r="I303" s="1">
        <v>10.7</v>
      </c>
      <c r="J303" s="1">
        <v>71</v>
      </c>
    </row>
    <row r="304" spans="1:10" x14ac:dyDescent="0.2">
      <c r="A304" s="3">
        <v>44080</v>
      </c>
      <c r="B304" s="2">
        <v>0.74583333333333324</v>
      </c>
      <c r="C304" s="1">
        <f t="shared" si="13"/>
        <v>6</v>
      </c>
      <c r="D304" s="1">
        <v>1.1200000000000001</v>
      </c>
      <c r="F304" s="5">
        <v>8.8499999999999995E-2</v>
      </c>
      <c r="G304" s="25">
        <f t="shared" si="12"/>
        <v>13.056054999999999</v>
      </c>
      <c r="H304" s="78">
        <f t="shared" si="14"/>
        <v>12.970575699999999</v>
      </c>
      <c r="I304" s="1">
        <v>10.7</v>
      </c>
      <c r="J304" s="1">
        <v>71</v>
      </c>
    </row>
    <row r="305" spans="1:10" x14ac:dyDescent="0.2">
      <c r="A305" s="3">
        <v>44080</v>
      </c>
      <c r="B305" s="2">
        <v>0.74618055555555562</v>
      </c>
      <c r="C305" s="1">
        <f t="shared" si="13"/>
        <v>6</v>
      </c>
      <c r="D305" s="1">
        <v>1.06</v>
      </c>
      <c r="F305" s="5">
        <v>8.3400000000000002E-2</v>
      </c>
      <c r="G305" s="25">
        <f t="shared" si="12"/>
        <v>12.268462</v>
      </c>
      <c r="H305" s="78">
        <f t="shared" si="14"/>
        <v>12.1829827</v>
      </c>
      <c r="I305" s="1">
        <v>10.6</v>
      </c>
      <c r="J305" s="1">
        <v>71</v>
      </c>
    </row>
    <row r="306" spans="1:10" x14ac:dyDescent="0.2">
      <c r="A306" s="3">
        <v>44080</v>
      </c>
      <c r="B306" s="2">
        <v>0.74652777777777779</v>
      </c>
      <c r="C306" s="1">
        <f t="shared" si="13"/>
        <v>6</v>
      </c>
      <c r="D306" s="1">
        <v>1</v>
      </c>
      <c r="F306" s="5">
        <v>7.9299999999999995E-2</v>
      </c>
      <c r="G306" s="25">
        <f t="shared" si="12"/>
        <v>11.635299</v>
      </c>
      <c r="H306" s="78">
        <f t="shared" si="14"/>
        <v>11.5498197</v>
      </c>
      <c r="I306" s="1">
        <v>10.7</v>
      </c>
      <c r="J306" s="1">
        <v>71</v>
      </c>
    </row>
    <row r="307" spans="1:10" x14ac:dyDescent="0.2">
      <c r="A307" s="3">
        <v>44080</v>
      </c>
      <c r="B307" s="2">
        <v>0.74687500000000007</v>
      </c>
      <c r="C307" s="1">
        <f t="shared" si="13"/>
        <v>6</v>
      </c>
      <c r="D307" s="1">
        <v>0.95</v>
      </c>
      <c r="F307" s="5">
        <v>7.5300000000000006E-2</v>
      </c>
      <c r="G307" s="25">
        <f t="shared" si="12"/>
        <v>11.017579000000001</v>
      </c>
      <c r="H307" s="78">
        <f t="shared" si="14"/>
        <v>10.932099700000002</v>
      </c>
      <c r="I307" s="1">
        <v>10.6</v>
      </c>
      <c r="J307" s="1">
        <v>71</v>
      </c>
    </row>
    <row r="308" spans="1:10" x14ac:dyDescent="0.2">
      <c r="A308" s="3">
        <v>44080</v>
      </c>
      <c r="B308" s="2">
        <v>0.74722222222222223</v>
      </c>
      <c r="C308" s="1">
        <f t="shared" si="13"/>
        <v>6</v>
      </c>
      <c r="D308" s="1">
        <v>0.9</v>
      </c>
      <c r="F308" s="5">
        <v>7.17E-2</v>
      </c>
      <c r="G308" s="25">
        <f t="shared" si="12"/>
        <v>10.461631000000001</v>
      </c>
      <c r="H308" s="78">
        <f t="shared" si="14"/>
        <v>10.376151700000001</v>
      </c>
      <c r="I308" s="1">
        <v>10.7</v>
      </c>
      <c r="J308" s="1">
        <v>71</v>
      </c>
    </row>
    <row r="309" spans="1:10" x14ac:dyDescent="0.2">
      <c r="A309" s="3">
        <v>44080</v>
      </c>
      <c r="B309" s="2">
        <v>0.7475694444444444</v>
      </c>
      <c r="C309" s="1">
        <f t="shared" si="13"/>
        <v>6</v>
      </c>
      <c r="D309" s="1">
        <v>0.86</v>
      </c>
      <c r="F309" s="5">
        <v>6.83E-2</v>
      </c>
      <c r="G309" s="25">
        <f t="shared" si="12"/>
        <v>9.9365690000000004</v>
      </c>
      <c r="H309" s="78">
        <f t="shared" si="14"/>
        <v>9.8510897000000011</v>
      </c>
      <c r="I309" s="1">
        <v>10.6</v>
      </c>
      <c r="J309" s="1">
        <v>71</v>
      </c>
    </row>
    <row r="310" spans="1:10" x14ac:dyDescent="0.2">
      <c r="A310" s="3">
        <v>44080</v>
      </c>
      <c r="B310" s="2">
        <v>0.74791666666666667</v>
      </c>
      <c r="C310" s="1">
        <f t="shared" si="13"/>
        <v>6</v>
      </c>
      <c r="D310" s="1">
        <v>0.82</v>
      </c>
      <c r="F310" s="5">
        <v>6.5299999999999997E-2</v>
      </c>
      <c r="G310" s="25">
        <f t="shared" si="12"/>
        <v>9.4732789999999998</v>
      </c>
      <c r="H310" s="78">
        <f t="shared" si="14"/>
        <v>9.3877997000000004</v>
      </c>
      <c r="I310" s="1">
        <v>10.7</v>
      </c>
      <c r="J310" s="1">
        <v>69</v>
      </c>
    </row>
    <row r="311" spans="1:10" x14ac:dyDescent="0.2">
      <c r="A311" s="3">
        <v>44080</v>
      </c>
      <c r="B311" s="2">
        <v>0.74826388888888884</v>
      </c>
      <c r="C311" s="1">
        <f t="shared" si="13"/>
        <v>6</v>
      </c>
      <c r="D311" s="1">
        <v>0.78</v>
      </c>
      <c r="F311" s="5">
        <v>6.2700000000000006E-2</v>
      </c>
      <c r="G311" s="25">
        <f t="shared" si="12"/>
        <v>9.0717610000000004</v>
      </c>
      <c r="H311" s="78">
        <f t="shared" si="14"/>
        <v>8.986281700000001</v>
      </c>
      <c r="I311" s="1">
        <v>10.7</v>
      </c>
      <c r="J311" s="1">
        <v>71</v>
      </c>
    </row>
    <row r="312" spans="1:10" x14ac:dyDescent="0.2">
      <c r="A312" s="3">
        <v>44080</v>
      </c>
      <c r="B312" s="2">
        <v>0.74861111111111101</v>
      </c>
      <c r="C312" s="1">
        <f t="shared" si="13"/>
        <v>6</v>
      </c>
      <c r="D312" s="1">
        <v>0.75</v>
      </c>
      <c r="F312" s="5">
        <v>0.06</v>
      </c>
      <c r="G312" s="25">
        <f t="shared" si="12"/>
        <v>8.6547999999999998</v>
      </c>
      <c r="H312" s="78">
        <f t="shared" si="14"/>
        <v>8.5693207000000005</v>
      </c>
      <c r="I312" s="1">
        <v>10.7</v>
      </c>
      <c r="J312" s="1">
        <v>69</v>
      </c>
    </row>
    <row r="313" spans="1:10" x14ac:dyDescent="0.2">
      <c r="A313" s="3">
        <v>44080</v>
      </c>
      <c r="B313" s="2">
        <v>0.74895833333333339</v>
      </c>
      <c r="C313" s="1">
        <f t="shared" si="13"/>
        <v>6</v>
      </c>
      <c r="D313" s="1">
        <v>0.71</v>
      </c>
      <c r="F313" s="5">
        <v>5.7500000000000002E-2</v>
      </c>
      <c r="G313" s="25">
        <f t="shared" si="12"/>
        <v>8.2687249999999999</v>
      </c>
      <c r="H313" s="78">
        <f t="shared" si="14"/>
        <v>8.1832457000000005</v>
      </c>
      <c r="I313" s="1">
        <v>10.6</v>
      </c>
      <c r="J313" s="1">
        <v>69</v>
      </c>
    </row>
    <row r="314" spans="1:10" x14ac:dyDescent="0.2">
      <c r="A314" s="3">
        <v>44080</v>
      </c>
      <c r="B314" s="2">
        <v>0.74930555555555556</v>
      </c>
      <c r="C314" s="1">
        <f t="shared" si="13"/>
        <v>6</v>
      </c>
      <c r="D314" s="1">
        <v>0.68</v>
      </c>
      <c r="F314" s="5">
        <v>5.5300000000000002E-2</v>
      </c>
      <c r="G314" s="25">
        <f t="shared" si="12"/>
        <v>7.9289790000000009</v>
      </c>
      <c r="H314" s="78">
        <f t="shared" si="14"/>
        <v>7.8434997000000006</v>
      </c>
      <c r="I314" s="1">
        <v>10.6</v>
      </c>
      <c r="J314" s="1">
        <v>69</v>
      </c>
    </row>
    <row r="315" spans="1:10" x14ac:dyDescent="0.2">
      <c r="A315" s="3">
        <v>44080</v>
      </c>
      <c r="B315" s="2">
        <v>0.74965277777777783</v>
      </c>
      <c r="C315" s="1">
        <f t="shared" si="13"/>
        <v>6</v>
      </c>
      <c r="D315" s="1">
        <v>0.66</v>
      </c>
      <c r="F315" s="5">
        <v>5.33E-2</v>
      </c>
      <c r="G315" s="25">
        <f t="shared" si="12"/>
        <v>7.6201189999999999</v>
      </c>
      <c r="H315" s="78">
        <f t="shared" si="14"/>
        <v>7.5346396999999996</v>
      </c>
      <c r="I315" s="1">
        <v>10.6</v>
      </c>
      <c r="J315" s="1">
        <v>69</v>
      </c>
    </row>
    <row r="316" spans="1:10" x14ac:dyDescent="0.2">
      <c r="A316" s="3">
        <v>44080</v>
      </c>
      <c r="B316" s="2">
        <v>0.75</v>
      </c>
      <c r="C316" s="1">
        <f t="shared" si="13"/>
        <v>6</v>
      </c>
      <c r="D316" s="1">
        <v>0.63</v>
      </c>
      <c r="F316" s="5">
        <v>5.1299999999999998E-2</v>
      </c>
      <c r="G316" s="25">
        <f t="shared" si="12"/>
        <v>7.3112590000000006</v>
      </c>
      <c r="H316" s="78">
        <f t="shared" si="14"/>
        <v>7.2257797000000004</v>
      </c>
      <c r="I316" s="1">
        <v>10.6</v>
      </c>
      <c r="J316" s="1">
        <v>69</v>
      </c>
    </row>
    <row r="317" spans="1:10" x14ac:dyDescent="0.2">
      <c r="A317" s="3">
        <v>44080</v>
      </c>
      <c r="B317" s="2">
        <v>0.75034722222222217</v>
      </c>
      <c r="C317" s="1">
        <f t="shared" si="13"/>
        <v>6</v>
      </c>
      <c r="D317" s="1">
        <v>0.61</v>
      </c>
      <c r="F317" s="5">
        <v>4.9700000000000001E-2</v>
      </c>
      <c r="G317" s="25">
        <f t="shared" si="12"/>
        <v>7.0641710000000009</v>
      </c>
      <c r="H317" s="78">
        <f t="shared" si="14"/>
        <v>6.9786917000000006</v>
      </c>
      <c r="I317" s="1">
        <v>10.6</v>
      </c>
      <c r="J317" s="1">
        <v>69</v>
      </c>
    </row>
    <row r="318" spans="1:10" x14ac:dyDescent="0.2">
      <c r="A318" s="3">
        <v>44080</v>
      </c>
      <c r="B318" s="2">
        <v>0.75069444444444444</v>
      </c>
      <c r="C318" s="1">
        <f t="shared" si="13"/>
        <v>6</v>
      </c>
      <c r="D318" s="1">
        <v>0.59</v>
      </c>
      <c r="F318" s="5">
        <v>4.7899999999999998E-2</v>
      </c>
      <c r="G318" s="25">
        <f t="shared" si="12"/>
        <v>6.7861970000000005</v>
      </c>
      <c r="H318" s="78">
        <f t="shared" si="14"/>
        <v>6.7007177000000002</v>
      </c>
      <c r="I318" s="1">
        <v>10.6</v>
      </c>
      <c r="J318" s="1">
        <v>69</v>
      </c>
    </row>
    <row r="319" spans="1:10" x14ac:dyDescent="0.2">
      <c r="A319" s="3">
        <v>44080</v>
      </c>
      <c r="B319" s="2">
        <v>0.75104166666666661</v>
      </c>
      <c r="C319" s="1">
        <f t="shared" si="13"/>
        <v>6</v>
      </c>
      <c r="D319" s="1">
        <v>0.56000000000000005</v>
      </c>
      <c r="F319" s="5">
        <v>4.6300000000000001E-2</v>
      </c>
      <c r="G319" s="25">
        <f t="shared" si="12"/>
        <v>6.5391090000000007</v>
      </c>
      <c r="H319" s="78">
        <f t="shared" si="14"/>
        <v>6.4536297000000005</v>
      </c>
      <c r="I319" s="1">
        <v>10.6</v>
      </c>
      <c r="J319" s="1">
        <v>69</v>
      </c>
    </row>
    <row r="320" spans="1:10" x14ac:dyDescent="0.2">
      <c r="A320" s="3">
        <v>44080</v>
      </c>
      <c r="B320" s="2">
        <v>0.75138888888888899</v>
      </c>
      <c r="C320" s="1">
        <f t="shared" si="13"/>
        <v>6</v>
      </c>
      <c r="D320" s="1">
        <v>0.55000000000000004</v>
      </c>
      <c r="F320" s="5">
        <v>4.4900000000000002E-2</v>
      </c>
      <c r="G320" s="25">
        <f t="shared" si="12"/>
        <v>6.3229070000000007</v>
      </c>
      <c r="H320" s="78">
        <f t="shared" si="14"/>
        <v>6.2374277000000005</v>
      </c>
      <c r="I320" s="1">
        <v>10.6</v>
      </c>
      <c r="J320" s="1">
        <v>69</v>
      </c>
    </row>
    <row r="321" spans="1:10" x14ac:dyDescent="0.2">
      <c r="A321" s="3">
        <v>44080</v>
      </c>
      <c r="B321" s="2">
        <v>0.75173611111111116</v>
      </c>
      <c r="C321" s="1">
        <f t="shared" si="13"/>
        <v>6</v>
      </c>
      <c r="D321" s="1">
        <v>0.53</v>
      </c>
      <c r="F321" s="5">
        <v>4.36E-2</v>
      </c>
      <c r="G321" s="25">
        <f t="shared" si="12"/>
        <v>6.1221480000000001</v>
      </c>
      <c r="H321" s="78">
        <f t="shared" si="14"/>
        <v>6.0366686999999999</v>
      </c>
      <c r="I321" s="1">
        <v>10.6</v>
      </c>
      <c r="J321" s="1">
        <v>69</v>
      </c>
    </row>
    <row r="322" spans="1:10" x14ac:dyDescent="0.2">
      <c r="A322" s="3">
        <v>44080</v>
      </c>
      <c r="B322" s="2">
        <v>0.75208333333333333</v>
      </c>
      <c r="C322" s="1">
        <f t="shared" si="13"/>
        <v>6</v>
      </c>
      <c r="D322" s="1">
        <v>0.51</v>
      </c>
      <c r="F322" s="5">
        <v>4.24E-2</v>
      </c>
      <c r="G322" s="25">
        <f t="shared" si="12"/>
        <v>5.9368320000000008</v>
      </c>
      <c r="H322" s="78">
        <f t="shared" si="14"/>
        <v>5.8513527000000005</v>
      </c>
      <c r="I322" s="1">
        <v>10.6</v>
      </c>
      <c r="J322" s="1">
        <v>69</v>
      </c>
    </row>
    <row r="323" spans="1:10" x14ac:dyDescent="0.2">
      <c r="A323" s="3">
        <v>44080</v>
      </c>
      <c r="B323" s="2">
        <v>0.7524305555555556</v>
      </c>
      <c r="C323" s="1">
        <f t="shared" si="13"/>
        <v>6</v>
      </c>
      <c r="D323" s="1">
        <v>0.49</v>
      </c>
      <c r="F323" s="5">
        <v>4.1000000000000002E-2</v>
      </c>
      <c r="G323" s="25">
        <f t="shared" si="12"/>
        <v>5.7206300000000008</v>
      </c>
      <c r="H323" s="78">
        <f t="shared" si="14"/>
        <v>5.6351507000000005</v>
      </c>
      <c r="I323" s="1">
        <v>10.6</v>
      </c>
      <c r="J323" s="1">
        <v>69</v>
      </c>
    </row>
    <row r="324" spans="1:10" x14ac:dyDescent="0.2">
      <c r="A324" s="3">
        <v>44080</v>
      </c>
      <c r="B324" s="2">
        <v>0.75277777777777777</v>
      </c>
      <c r="C324" s="1">
        <f t="shared" si="13"/>
        <v>6</v>
      </c>
      <c r="D324" s="1">
        <v>0.48</v>
      </c>
      <c r="F324" s="5">
        <v>3.9800000000000002E-2</v>
      </c>
      <c r="G324" s="25">
        <f t="shared" si="12"/>
        <v>5.5353140000000005</v>
      </c>
      <c r="H324" s="78">
        <f t="shared" si="14"/>
        <v>5.4498347000000003</v>
      </c>
      <c r="I324" s="1">
        <v>10.6</v>
      </c>
      <c r="J324" s="1">
        <v>69</v>
      </c>
    </row>
    <row r="325" spans="1:10" x14ac:dyDescent="0.2">
      <c r="A325" s="3">
        <v>44080</v>
      </c>
      <c r="B325" s="2">
        <v>0.75312499999999993</v>
      </c>
      <c r="C325" s="1">
        <f t="shared" si="13"/>
        <v>6</v>
      </c>
      <c r="D325" s="1">
        <v>0.46</v>
      </c>
      <c r="F325" s="5">
        <v>3.8699999999999998E-2</v>
      </c>
      <c r="G325" s="25">
        <f t="shared" si="12"/>
        <v>5.3654410000000006</v>
      </c>
      <c r="H325" s="78">
        <f t="shared" si="14"/>
        <v>5.2799617000000003</v>
      </c>
      <c r="I325" s="1">
        <v>10.6</v>
      </c>
      <c r="J325" s="1">
        <v>69</v>
      </c>
    </row>
    <row r="326" spans="1:10" x14ac:dyDescent="0.2">
      <c r="A326" s="3">
        <v>44080</v>
      </c>
      <c r="B326" s="2">
        <v>0.75347222222222221</v>
      </c>
      <c r="C326" s="1">
        <f t="shared" si="13"/>
        <v>6</v>
      </c>
      <c r="D326" s="1">
        <v>0.45</v>
      </c>
      <c r="F326" s="5">
        <v>3.7699999999999997E-2</v>
      </c>
      <c r="G326" s="25">
        <f t="shared" si="12"/>
        <v>5.2110110000000001</v>
      </c>
      <c r="H326" s="78">
        <f t="shared" si="14"/>
        <v>5.1255316999999998</v>
      </c>
      <c r="I326" s="1">
        <v>10.6</v>
      </c>
      <c r="J326" s="1">
        <v>69</v>
      </c>
    </row>
    <row r="327" spans="1:10" x14ac:dyDescent="0.2">
      <c r="A327" s="3">
        <v>44080</v>
      </c>
      <c r="B327" s="2">
        <v>0.75381944444444438</v>
      </c>
      <c r="C327" s="1">
        <f t="shared" si="13"/>
        <v>6</v>
      </c>
      <c r="D327" s="1">
        <v>0.44</v>
      </c>
      <c r="F327" s="5">
        <v>3.6600000000000001E-2</v>
      </c>
      <c r="G327" s="25">
        <f t="shared" si="12"/>
        <v>5.041138000000001</v>
      </c>
      <c r="H327" s="78">
        <f t="shared" si="14"/>
        <v>4.9556587000000007</v>
      </c>
      <c r="I327" s="1">
        <v>10.6</v>
      </c>
      <c r="J327" s="1">
        <v>69</v>
      </c>
    </row>
    <row r="328" spans="1:10" x14ac:dyDescent="0.2">
      <c r="A328" s="3">
        <v>44080</v>
      </c>
      <c r="B328" s="2">
        <v>0.75416666666666676</v>
      </c>
      <c r="C328" s="1">
        <f t="shared" si="13"/>
        <v>6</v>
      </c>
      <c r="D328" s="1">
        <v>0.42</v>
      </c>
      <c r="F328" s="5">
        <v>3.5799999999999998E-2</v>
      </c>
      <c r="G328" s="25">
        <f t="shared" si="12"/>
        <v>4.9175940000000002</v>
      </c>
      <c r="H328" s="78">
        <f t="shared" si="14"/>
        <v>4.8321147</v>
      </c>
      <c r="I328" s="1">
        <v>10.6</v>
      </c>
      <c r="J328" s="1">
        <v>69</v>
      </c>
    </row>
    <row r="329" spans="1:10" x14ac:dyDescent="0.2">
      <c r="A329" s="3">
        <v>44080</v>
      </c>
      <c r="B329" s="2">
        <v>0.75451388888888893</v>
      </c>
      <c r="C329" s="1">
        <f t="shared" si="13"/>
        <v>6</v>
      </c>
      <c r="D329" s="1">
        <v>0.41</v>
      </c>
      <c r="F329" s="5">
        <v>3.4799999999999998E-2</v>
      </c>
      <c r="G329" s="25">
        <f t="shared" si="12"/>
        <v>4.7631639999999997</v>
      </c>
      <c r="H329" s="78">
        <f t="shared" si="14"/>
        <v>4.6776846999999995</v>
      </c>
      <c r="I329" s="1">
        <v>10.6</v>
      </c>
      <c r="J329" s="1">
        <v>69</v>
      </c>
    </row>
    <row r="330" spans="1:10" x14ac:dyDescent="0.2">
      <c r="A330" s="3">
        <v>44080</v>
      </c>
      <c r="B330" s="2">
        <v>0.75486111111111109</v>
      </c>
      <c r="C330" s="1">
        <f t="shared" si="13"/>
        <v>6</v>
      </c>
      <c r="D330" s="1">
        <v>0.4</v>
      </c>
      <c r="F330" s="5">
        <v>3.39E-2</v>
      </c>
      <c r="G330" s="25">
        <f t="shared" si="12"/>
        <v>4.6241770000000004</v>
      </c>
      <c r="H330" s="78">
        <f t="shared" si="14"/>
        <v>4.5386977000000002</v>
      </c>
      <c r="I330" s="1">
        <v>10.6</v>
      </c>
      <c r="J330" s="1">
        <v>69</v>
      </c>
    </row>
    <row r="331" spans="1:10" x14ac:dyDescent="0.2">
      <c r="A331" s="3">
        <v>44080</v>
      </c>
      <c r="B331" s="2">
        <v>0.75520833333333337</v>
      </c>
      <c r="C331" s="1">
        <f t="shared" si="13"/>
        <v>6</v>
      </c>
      <c r="D331" s="1">
        <v>0.39</v>
      </c>
      <c r="F331" s="5">
        <v>3.3099999999999997E-2</v>
      </c>
      <c r="G331" s="25">
        <f t="shared" si="12"/>
        <v>4.5006329999999997</v>
      </c>
      <c r="H331" s="78">
        <f t="shared" si="14"/>
        <v>4.4151536999999994</v>
      </c>
      <c r="I331" s="1">
        <v>10.6</v>
      </c>
      <c r="J331" s="1">
        <v>69</v>
      </c>
    </row>
    <row r="332" spans="1:10" x14ac:dyDescent="0.2">
      <c r="A332" s="3">
        <v>44080</v>
      </c>
      <c r="B332" s="2">
        <v>0.75555555555555554</v>
      </c>
      <c r="C332" s="1">
        <f t="shared" si="13"/>
        <v>6</v>
      </c>
      <c r="D332" s="1">
        <v>0.38</v>
      </c>
      <c r="F332" s="5">
        <v>3.2199999999999999E-2</v>
      </c>
      <c r="G332" s="25">
        <f t="shared" si="12"/>
        <v>4.3616460000000004</v>
      </c>
      <c r="H332" s="78">
        <f t="shared" si="14"/>
        <v>4.2761667000000001</v>
      </c>
      <c r="I332" s="1">
        <v>10.6</v>
      </c>
      <c r="J332" s="1">
        <v>69</v>
      </c>
    </row>
    <row r="333" spans="1:10" x14ac:dyDescent="0.2">
      <c r="A333" s="3">
        <v>44080</v>
      </c>
      <c r="B333" s="2">
        <v>0.7559027777777777</v>
      </c>
      <c r="C333" s="1">
        <f t="shared" si="13"/>
        <v>6</v>
      </c>
      <c r="D333" s="1">
        <v>0.37</v>
      </c>
      <c r="F333" s="5">
        <v>3.1600000000000003E-2</v>
      </c>
      <c r="G333" s="25">
        <f t="shared" si="12"/>
        <v>4.2689880000000011</v>
      </c>
      <c r="H333" s="78">
        <f t="shared" si="14"/>
        <v>4.1835087000000009</v>
      </c>
      <c r="I333" s="1">
        <v>10.6</v>
      </c>
      <c r="J333" s="1">
        <v>69</v>
      </c>
    </row>
    <row r="334" spans="1:10" x14ac:dyDescent="0.2">
      <c r="A334" s="3">
        <v>44080</v>
      </c>
      <c r="B334" s="2">
        <v>0.75624999999999998</v>
      </c>
      <c r="C334" s="1">
        <f t="shared" si="13"/>
        <v>6</v>
      </c>
      <c r="D334" s="1">
        <v>0.36</v>
      </c>
      <c r="F334" s="5">
        <v>3.09E-2</v>
      </c>
      <c r="G334" s="25">
        <f t="shared" si="12"/>
        <v>4.1608870000000007</v>
      </c>
      <c r="H334" s="78">
        <f t="shared" si="14"/>
        <v>4.0754077000000004</v>
      </c>
      <c r="I334" s="1">
        <v>10.6</v>
      </c>
      <c r="J334" s="1">
        <v>69</v>
      </c>
    </row>
    <row r="335" spans="1:10" x14ac:dyDescent="0.2">
      <c r="A335" s="3">
        <v>44080</v>
      </c>
      <c r="B335" s="2">
        <v>0.75659722222222225</v>
      </c>
      <c r="C335" s="1">
        <f t="shared" si="13"/>
        <v>6</v>
      </c>
      <c r="D335" s="1">
        <v>0.35</v>
      </c>
      <c r="F335" s="5">
        <v>3.0300000000000001E-2</v>
      </c>
      <c r="G335" s="25">
        <f t="shared" si="12"/>
        <v>4.0682290000000005</v>
      </c>
      <c r="H335" s="78">
        <f t="shared" si="14"/>
        <v>3.9827497000000003</v>
      </c>
      <c r="I335" s="1">
        <v>10.6</v>
      </c>
      <c r="J335" s="1">
        <v>69</v>
      </c>
    </row>
    <row r="336" spans="1:10" x14ac:dyDescent="0.2">
      <c r="A336" s="3">
        <v>44080</v>
      </c>
      <c r="B336" s="2">
        <v>0.75694444444444453</v>
      </c>
      <c r="C336" s="1">
        <f t="shared" si="13"/>
        <v>6</v>
      </c>
      <c r="D336" s="1">
        <v>0.34</v>
      </c>
      <c r="F336" s="5">
        <v>2.9700000000000001E-2</v>
      </c>
      <c r="G336" s="25">
        <f t="shared" ref="G336:G399" si="15">154.43*(F336)-0.611</f>
        <v>3.9755710000000004</v>
      </c>
      <c r="H336" s="78">
        <f t="shared" si="14"/>
        <v>3.8900917000000002</v>
      </c>
      <c r="I336" s="1">
        <v>10.6</v>
      </c>
      <c r="J336" s="1">
        <v>69</v>
      </c>
    </row>
    <row r="337" spans="1:10" x14ac:dyDescent="0.2">
      <c r="A337" s="3">
        <v>44080</v>
      </c>
      <c r="B337" s="2">
        <v>0.7572916666666667</v>
      </c>
      <c r="C337" s="1">
        <f t="shared" ref="C337:C400" si="16">DAY(A337)</f>
        <v>6</v>
      </c>
      <c r="D337" s="1">
        <v>0.34</v>
      </c>
      <c r="F337" s="5">
        <v>2.9100000000000001E-2</v>
      </c>
      <c r="G337" s="25">
        <f t="shared" si="15"/>
        <v>3.8829130000000003</v>
      </c>
      <c r="H337" s="78">
        <f t="shared" ref="H337:H400" si="17">G337-$J$9</f>
        <v>3.7974337</v>
      </c>
      <c r="I337" s="1">
        <v>10.6</v>
      </c>
      <c r="J337" s="1">
        <v>69</v>
      </c>
    </row>
    <row r="338" spans="1:10" x14ac:dyDescent="0.2">
      <c r="A338" s="3">
        <v>44080</v>
      </c>
      <c r="B338" s="2">
        <v>0.75763888888888886</v>
      </c>
      <c r="C338" s="1">
        <f t="shared" si="16"/>
        <v>6</v>
      </c>
      <c r="D338" s="1">
        <v>0.33</v>
      </c>
      <c r="F338" s="5">
        <v>2.8500000000000001E-2</v>
      </c>
      <c r="G338" s="25">
        <f t="shared" si="15"/>
        <v>3.7902550000000002</v>
      </c>
      <c r="H338" s="78">
        <f t="shared" si="17"/>
        <v>3.7047756999999999</v>
      </c>
      <c r="I338" s="1">
        <v>10.6</v>
      </c>
      <c r="J338" s="1">
        <v>69</v>
      </c>
    </row>
    <row r="339" spans="1:10" x14ac:dyDescent="0.2">
      <c r="A339" s="3">
        <v>44080</v>
      </c>
      <c r="B339" s="2">
        <v>0.75798611111111114</v>
      </c>
      <c r="C339" s="1">
        <f t="shared" si="16"/>
        <v>6</v>
      </c>
      <c r="D339" s="1">
        <v>0.32</v>
      </c>
      <c r="F339" s="5">
        <v>2.7900000000000001E-2</v>
      </c>
      <c r="G339" s="25">
        <f t="shared" si="15"/>
        <v>3.6975970000000009</v>
      </c>
      <c r="H339" s="78">
        <f t="shared" si="17"/>
        <v>3.6121177000000007</v>
      </c>
      <c r="I339" s="1">
        <v>10.6</v>
      </c>
      <c r="J339" s="1">
        <v>68</v>
      </c>
    </row>
    <row r="340" spans="1:10" x14ac:dyDescent="0.2">
      <c r="A340" s="3">
        <v>44080</v>
      </c>
      <c r="B340" s="2">
        <v>0.7583333333333333</v>
      </c>
      <c r="C340" s="1">
        <f t="shared" si="16"/>
        <v>6</v>
      </c>
      <c r="D340" s="1">
        <v>0.31</v>
      </c>
      <c r="F340" s="5">
        <v>2.7300000000000001E-2</v>
      </c>
      <c r="G340" s="25">
        <f t="shared" si="15"/>
        <v>3.6049390000000008</v>
      </c>
      <c r="H340" s="78">
        <f t="shared" si="17"/>
        <v>3.5194597000000005</v>
      </c>
      <c r="I340" s="1">
        <v>10.6</v>
      </c>
      <c r="J340" s="1">
        <v>69</v>
      </c>
    </row>
    <row r="341" spans="1:10" x14ac:dyDescent="0.2">
      <c r="A341" s="3">
        <v>44080</v>
      </c>
      <c r="B341" s="2">
        <v>0.75868055555555547</v>
      </c>
      <c r="C341" s="1">
        <f t="shared" si="16"/>
        <v>6</v>
      </c>
      <c r="D341" s="1">
        <v>0.31</v>
      </c>
      <c r="F341" s="5">
        <v>2.69E-2</v>
      </c>
      <c r="G341" s="25">
        <f t="shared" si="15"/>
        <v>3.5431670000000004</v>
      </c>
      <c r="H341" s="78">
        <f t="shared" si="17"/>
        <v>3.4576877000000001</v>
      </c>
      <c r="I341" s="1">
        <v>10.6</v>
      </c>
      <c r="J341" s="1">
        <v>68</v>
      </c>
    </row>
    <row r="342" spans="1:10" x14ac:dyDescent="0.2">
      <c r="A342" s="3">
        <v>44080</v>
      </c>
      <c r="B342" s="2">
        <v>0.75902777777777775</v>
      </c>
      <c r="C342" s="1">
        <f t="shared" si="16"/>
        <v>6</v>
      </c>
      <c r="D342" s="1">
        <v>0.3</v>
      </c>
      <c r="F342" s="5">
        <v>2.6200000000000001E-2</v>
      </c>
      <c r="G342" s="25">
        <f t="shared" si="15"/>
        <v>3.4350660000000008</v>
      </c>
      <c r="H342" s="78">
        <f t="shared" si="17"/>
        <v>3.3495867000000006</v>
      </c>
      <c r="I342" s="1">
        <v>10.5</v>
      </c>
      <c r="J342" s="1">
        <v>68</v>
      </c>
    </row>
    <row r="343" spans="1:10" x14ac:dyDescent="0.2">
      <c r="A343" s="3">
        <v>44080</v>
      </c>
      <c r="B343" s="2">
        <v>0.75937500000000002</v>
      </c>
      <c r="C343" s="1">
        <f t="shared" si="16"/>
        <v>6</v>
      </c>
      <c r="D343" s="1">
        <v>0.28999999999999998</v>
      </c>
      <c r="F343" s="5">
        <v>2.58E-2</v>
      </c>
      <c r="G343" s="25">
        <f t="shared" si="15"/>
        <v>3.3732940000000005</v>
      </c>
      <c r="H343" s="78">
        <f t="shared" si="17"/>
        <v>3.2878147000000002</v>
      </c>
      <c r="I343" s="1">
        <v>10.5</v>
      </c>
      <c r="J343" s="1">
        <v>68</v>
      </c>
    </row>
    <row r="344" spans="1:10" x14ac:dyDescent="0.2">
      <c r="A344" s="3">
        <v>44080</v>
      </c>
      <c r="B344" s="2">
        <v>0.7597222222222223</v>
      </c>
      <c r="C344" s="1">
        <f t="shared" si="16"/>
        <v>6</v>
      </c>
      <c r="D344" s="1">
        <v>0.28999999999999998</v>
      </c>
      <c r="F344" s="5">
        <v>2.5399999999999999E-2</v>
      </c>
      <c r="G344" s="25">
        <f t="shared" si="15"/>
        <v>3.3115220000000001</v>
      </c>
      <c r="H344" s="78">
        <f t="shared" si="17"/>
        <v>3.2260426999999998</v>
      </c>
      <c r="I344" s="1">
        <v>10.5</v>
      </c>
      <c r="J344" s="1">
        <v>68</v>
      </c>
    </row>
    <row r="345" spans="1:10" x14ac:dyDescent="0.2">
      <c r="A345" s="3">
        <v>44080</v>
      </c>
      <c r="B345" s="2">
        <v>0.76006944444444446</v>
      </c>
      <c r="C345" s="1">
        <f t="shared" si="16"/>
        <v>6</v>
      </c>
      <c r="D345" s="1">
        <v>0.28000000000000003</v>
      </c>
      <c r="F345" s="5">
        <v>2.4899999999999999E-2</v>
      </c>
      <c r="G345" s="25">
        <f t="shared" si="15"/>
        <v>3.2343070000000003</v>
      </c>
      <c r="H345" s="78">
        <f t="shared" si="17"/>
        <v>3.1488277</v>
      </c>
      <c r="I345" s="1">
        <v>10.5</v>
      </c>
      <c r="J345" s="1">
        <v>68</v>
      </c>
    </row>
    <row r="346" spans="1:10" x14ac:dyDescent="0.2">
      <c r="A346" s="3">
        <v>44080</v>
      </c>
      <c r="B346" s="2">
        <v>0.76041666666666663</v>
      </c>
      <c r="C346" s="1">
        <f t="shared" si="16"/>
        <v>6</v>
      </c>
      <c r="D346" s="1">
        <v>0.28000000000000003</v>
      </c>
      <c r="F346" s="5">
        <v>2.4500000000000001E-2</v>
      </c>
      <c r="G346" s="25">
        <f t="shared" si="15"/>
        <v>3.1725349999999999</v>
      </c>
      <c r="H346" s="78">
        <f t="shared" si="17"/>
        <v>3.0870556999999996</v>
      </c>
      <c r="I346" s="1">
        <v>10.5</v>
      </c>
      <c r="J346" s="1">
        <v>68</v>
      </c>
    </row>
    <row r="347" spans="1:10" x14ac:dyDescent="0.2">
      <c r="A347" s="3">
        <v>44080</v>
      </c>
      <c r="B347" s="2">
        <v>0.76076388888888891</v>
      </c>
      <c r="C347" s="1">
        <f t="shared" si="16"/>
        <v>6</v>
      </c>
      <c r="D347" s="1">
        <v>0.27</v>
      </c>
      <c r="F347" s="5">
        <v>2.41E-2</v>
      </c>
      <c r="G347" s="25">
        <f t="shared" si="15"/>
        <v>3.1107630000000004</v>
      </c>
      <c r="H347" s="78">
        <f t="shared" si="17"/>
        <v>3.0252837000000001</v>
      </c>
      <c r="I347" s="1">
        <v>10.5</v>
      </c>
      <c r="J347" s="1">
        <v>68</v>
      </c>
    </row>
    <row r="348" spans="1:10" x14ac:dyDescent="0.2">
      <c r="A348" s="3">
        <v>44080</v>
      </c>
      <c r="B348" s="2">
        <v>0.76111111111111107</v>
      </c>
      <c r="C348" s="1">
        <f t="shared" si="16"/>
        <v>6</v>
      </c>
      <c r="D348" s="1">
        <v>0.27</v>
      </c>
      <c r="F348" s="5">
        <v>2.3699999999999999E-2</v>
      </c>
      <c r="G348" s="25">
        <f t="shared" si="15"/>
        <v>3.048991</v>
      </c>
      <c r="H348" s="78">
        <f t="shared" si="17"/>
        <v>2.9635116999999997</v>
      </c>
      <c r="I348" s="1">
        <v>10.5</v>
      </c>
      <c r="J348" s="1">
        <v>68</v>
      </c>
    </row>
    <row r="349" spans="1:10" x14ac:dyDescent="0.2">
      <c r="A349" s="3">
        <v>44080</v>
      </c>
      <c r="B349" s="2">
        <v>0.76145833333333324</v>
      </c>
      <c r="C349" s="1">
        <f t="shared" si="16"/>
        <v>6</v>
      </c>
      <c r="D349" s="1">
        <v>0.26</v>
      </c>
      <c r="F349" s="5">
        <v>2.3300000000000001E-2</v>
      </c>
      <c r="G349" s="25">
        <f t="shared" si="15"/>
        <v>2.9872190000000005</v>
      </c>
      <c r="H349" s="78">
        <f t="shared" si="17"/>
        <v>2.9017397000000003</v>
      </c>
      <c r="I349" s="1">
        <v>10.5</v>
      </c>
      <c r="J349" s="1">
        <v>68</v>
      </c>
    </row>
    <row r="350" spans="1:10" x14ac:dyDescent="0.2">
      <c r="A350" s="3">
        <v>44080</v>
      </c>
      <c r="B350" s="2">
        <v>0.76180555555555562</v>
      </c>
      <c r="C350" s="1">
        <f t="shared" si="16"/>
        <v>6</v>
      </c>
      <c r="D350" s="1">
        <v>0.26</v>
      </c>
      <c r="F350" s="5">
        <v>2.3E-2</v>
      </c>
      <c r="G350" s="25">
        <f t="shared" si="15"/>
        <v>2.9408900000000004</v>
      </c>
      <c r="H350" s="78">
        <f t="shared" si="17"/>
        <v>2.8554107000000002</v>
      </c>
      <c r="I350" s="1">
        <v>10.5</v>
      </c>
      <c r="J350" s="1">
        <v>68</v>
      </c>
    </row>
    <row r="351" spans="1:10" x14ac:dyDescent="0.2">
      <c r="A351" s="3">
        <v>44080</v>
      </c>
      <c r="B351" s="2">
        <v>0.76215277777777779</v>
      </c>
      <c r="C351" s="1">
        <f t="shared" si="16"/>
        <v>6</v>
      </c>
      <c r="D351" s="1">
        <v>0.25</v>
      </c>
      <c r="F351" s="5">
        <v>2.2599999999999999E-2</v>
      </c>
      <c r="G351" s="25">
        <f t="shared" si="15"/>
        <v>2.8791180000000001</v>
      </c>
      <c r="H351" s="78">
        <f t="shared" si="17"/>
        <v>2.7936386999999998</v>
      </c>
      <c r="I351" s="1">
        <v>10.5</v>
      </c>
      <c r="J351" s="1">
        <v>68</v>
      </c>
    </row>
    <row r="352" spans="1:10" x14ac:dyDescent="0.2">
      <c r="A352" s="3">
        <v>44080</v>
      </c>
      <c r="B352" s="2">
        <v>0.76250000000000007</v>
      </c>
      <c r="C352" s="1">
        <f t="shared" si="16"/>
        <v>6</v>
      </c>
      <c r="D352" s="1">
        <v>0.25</v>
      </c>
      <c r="F352" s="5">
        <v>2.2200000000000001E-2</v>
      </c>
      <c r="G352" s="25">
        <f t="shared" si="15"/>
        <v>2.8173460000000006</v>
      </c>
      <c r="H352" s="78">
        <f t="shared" si="17"/>
        <v>2.7318667000000003</v>
      </c>
      <c r="I352" s="1">
        <v>10.5</v>
      </c>
      <c r="J352" s="1">
        <v>68</v>
      </c>
    </row>
    <row r="353" spans="1:10" x14ac:dyDescent="0.2">
      <c r="A353" s="3">
        <v>44080</v>
      </c>
      <c r="B353" s="2">
        <v>0.76284722222222223</v>
      </c>
      <c r="C353" s="1">
        <f t="shared" si="16"/>
        <v>6</v>
      </c>
      <c r="D353" s="1">
        <v>0.24</v>
      </c>
      <c r="F353" s="5">
        <v>2.1999999999999999E-2</v>
      </c>
      <c r="G353" s="25">
        <f t="shared" si="15"/>
        <v>2.7864599999999999</v>
      </c>
      <c r="H353" s="78">
        <f t="shared" si="17"/>
        <v>2.7009806999999997</v>
      </c>
      <c r="I353" s="1">
        <v>10.5</v>
      </c>
      <c r="J353" s="1">
        <v>68</v>
      </c>
    </row>
    <row r="354" spans="1:10" x14ac:dyDescent="0.2">
      <c r="A354" s="3">
        <v>44080</v>
      </c>
      <c r="B354" s="2">
        <v>0.7631944444444444</v>
      </c>
      <c r="C354" s="1">
        <f t="shared" si="16"/>
        <v>6</v>
      </c>
      <c r="D354" s="1">
        <v>0.24</v>
      </c>
      <c r="F354" s="5">
        <v>2.1600000000000001E-2</v>
      </c>
      <c r="G354" s="25">
        <f t="shared" si="15"/>
        <v>2.7246880000000004</v>
      </c>
      <c r="H354" s="78">
        <f t="shared" si="17"/>
        <v>2.6392087000000002</v>
      </c>
      <c r="I354" s="1">
        <v>10.5</v>
      </c>
      <c r="J354" s="1">
        <v>68</v>
      </c>
    </row>
    <row r="355" spans="1:10" x14ac:dyDescent="0.2">
      <c r="A355" s="3">
        <v>44080</v>
      </c>
      <c r="B355" s="2">
        <v>0.76354166666666667</v>
      </c>
      <c r="C355" s="1">
        <f t="shared" si="16"/>
        <v>6</v>
      </c>
      <c r="D355" s="1">
        <v>0.23</v>
      </c>
      <c r="F355" s="5">
        <v>2.1299999999999999E-2</v>
      </c>
      <c r="G355" s="25">
        <f t="shared" si="15"/>
        <v>2.6783590000000004</v>
      </c>
      <c r="H355" s="78">
        <f t="shared" si="17"/>
        <v>2.5928797000000001</v>
      </c>
      <c r="I355" s="1">
        <v>10.5</v>
      </c>
      <c r="J355" s="1">
        <v>68</v>
      </c>
    </row>
    <row r="356" spans="1:10" x14ac:dyDescent="0.2">
      <c r="A356" s="3">
        <v>44080</v>
      </c>
      <c r="B356" s="2">
        <v>0.76388888888888884</v>
      </c>
      <c r="C356" s="1">
        <f t="shared" si="16"/>
        <v>6</v>
      </c>
      <c r="D356" s="1">
        <v>0.23</v>
      </c>
      <c r="F356" s="5">
        <v>2.1000000000000001E-2</v>
      </c>
      <c r="G356" s="25">
        <f t="shared" si="15"/>
        <v>2.6320300000000003</v>
      </c>
      <c r="H356" s="78">
        <f t="shared" si="17"/>
        <v>2.5465507000000001</v>
      </c>
      <c r="I356" s="1">
        <v>10.5</v>
      </c>
      <c r="J356" s="1">
        <v>68</v>
      </c>
    </row>
    <row r="357" spans="1:10" x14ac:dyDescent="0.2">
      <c r="A357" s="3">
        <v>44080</v>
      </c>
      <c r="B357" s="2">
        <v>0.76423611111111101</v>
      </c>
      <c r="C357" s="1">
        <f t="shared" si="16"/>
        <v>6</v>
      </c>
      <c r="D357" s="1">
        <v>0.23</v>
      </c>
      <c r="F357" s="5">
        <v>2.07E-2</v>
      </c>
      <c r="G357" s="25">
        <f t="shared" si="15"/>
        <v>2.5857010000000002</v>
      </c>
      <c r="H357" s="78">
        <f t="shared" si="17"/>
        <v>2.5002217</v>
      </c>
      <c r="I357" s="1">
        <v>10.5</v>
      </c>
      <c r="J357" s="1">
        <v>68</v>
      </c>
    </row>
    <row r="358" spans="1:10" x14ac:dyDescent="0.2">
      <c r="A358" s="3">
        <v>44080</v>
      </c>
      <c r="B358" s="2">
        <v>0.76458333333333339</v>
      </c>
      <c r="C358" s="1">
        <f t="shared" si="16"/>
        <v>6</v>
      </c>
      <c r="D358" s="1">
        <v>0.22</v>
      </c>
      <c r="F358" s="5">
        <v>2.0400000000000001E-2</v>
      </c>
      <c r="G358" s="25">
        <f t="shared" si="15"/>
        <v>2.5393720000000002</v>
      </c>
      <c r="H358" s="78">
        <f t="shared" si="17"/>
        <v>2.4538926999999999</v>
      </c>
      <c r="I358" s="1">
        <v>10.5</v>
      </c>
      <c r="J358" s="1">
        <v>68</v>
      </c>
    </row>
    <row r="359" spans="1:10" x14ac:dyDescent="0.2">
      <c r="A359" s="3">
        <v>44080</v>
      </c>
      <c r="B359" s="2">
        <v>0.76493055555555556</v>
      </c>
      <c r="C359" s="1">
        <f t="shared" si="16"/>
        <v>6</v>
      </c>
      <c r="D359" s="1">
        <v>0.22</v>
      </c>
      <c r="F359" s="5">
        <v>2.01E-2</v>
      </c>
      <c r="G359" s="25">
        <f t="shared" si="15"/>
        <v>2.4930430000000001</v>
      </c>
      <c r="H359" s="78">
        <f t="shared" si="17"/>
        <v>2.4075636999999999</v>
      </c>
      <c r="I359" s="1">
        <v>10.5</v>
      </c>
      <c r="J359" s="1">
        <v>68</v>
      </c>
    </row>
    <row r="360" spans="1:10" x14ac:dyDescent="0.2">
      <c r="A360" s="3">
        <v>44080</v>
      </c>
      <c r="B360" s="2">
        <v>0.76527777777777783</v>
      </c>
      <c r="C360" s="1">
        <f t="shared" si="16"/>
        <v>6</v>
      </c>
      <c r="D360" s="1">
        <v>0.22</v>
      </c>
      <c r="F360" s="5">
        <v>1.9900000000000001E-2</v>
      </c>
      <c r="G360" s="25">
        <f t="shared" si="15"/>
        <v>2.4621570000000004</v>
      </c>
      <c r="H360" s="78">
        <f t="shared" si="17"/>
        <v>2.3766777000000001</v>
      </c>
      <c r="I360" s="1">
        <v>10.5</v>
      </c>
      <c r="J360" s="1">
        <v>68</v>
      </c>
    </row>
    <row r="361" spans="1:10" x14ac:dyDescent="0.2">
      <c r="A361" s="3">
        <v>44080</v>
      </c>
      <c r="B361" s="2">
        <v>0.765625</v>
      </c>
      <c r="C361" s="1">
        <f t="shared" si="16"/>
        <v>6</v>
      </c>
      <c r="D361" s="1">
        <v>0.21</v>
      </c>
      <c r="F361" s="5">
        <v>1.9599999999999999E-2</v>
      </c>
      <c r="G361" s="25">
        <f t="shared" si="15"/>
        <v>2.4158280000000003</v>
      </c>
      <c r="H361" s="78">
        <f t="shared" si="17"/>
        <v>2.3303487000000001</v>
      </c>
      <c r="I361" s="1">
        <v>10.5</v>
      </c>
      <c r="J361" s="1">
        <v>68</v>
      </c>
    </row>
    <row r="362" spans="1:10" x14ac:dyDescent="0.2">
      <c r="A362" s="3">
        <v>44080</v>
      </c>
      <c r="B362" s="2">
        <v>0.76597222222222217</v>
      </c>
      <c r="C362" s="1">
        <f t="shared" si="16"/>
        <v>6</v>
      </c>
      <c r="D362" s="1">
        <v>0.21</v>
      </c>
      <c r="F362" s="5">
        <v>1.9400000000000001E-2</v>
      </c>
      <c r="G362" s="25">
        <f t="shared" si="15"/>
        <v>2.3849420000000006</v>
      </c>
      <c r="H362" s="78">
        <f t="shared" si="17"/>
        <v>2.2994627000000003</v>
      </c>
      <c r="I362" s="1">
        <v>10.5</v>
      </c>
      <c r="J362" s="1">
        <v>68</v>
      </c>
    </row>
    <row r="363" spans="1:10" x14ac:dyDescent="0.2">
      <c r="A363" s="3">
        <v>44080</v>
      </c>
      <c r="B363" s="2">
        <v>0.76631944444444444</v>
      </c>
      <c r="C363" s="1">
        <f t="shared" si="16"/>
        <v>6</v>
      </c>
      <c r="D363" s="1">
        <v>0.2</v>
      </c>
      <c r="F363" s="5">
        <v>1.9099999999999999E-2</v>
      </c>
      <c r="G363" s="25">
        <f t="shared" si="15"/>
        <v>2.3386129999999996</v>
      </c>
      <c r="H363" s="78">
        <f t="shared" si="17"/>
        <v>2.2531336999999994</v>
      </c>
      <c r="I363" s="1">
        <v>10.5</v>
      </c>
      <c r="J363" s="1">
        <v>68</v>
      </c>
    </row>
    <row r="364" spans="1:10" x14ac:dyDescent="0.2">
      <c r="A364" s="3">
        <v>44080</v>
      </c>
      <c r="B364" s="2">
        <v>0.76666666666666661</v>
      </c>
      <c r="C364" s="1">
        <f t="shared" si="16"/>
        <v>6</v>
      </c>
      <c r="D364" s="1">
        <v>0.2</v>
      </c>
      <c r="F364" s="5">
        <v>1.8800000000000001E-2</v>
      </c>
      <c r="G364" s="25">
        <f t="shared" si="15"/>
        <v>2.2922840000000004</v>
      </c>
      <c r="H364" s="78">
        <f t="shared" si="17"/>
        <v>2.2068047000000002</v>
      </c>
      <c r="I364" s="1">
        <v>10.5</v>
      </c>
      <c r="J364" s="1">
        <v>68</v>
      </c>
    </row>
    <row r="365" spans="1:10" x14ac:dyDescent="0.2">
      <c r="A365" s="3">
        <v>44080</v>
      </c>
      <c r="B365" s="2">
        <v>0.76701388888888899</v>
      </c>
      <c r="C365" s="1">
        <f t="shared" si="16"/>
        <v>6</v>
      </c>
      <c r="D365" s="1">
        <v>0.2</v>
      </c>
      <c r="F365" s="5">
        <v>1.8700000000000001E-2</v>
      </c>
      <c r="G365" s="25">
        <f t="shared" si="15"/>
        <v>2.2768410000000001</v>
      </c>
      <c r="H365" s="78">
        <f t="shared" si="17"/>
        <v>2.1913616999999999</v>
      </c>
      <c r="I365" s="1">
        <v>10.5</v>
      </c>
      <c r="J365" s="1">
        <v>68</v>
      </c>
    </row>
    <row r="366" spans="1:10" x14ac:dyDescent="0.2">
      <c r="A366" s="3">
        <v>44080</v>
      </c>
      <c r="B366" s="2">
        <v>0.76736111111111116</v>
      </c>
      <c r="C366" s="1">
        <f t="shared" si="16"/>
        <v>6</v>
      </c>
      <c r="D366" s="1">
        <v>0.2</v>
      </c>
      <c r="F366" s="5">
        <v>1.8499999999999999E-2</v>
      </c>
      <c r="G366" s="25">
        <f t="shared" si="15"/>
        <v>2.2459550000000004</v>
      </c>
      <c r="H366" s="78">
        <f t="shared" si="17"/>
        <v>2.1604757000000001</v>
      </c>
      <c r="I366" s="1">
        <v>10.5</v>
      </c>
      <c r="J366" s="1">
        <v>68</v>
      </c>
    </row>
    <row r="367" spans="1:10" x14ac:dyDescent="0.2">
      <c r="A367" s="3">
        <v>44080</v>
      </c>
      <c r="B367" s="2">
        <v>0.76770833333333333</v>
      </c>
      <c r="C367" s="1">
        <f t="shared" si="16"/>
        <v>6</v>
      </c>
      <c r="D367" s="1">
        <v>0.19</v>
      </c>
      <c r="F367" s="5">
        <v>1.83E-2</v>
      </c>
      <c r="G367" s="25">
        <f t="shared" si="15"/>
        <v>2.2150690000000006</v>
      </c>
      <c r="H367" s="78">
        <f t="shared" si="17"/>
        <v>2.1295897000000004</v>
      </c>
      <c r="I367" s="1">
        <v>10.5</v>
      </c>
      <c r="J367" s="1">
        <v>68</v>
      </c>
    </row>
    <row r="368" spans="1:10" x14ac:dyDescent="0.2">
      <c r="A368" s="3">
        <v>44080</v>
      </c>
      <c r="B368" s="2">
        <v>0.7680555555555556</v>
      </c>
      <c r="C368" s="1">
        <f t="shared" si="16"/>
        <v>6</v>
      </c>
      <c r="D368" s="1">
        <v>0.19</v>
      </c>
      <c r="F368" s="5">
        <v>1.7999999999999999E-2</v>
      </c>
      <c r="G368" s="25">
        <f t="shared" si="15"/>
        <v>2.1687399999999997</v>
      </c>
      <c r="H368" s="78">
        <f t="shared" si="17"/>
        <v>2.0832606999999994</v>
      </c>
      <c r="I368" s="1">
        <v>10.5</v>
      </c>
      <c r="J368" s="1">
        <v>68</v>
      </c>
    </row>
    <row r="369" spans="1:10" x14ac:dyDescent="0.2">
      <c r="A369" s="3">
        <v>44080</v>
      </c>
      <c r="B369" s="2">
        <v>0.76840277777777777</v>
      </c>
      <c r="C369" s="1">
        <f t="shared" si="16"/>
        <v>6</v>
      </c>
      <c r="D369" s="1">
        <v>0.19</v>
      </c>
      <c r="F369" s="5">
        <v>1.78E-2</v>
      </c>
      <c r="G369" s="25">
        <f t="shared" si="15"/>
        <v>2.1378539999999999</v>
      </c>
      <c r="H369" s="78">
        <f t="shared" si="17"/>
        <v>2.0523746999999997</v>
      </c>
      <c r="I369" s="1">
        <v>10.5</v>
      </c>
      <c r="J369" s="1">
        <v>68</v>
      </c>
    </row>
    <row r="370" spans="1:10" x14ac:dyDescent="0.2">
      <c r="A370" s="3">
        <v>44080</v>
      </c>
      <c r="B370" s="2">
        <v>0.76874999999999993</v>
      </c>
      <c r="C370" s="1">
        <f t="shared" si="16"/>
        <v>6</v>
      </c>
      <c r="D370" s="1">
        <v>0.19</v>
      </c>
      <c r="F370" s="5">
        <v>1.7600000000000001E-2</v>
      </c>
      <c r="G370" s="25">
        <f t="shared" si="15"/>
        <v>2.1069680000000002</v>
      </c>
      <c r="H370" s="78">
        <f t="shared" si="17"/>
        <v>2.0214886999999999</v>
      </c>
      <c r="I370" s="1">
        <v>10.5</v>
      </c>
      <c r="J370" s="1">
        <v>68</v>
      </c>
    </row>
    <row r="371" spans="1:10" x14ac:dyDescent="0.2">
      <c r="A371" s="3">
        <v>44080</v>
      </c>
      <c r="B371" s="2">
        <v>0.76909722222222221</v>
      </c>
      <c r="C371" s="1">
        <f t="shared" si="16"/>
        <v>6</v>
      </c>
      <c r="D371" s="1">
        <v>0.18</v>
      </c>
      <c r="F371" s="5">
        <v>1.7399999999999999E-2</v>
      </c>
      <c r="G371" s="25">
        <f t="shared" si="15"/>
        <v>2.0760819999999995</v>
      </c>
      <c r="H371" s="78">
        <f t="shared" si="17"/>
        <v>1.9906026999999993</v>
      </c>
      <c r="I371" s="1">
        <v>10.5</v>
      </c>
      <c r="J371" s="1">
        <v>68</v>
      </c>
    </row>
    <row r="372" spans="1:10" x14ac:dyDescent="0.2">
      <c r="A372" s="3">
        <v>44080</v>
      </c>
      <c r="B372" s="2">
        <v>0.76944444444444438</v>
      </c>
      <c r="C372" s="1">
        <f t="shared" si="16"/>
        <v>6</v>
      </c>
      <c r="D372" s="1">
        <v>0.18</v>
      </c>
      <c r="F372" s="5">
        <v>1.72E-2</v>
      </c>
      <c r="G372" s="25">
        <f t="shared" si="15"/>
        <v>2.0451959999999998</v>
      </c>
      <c r="H372" s="78">
        <f t="shared" si="17"/>
        <v>1.9597166999999995</v>
      </c>
      <c r="I372" s="1">
        <v>10.5</v>
      </c>
      <c r="J372" s="1">
        <v>68</v>
      </c>
    </row>
    <row r="373" spans="1:10" x14ac:dyDescent="0.2">
      <c r="A373" s="3">
        <v>44080</v>
      </c>
      <c r="B373" s="2">
        <v>0.76979166666666676</v>
      </c>
      <c r="C373" s="1">
        <f t="shared" si="16"/>
        <v>6</v>
      </c>
      <c r="D373" s="1">
        <v>0.18</v>
      </c>
      <c r="F373" s="5">
        <v>1.7000000000000001E-2</v>
      </c>
      <c r="G373" s="25">
        <f t="shared" si="15"/>
        <v>2.01431</v>
      </c>
      <c r="H373" s="78">
        <f t="shared" si="17"/>
        <v>1.9288306999999998</v>
      </c>
      <c r="I373" s="1">
        <v>10.5</v>
      </c>
      <c r="J373" s="1">
        <v>68</v>
      </c>
    </row>
    <row r="374" spans="1:10" x14ac:dyDescent="0.2">
      <c r="A374" s="3">
        <v>44080</v>
      </c>
      <c r="B374" s="2">
        <v>0.77013888888888893</v>
      </c>
      <c r="C374" s="1">
        <f t="shared" si="16"/>
        <v>6</v>
      </c>
      <c r="D374" s="1">
        <v>0.17</v>
      </c>
      <c r="F374" s="5">
        <v>1.6799999999999999E-2</v>
      </c>
      <c r="G374" s="25">
        <f t="shared" si="15"/>
        <v>1.9834240000000001</v>
      </c>
      <c r="H374" s="78">
        <f t="shared" si="17"/>
        <v>1.8979447</v>
      </c>
      <c r="I374" s="1">
        <v>10.5</v>
      </c>
      <c r="J374" s="1">
        <v>68</v>
      </c>
    </row>
    <row r="375" spans="1:10" x14ac:dyDescent="0.2">
      <c r="A375" s="3">
        <v>44080</v>
      </c>
      <c r="B375" s="2">
        <v>0.77048611111111109</v>
      </c>
      <c r="C375" s="1">
        <f t="shared" si="16"/>
        <v>6</v>
      </c>
      <c r="D375" s="1">
        <v>0.17</v>
      </c>
      <c r="F375" s="5">
        <v>1.67E-2</v>
      </c>
      <c r="G375" s="25">
        <f t="shared" si="15"/>
        <v>1.9679810000000002</v>
      </c>
      <c r="H375" s="78">
        <f t="shared" si="17"/>
        <v>1.8825017000000002</v>
      </c>
      <c r="I375" s="1">
        <v>10.5</v>
      </c>
      <c r="J375" s="1">
        <v>68</v>
      </c>
    </row>
    <row r="376" spans="1:10" x14ac:dyDescent="0.2">
      <c r="A376" s="3">
        <v>44080</v>
      </c>
      <c r="B376" s="2">
        <v>0.77083333333333337</v>
      </c>
      <c r="C376" s="1">
        <f t="shared" si="16"/>
        <v>6</v>
      </c>
      <c r="D376" s="1">
        <v>0.17</v>
      </c>
      <c r="F376" s="5">
        <v>1.6500000000000001E-2</v>
      </c>
      <c r="G376" s="25">
        <f t="shared" si="15"/>
        <v>1.9370950000000005</v>
      </c>
      <c r="H376" s="78">
        <f t="shared" si="17"/>
        <v>1.8516157000000004</v>
      </c>
      <c r="I376" s="1">
        <v>10.5</v>
      </c>
      <c r="J376" s="1">
        <v>66</v>
      </c>
    </row>
    <row r="377" spans="1:10" x14ac:dyDescent="0.2">
      <c r="A377" s="3">
        <v>44080</v>
      </c>
      <c r="B377" s="2">
        <v>0.77118055555555554</v>
      </c>
      <c r="C377" s="1">
        <f t="shared" si="16"/>
        <v>6</v>
      </c>
      <c r="D377" s="1">
        <v>0.17</v>
      </c>
      <c r="F377" s="5">
        <v>1.6299999999999999E-2</v>
      </c>
      <c r="G377" s="25">
        <f t="shared" si="15"/>
        <v>1.9062089999999998</v>
      </c>
      <c r="H377" s="78">
        <f t="shared" si="17"/>
        <v>1.8207296999999998</v>
      </c>
      <c r="I377" s="1">
        <v>10.5</v>
      </c>
      <c r="J377" s="1">
        <v>68</v>
      </c>
    </row>
    <row r="378" spans="1:10" x14ac:dyDescent="0.2">
      <c r="A378" s="3">
        <v>44080</v>
      </c>
      <c r="B378" s="2">
        <v>0.7715277777777777</v>
      </c>
      <c r="C378" s="1">
        <f t="shared" si="16"/>
        <v>6</v>
      </c>
      <c r="D378" s="1">
        <v>0.17</v>
      </c>
      <c r="F378" s="5">
        <v>1.6199999999999999E-2</v>
      </c>
      <c r="G378" s="25">
        <f t="shared" si="15"/>
        <v>1.8907659999999999</v>
      </c>
      <c r="H378" s="78">
        <f t="shared" si="17"/>
        <v>1.8052866999999999</v>
      </c>
      <c r="I378" s="1">
        <v>10.5</v>
      </c>
      <c r="J378" s="1">
        <v>68</v>
      </c>
    </row>
    <row r="379" spans="1:10" x14ac:dyDescent="0.2">
      <c r="A379" s="3">
        <v>44080</v>
      </c>
      <c r="B379" s="2">
        <v>0.77187499999999998</v>
      </c>
      <c r="C379" s="1">
        <f t="shared" si="16"/>
        <v>6</v>
      </c>
      <c r="D379" s="1">
        <v>0.16</v>
      </c>
      <c r="F379" s="5">
        <v>1.61E-2</v>
      </c>
      <c r="G379" s="25">
        <f t="shared" si="15"/>
        <v>1.8753230000000001</v>
      </c>
      <c r="H379" s="78">
        <f t="shared" si="17"/>
        <v>1.7898437</v>
      </c>
      <c r="I379" s="1">
        <v>10.4</v>
      </c>
      <c r="J379" s="1">
        <v>68</v>
      </c>
    </row>
    <row r="380" spans="1:10" x14ac:dyDescent="0.2">
      <c r="A380" s="3">
        <v>44080</v>
      </c>
      <c r="B380" s="2">
        <v>0.77222222222222225</v>
      </c>
      <c r="C380" s="1">
        <f t="shared" si="16"/>
        <v>6</v>
      </c>
      <c r="D380" s="1">
        <v>0.16</v>
      </c>
      <c r="F380" s="5">
        <v>1.5900000000000001E-2</v>
      </c>
      <c r="G380" s="25">
        <f t="shared" si="15"/>
        <v>1.8444370000000003</v>
      </c>
      <c r="H380" s="78">
        <f t="shared" si="17"/>
        <v>1.7589577000000003</v>
      </c>
      <c r="I380" s="1">
        <v>10.5</v>
      </c>
      <c r="J380" s="1">
        <v>66</v>
      </c>
    </row>
    <row r="381" spans="1:10" x14ac:dyDescent="0.2">
      <c r="A381" s="3">
        <v>44080</v>
      </c>
      <c r="B381" s="2">
        <v>0.77256944444444453</v>
      </c>
      <c r="C381" s="1">
        <f t="shared" si="16"/>
        <v>6</v>
      </c>
      <c r="D381" s="1">
        <v>0.16</v>
      </c>
      <c r="F381" s="5">
        <v>1.5699999999999999E-2</v>
      </c>
      <c r="G381" s="25">
        <f t="shared" si="15"/>
        <v>1.8135510000000001</v>
      </c>
      <c r="H381" s="78">
        <f t="shared" si="17"/>
        <v>1.7280717000000001</v>
      </c>
      <c r="I381" s="1">
        <v>10.4</v>
      </c>
      <c r="J381" s="1">
        <v>68</v>
      </c>
    </row>
    <row r="382" spans="1:10" x14ac:dyDescent="0.2">
      <c r="A382" s="3">
        <v>44080</v>
      </c>
      <c r="B382" s="2">
        <v>0.7729166666666667</v>
      </c>
      <c r="C382" s="1">
        <f t="shared" si="16"/>
        <v>6</v>
      </c>
      <c r="D382" s="1">
        <v>0.16</v>
      </c>
      <c r="F382" s="5">
        <v>1.5599999999999999E-2</v>
      </c>
      <c r="G382" s="25">
        <f t="shared" si="15"/>
        <v>1.7981079999999998</v>
      </c>
      <c r="H382" s="78">
        <f t="shared" si="17"/>
        <v>1.7126286999999998</v>
      </c>
      <c r="I382" s="1">
        <v>10.5</v>
      </c>
      <c r="J382" s="1">
        <v>66</v>
      </c>
    </row>
    <row r="383" spans="1:10" x14ac:dyDescent="0.2">
      <c r="A383" s="3">
        <v>44080</v>
      </c>
      <c r="B383" s="2">
        <v>0.77326388888888886</v>
      </c>
      <c r="C383" s="1">
        <f t="shared" si="16"/>
        <v>6</v>
      </c>
      <c r="D383" s="1">
        <v>0.15</v>
      </c>
      <c r="F383" s="5">
        <v>1.5299999999999999E-2</v>
      </c>
      <c r="G383" s="25">
        <f t="shared" si="15"/>
        <v>1.7517790000000002</v>
      </c>
      <c r="H383" s="78">
        <f t="shared" si="17"/>
        <v>1.6662997000000002</v>
      </c>
      <c r="I383" s="1">
        <v>10.4</v>
      </c>
      <c r="J383" s="1">
        <v>68</v>
      </c>
    </row>
    <row r="384" spans="1:10" x14ac:dyDescent="0.2">
      <c r="A384" s="3">
        <v>44080</v>
      </c>
      <c r="B384" s="2">
        <v>0.77361111111111114</v>
      </c>
      <c r="C384" s="1">
        <f t="shared" si="16"/>
        <v>6</v>
      </c>
      <c r="D384" s="1">
        <v>0.15</v>
      </c>
      <c r="F384" s="5">
        <v>1.5299999999999999E-2</v>
      </c>
      <c r="G384" s="25">
        <f t="shared" si="15"/>
        <v>1.7517790000000002</v>
      </c>
      <c r="H384" s="78">
        <f t="shared" si="17"/>
        <v>1.6662997000000002</v>
      </c>
      <c r="I384" s="1">
        <v>10.4</v>
      </c>
      <c r="J384" s="1">
        <v>66</v>
      </c>
    </row>
    <row r="385" spans="1:10" x14ac:dyDescent="0.2">
      <c r="A385" s="3">
        <v>44080</v>
      </c>
      <c r="B385" s="2">
        <v>0.7739583333333333</v>
      </c>
      <c r="C385" s="1">
        <f t="shared" si="16"/>
        <v>6</v>
      </c>
      <c r="D385" s="1">
        <v>0.15</v>
      </c>
      <c r="F385" s="5">
        <v>1.5100000000000001E-2</v>
      </c>
      <c r="G385" s="25">
        <f t="shared" si="15"/>
        <v>1.720893</v>
      </c>
      <c r="H385" s="78">
        <f t="shared" si="17"/>
        <v>1.6354137</v>
      </c>
      <c r="I385" s="1">
        <v>10.4</v>
      </c>
      <c r="J385" s="1">
        <v>66</v>
      </c>
    </row>
    <row r="386" spans="1:10" x14ac:dyDescent="0.2">
      <c r="A386" s="3">
        <v>44080</v>
      </c>
      <c r="B386" s="2">
        <v>0.77430555555555547</v>
      </c>
      <c r="C386" s="1">
        <f t="shared" si="16"/>
        <v>6</v>
      </c>
      <c r="D386" s="1">
        <v>0.15</v>
      </c>
      <c r="F386" s="5">
        <v>1.4999999999999999E-2</v>
      </c>
      <c r="G386" s="25">
        <f t="shared" si="15"/>
        <v>1.7054500000000001</v>
      </c>
      <c r="H386" s="78">
        <f t="shared" si="17"/>
        <v>1.6199707000000001</v>
      </c>
      <c r="I386" s="1">
        <v>10.4</v>
      </c>
      <c r="J386" s="1">
        <v>66</v>
      </c>
    </row>
    <row r="387" spans="1:10" x14ac:dyDescent="0.2">
      <c r="A387" s="3">
        <v>44080</v>
      </c>
      <c r="B387" s="2">
        <v>0.77465277777777775</v>
      </c>
      <c r="C387" s="1">
        <f t="shared" si="16"/>
        <v>6</v>
      </c>
      <c r="D387" s="1">
        <v>0.15</v>
      </c>
      <c r="F387" s="5">
        <v>1.49E-2</v>
      </c>
      <c r="G387" s="25">
        <f t="shared" si="15"/>
        <v>1.6900070000000003</v>
      </c>
      <c r="H387" s="78">
        <f t="shared" si="17"/>
        <v>1.6045277000000002</v>
      </c>
      <c r="I387" s="1">
        <v>10.4</v>
      </c>
      <c r="J387" s="1">
        <v>66</v>
      </c>
    </row>
    <row r="388" spans="1:10" x14ac:dyDescent="0.2">
      <c r="A388" s="3">
        <v>44080</v>
      </c>
      <c r="B388" s="2">
        <v>0.77500000000000002</v>
      </c>
      <c r="C388" s="1">
        <f t="shared" si="16"/>
        <v>6</v>
      </c>
      <c r="D388" s="1">
        <v>0.15</v>
      </c>
      <c r="F388" s="5">
        <v>1.47E-2</v>
      </c>
      <c r="G388" s="25">
        <f t="shared" si="15"/>
        <v>1.6591210000000001</v>
      </c>
      <c r="H388" s="78">
        <f t="shared" si="17"/>
        <v>1.5736417</v>
      </c>
      <c r="I388" s="1">
        <v>10.4</v>
      </c>
      <c r="J388" s="1">
        <v>66</v>
      </c>
    </row>
    <row r="389" spans="1:10" x14ac:dyDescent="0.2">
      <c r="A389" s="3">
        <v>44080</v>
      </c>
      <c r="B389" s="2">
        <v>0.7753472222222223</v>
      </c>
      <c r="C389" s="1">
        <f t="shared" si="16"/>
        <v>6</v>
      </c>
      <c r="D389" s="1">
        <v>0.15</v>
      </c>
      <c r="F389" s="5">
        <v>1.47E-2</v>
      </c>
      <c r="G389" s="25">
        <f t="shared" si="15"/>
        <v>1.6591210000000001</v>
      </c>
      <c r="H389" s="78">
        <f t="shared" si="17"/>
        <v>1.5736417</v>
      </c>
      <c r="I389" s="1">
        <v>10.4</v>
      </c>
      <c r="J389" s="1">
        <v>66</v>
      </c>
    </row>
    <row r="390" spans="1:10" x14ac:dyDescent="0.2">
      <c r="A390" s="3">
        <v>44080</v>
      </c>
      <c r="B390" s="2">
        <v>0.77569444444444446</v>
      </c>
      <c r="C390" s="1">
        <f t="shared" si="16"/>
        <v>6</v>
      </c>
      <c r="D390" s="1">
        <v>0.14000000000000001</v>
      </c>
      <c r="F390" s="5">
        <v>1.4500000000000001E-2</v>
      </c>
      <c r="G390" s="25">
        <f t="shared" si="15"/>
        <v>1.6282350000000003</v>
      </c>
      <c r="H390" s="78">
        <f t="shared" si="17"/>
        <v>1.5427557000000003</v>
      </c>
      <c r="I390" s="1">
        <v>10.4</v>
      </c>
      <c r="J390" s="1">
        <v>66</v>
      </c>
    </row>
    <row r="391" spans="1:10" x14ac:dyDescent="0.2">
      <c r="A391" s="3">
        <v>44080</v>
      </c>
      <c r="B391" s="2">
        <v>0.77604166666666663</v>
      </c>
      <c r="C391" s="1">
        <f t="shared" si="16"/>
        <v>6</v>
      </c>
      <c r="D391" s="1">
        <v>0.14000000000000001</v>
      </c>
      <c r="F391" s="5">
        <v>1.44E-2</v>
      </c>
      <c r="G391" s="25">
        <f t="shared" si="15"/>
        <v>1.612792</v>
      </c>
      <c r="H391" s="78">
        <f t="shared" si="17"/>
        <v>1.5273127</v>
      </c>
      <c r="I391" s="1">
        <v>10.4</v>
      </c>
      <c r="J391" s="1">
        <v>66</v>
      </c>
    </row>
    <row r="392" spans="1:10" x14ac:dyDescent="0.2">
      <c r="A392" s="3">
        <v>44080</v>
      </c>
      <c r="B392" s="2">
        <v>0.77638888888888891</v>
      </c>
      <c r="C392" s="1">
        <f t="shared" si="16"/>
        <v>6</v>
      </c>
      <c r="D392" s="1">
        <v>0.14000000000000001</v>
      </c>
      <c r="F392" s="5">
        <v>1.44E-2</v>
      </c>
      <c r="G392" s="25">
        <f t="shared" si="15"/>
        <v>1.612792</v>
      </c>
      <c r="H392" s="78">
        <f t="shared" si="17"/>
        <v>1.5273127</v>
      </c>
      <c r="I392" s="1">
        <v>10.4</v>
      </c>
      <c r="J392" s="1">
        <v>66</v>
      </c>
    </row>
    <row r="393" spans="1:10" x14ac:dyDescent="0.2">
      <c r="A393" s="3">
        <v>44080</v>
      </c>
      <c r="B393" s="2">
        <v>0.77673611111111107</v>
      </c>
      <c r="C393" s="1">
        <f t="shared" si="16"/>
        <v>6</v>
      </c>
      <c r="D393" s="1">
        <v>0.14000000000000001</v>
      </c>
      <c r="F393" s="5">
        <v>1.4200000000000001E-2</v>
      </c>
      <c r="G393" s="25">
        <f t="shared" si="15"/>
        <v>1.5819060000000003</v>
      </c>
      <c r="H393" s="78">
        <f t="shared" si="17"/>
        <v>1.4964267000000002</v>
      </c>
      <c r="I393" s="1">
        <v>10.4</v>
      </c>
      <c r="J393" s="1">
        <v>66</v>
      </c>
    </row>
    <row r="394" spans="1:10" x14ac:dyDescent="0.2">
      <c r="A394" s="3">
        <v>44080</v>
      </c>
      <c r="B394" s="2">
        <v>0.77708333333333324</v>
      </c>
      <c r="C394" s="1">
        <f t="shared" si="16"/>
        <v>6</v>
      </c>
      <c r="D394" s="1">
        <v>0.14000000000000001</v>
      </c>
      <c r="F394" s="5">
        <v>1.4E-2</v>
      </c>
      <c r="G394" s="25">
        <f t="shared" si="15"/>
        <v>1.5510200000000001</v>
      </c>
      <c r="H394" s="78">
        <f t="shared" si="17"/>
        <v>1.4655407</v>
      </c>
      <c r="I394" s="1">
        <v>10.4</v>
      </c>
      <c r="J394" s="1">
        <v>66</v>
      </c>
    </row>
    <row r="395" spans="1:10" x14ac:dyDescent="0.2">
      <c r="A395" s="3">
        <v>44080</v>
      </c>
      <c r="B395" s="2">
        <v>0.77743055555555562</v>
      </c>
      <c r="C395" s="1">
        <f t="shared" si="16"/>
        <v>6</v>
      </c>
      <c r="D395" s="1">
        <v>0.14000000000000001</v>
      </c>
      <c r="F395" s="5">
        <v>1.3899999999999999E-2</v>
      </c>
      <c r="G395" s="25">
        <f t="shared" si="15"/>
        <v>1.5355770000000002</v>
      </c>
      <c r="H395" s="78">
        <f t="shared" si="17"/>
        <v>1.4500977000000002</v>
      </c>
      <c r="I395" s="1">
        <v>10.4</v>
      </c>
      <c r="J395" s="1">
        <v>66</v>
      </c>
    </row>
    <row r="396" spans="1:10" x14ac:dyDescent="0.2">
      <c r="A396" s="3">
        <v>44080</v>
      </c>
      <c r="B396" s="2">
        <v>0.77777777777777779</v>
      </c>
      <c r="C396" s="1">
        <f t="shared" si="16"/>
        <v>6</v>
      </c>
      <c r="D396" s="1">
        <v>0.13</v>
      </c>
      <c r="F396" s="5">
        <v>1.38E-2</v>
      </c>
      <c r="G396" s="25">
        <f t="shared" si="15"/>
        <v>1.5201339999999999</v>
      </c>
      <c r="H396" s="78">
        <f t="shared" si="17"/>
        <v>1.4346546999999998</v>
      </c>
      <c r="I396" s="1">
        <v>10.4</v>
      </c>
      <c r="J396" s="1">
        <v>66</v>
      </c>
    </row>
    <row r="397" spans="1:10" x14ac:dyDescent="0.2">
      <c r="A397" s="3">
        <v>44080</v>
      </c>
      <c r="B397" s="2">
        <v>0.77812500000000007</v>
      </c>
      <c r="C397" s="1">
        <f t="shared" si="16"/>
        <v>6</v>
      </c>
      <c r="D397" s="1">
        <v>0.13</v>
      </c>
      <c r="F397" s="5">
        <v>1.37E-2</v>
      </c>
      <c r="G397" s="25">
        <f t="shared" si="15"/>
        <v>1.504691</v>
      </c>
      <c r="H397" s="78">
        <f t="shared" si="17"/>
        <v>1.4192117</v>
      </c>
      <c r="I397" s="1">
        <v>10.4</v>
      </c>
      <c r="J397" s="1">
        <v>66</v>
      </c>
    </row>
    <row r="398" spans="1:10" x14ac:dyDescent="0.2">
      <c r="A398" s="3">
        <v>44080</v>
      </c>
      <c r="B398" s="2">
        <v>0.77847222222222223</v>
      </c>
      <c r="C398" s="1">
        <f t="shared" si="16"/>
        <v>6</v>
      </c>
      <c r="D398" s="1">
        <v>0.13</v>
      </c>
      <c r="F398" s="5">
        <v>1.3599999999999999E-2</v>
      </c>
      <c r="G398" s="25">
        <f t="shared" si="15"/>
        <v>1.4892480000000001</v>
      </c>
      <c r="H398" s="78">
        <f t="shared" si="17"/>
        <v>1.4037687000000001</v>
      </c>
      <c r="I398" s="1">
        <v>10.4</v>
      </c>
      <c r="J398" s="1">
        <v>66</v>
      </c>
    </row>
    <row r="399" spans="1:10" x14ac:dyDescent="0.2">
      <c r="A399" s="3">
        <v>44080</v>
      </c>
      <c r="B399" s="2">
        <v>0.7788194444444444</v>
      </c>
      <c r="C399" s="1">
        <f t="shared" si="16"/>
        <v>6</v>
      </c>
      <c r="D399" s="1">
        <v>0.13</v>
      </c>
      <c r="F399" s="5">
        <v>1.35E-2</v>
      </c>
      <c r="G399" s="25">
        <f t="shared" si="15"/>
        <v>1.4738050000000003</v>
      </c>
      <c r="H399" s="78">
        <f t="shared" si="17"/>
        <v>1.3883257000000002</v>
      </c>
      <c r="I399" s="1">
        <v>10.4</v>
      </c>
      <c r="J399" s="1">
        <v>66</v>
      </c>
    </row>
    <row r="400" spans="1:10" x14ac:dyDescent="0.2">
      <c r="A400" s="3">
        <v>44080</v>
      </c>
      <c r="B400" s="2">
        <v>0.77916666666666667</v>
      </c>
      <c r="C400" s="1">
        <f t="shared" si="16"/>
        <v>6</v>
      </c>
      <c r="D400" s="1">
        <v>0.13</v>
      </c>
      <c r="F400" s="5">
        <v>1.3299999999999999E-2</v>
      </c>
      <c r="G400" s="25">
        <f t="shared" ref="G400:G463" si="18">154.43*(F400)-0.611</f>
        <v>1.4429190000000001</v>
      </c>
      <c r="H400" s="78">
        <f t="shared" si="17"/>
        <v>1.3574397</v>
      </c>
      <c r="I400" s="1">
        <v>10.4</v>
      </c>
      <c r="J400" s="1">
        <v>66</v>
      </c>
    </row>
    <row r="401" spans="1:10" x14ac:dyDescent="0.2">
      <c r="A401" s="3">
        <v>44080</v>
      </c>
      <c r="B401" s="2">
        <v>0.77951388888888884</v>
      </c>
      <c r="C401" s="1">
        <f t="shared" ref="C401:C464" si="19">DAY(A401)</f>
        <v>6</v>
      </c>
      <c r="D401" s="1">
        <v>0.13</v>
      </c>
      <c r="F401" s="5">
        <v>1.3299999999999999E-2</v>
      </c>
      <c r="G401" s="25">
        <f t="shared" si="18"/>
        <v>1.4429190000000001</v>
      </c>
      <c r="H401" s="78">
        <f t="shared" ref="H401:H464" si="20">G401-$J$9</f>
        <v>1.3574397</v>
      </c>
      <c r="I401" s="1">
        <v>10.4</v>
      </c>
      <c r="J401" s="1">
        <v>66</v>
      </c>
    </row>
    <row r="402" spans="1:10" x14ac:dyDescent="0.2">
      <c r="A402" s="3">
        <v>44080</v>
      </c>
      <c r="B402" s="2">
        <v>0.77986111111111101</v>
      </c>
      <c r="C402" s="1">
        <f t="shared" si="19"/>
        <v>6</v>
      </c>
      <c r="D402" s="1">
        <v>0.13</v>
      </c>
      <c r="F402" s="5">
        <v>1.32E-2</v>
      </c>
      <c r="G402" s="25">
        <f t="shared" si="18"/>
        <v>1.4274760000000002</v>
      </c>
      <c r="H402" s="78">
        <f t="shared" si="20"/>
        <v>1.3419967000000002</v>
      </c>
      <c r="I402" s="1">
        <v>10.4</v>
      </c>
      <c r="J402" s="1">
        <v>66</v>
      </c>
    </row>
    <row r="403" spans="1:10" x14ac:dyDescent="0.2">
      <c r="A403" s="3">
        <v>44080</v>
      </c>
      <c r="B403" s="2">
        <v>0.78020833333333339</v>
      </c>
      <c r="C403" s="1">
        <f t="shared" si="19"/>
        <v>6</v>
      </c>
      <c r="D403" s="1">
        <v>0.12</v>
      </c>
      <c r="F403" s="5">
        <v>1.3100000000000001E-2</v>
      </c>
      <c r="G403" s="25">
        <f t="shared" si="18"/>
        <v>1.4120330000000003</v>
      </c>
      <c r="H403" s="78">
        <f t="shared" si="20"/>
        <v>1.3265537000000003</v>
      </c>
      <c r="I403" s="1">
        <v>10.4</v>
      </c>
      <c r="J403" s="1">
        <v>66</v>
      </c>
    </row>
    <row r="404" spans="1:10" x14ac:dyDescent="0.2">
      <c r="A404" s="3">
        <v>44080</v>
      </c>
      <c r="B404" s="2">
        <v>0.78055555555555556</v>
      </c>
      <c r="C404" s="1">
        <f t="shared" si="19"/>
        <v>6</v>
      </c>
      <c r="D404" s="1">
        <v>0.12</v>
      </c>
      <c r="F404" s="5">
        <v>1.2999999999999999E-2</v>
      </c>
      <c r="G404" s="25">
        <f t="shared" si="18"/>
        <v>1.39659</v>
      </c>
      <c r="H404" s="78">
        <f t="shared" si="20"/>
        <v>1.3111107</v>
      </c>
      <c r="I404" s="1">
        <v>10.4</v>
      </c>
      <c r="J404" s="1">
        <v>66</v>
      </c>
    </row>
    <row r="405" spans="1:10" x14ac:dyDescent="0.2">
      <c r="A405" s="3">
        <v>44080</v>
      </c>
      <c r="B405" s="2">
        <v>0.78090277777777783</v>
      </c>
      <c r="C405" s="1">
        <f t="shared" si="19"/>
        <v>6</v>
      </c>
      <c r="D405" s="1">
        <v>0.12</v>
      </c>
      <c r="F405" s="5">
        <v>1.29E-2</v>
      </c>
      <c r="G405" s="25">
        <f t="shared" si="18"/>
        <v>1.3811470000000001</v>
      </c>
      <c r="H405" s="78">
        <f t="shared" si="20"/>
        <v>1.2956677000000001</v>
      </c>
      <c r="I405" s="1">
        <v>10.4</v>
      </c>
      <c r="J405" s="1">
        <v>66</v>
      </c>
    </row>
    <row r="406" spans="1:10" x14ac:dyDescent="0.2">
      <c r="A406" s="3">
        <v>44080</v>
      </c>
      <c r="B406" s="2">
        <v>0.78125</v>
      </c>
      <c r="C406" s="1">
        <f t="shared" si="19"/>
        <v>6</v>
      </c>
      <c r="D406" s="1">
        <v>0.12</v>
      </c>
      <c r="F406" s="5">
        <v>1.2800000000000001E-2</v>
      </c>
      <c r="G406" s="25">
        <f t="shared" si="18"/>
        <v>1.3657040000000003</v>
      </c>
      <c r="H406" s="78">
        <f t="shared" si="20"/>
        <v>1.2802247000000002</v>
      </c>
      <c r="I406" s="1">
        <v>10.4</v>
      </c>
      <c r="J406" s="1">
        <v>66</v>
      </c>
    </row>
    <row r="407" spans="1:10" x14ac:dyDescent="0.2">
      <c r="A407" s="3">
        <v>44080</v>
      </c>
      <c r="B407" s="2">
        <v>0.78159722222222217</v>
      </c>
      <c r="C407" s="1">
        <f t="shared" si="19"/>
        <v>6</v>
      </c>
      <c r="D407" s="1">
        <v>0.12</v>
      </c>
      <c r="F407" s="5">
        <v>1.2699999999999999E-2</v>
      </c>
      <c r="G407" s="25">
        <f t="shared" si="18"/>
        <v>1.3502609999999999</v>
      </c>
      <c r="H407" s="78">
        <f t="shared" si="20"/>
        <v>1.2647816999999999</v>
      </c>
      <c r="I407" s="1">
        <v>10.4</v>
      </c>
      <c r="J407" s="1">
        <v>66</v>
      </c>
    </row>
    <row r="408" spans="1:10" x14ac:dyDescent="0.2">
      <c r="A408" s="3">
        <v>44080</v>
      </c>
      <c r="B408" s="2">
        <v>0.78194444444444444</v>
      </c>
      <c r="C408" s="1">
        <f t="shared" si="19"/>
        <v>6</v>
      </c>
      <c r="D408" s="1">
        <v>0.12</v>
      </c>
      <c r="F408" s="5">
        <v>1.26E-2</v>
      </c>
      <c r="G408" s="25">
        <f t="shared" si="18"/>
        <v>1.3348180000000001</v>
      </c>
      <c r="H408" s="78">
        <f t="shared" si="20"/>
        <v>1.2493387</v>
      </c>
      <c r="I408" s="1">
        <v>10.4</v>
      </c>
      <c r="J408" s="1">
        <v>66</v>
      </c>
    </row>
    <row r="409" spans="1:10" x14ac:dyDescent="0.2">
      <c r="A409" s="3">
        <v>44080</v>
      </c>
      <c r="B409" s="2">
        <v>0.78229166666666661</v>
      </c>
      <c r="C409" s="1">
        <f t="shared" si="19"/>
        <v>6</v>
      </c>
      <c r="D409" s="1">
        <v>0.12</v>
      </c>
      <c r="F409" s="5">
        <v>1.2500000000000001E-2</v>
      </c>
      <c r="G409" s="25">
        <f t="shared" si="18"/>
        <v>1.3193750000000002</v>
      </c>
      <c r="H409" s="78">
        <f t="shared" si="20"/>
        <v>1.2338957000000002</v>
      </c>
      <c r="I409" s="1">
        <v>10.4</v>
      </c>
      <c r="J409" s="1">
        <v>66</v>
      </c>
    </row>
    <row r="410" spans="1:10" x14ac:dyDescent="0.2">
      <c r="A410" s="3">
        <v>44080</v>
      </c>
      <c r="B410" s="2">
        <v>0.78263888888888899</v>
      </c>
      <c r="C410" s="1">
        <f t="shared" si="19"/>
        <v>6</v>
      </c>
      <c r="D410" s="1">
        <v>0.12</v>
      </c>
      <c r="F410" s="5">
        <v>1.24E-2</v>
      </c>
      <c r="G410" s="25">
        <f t="shared" si="18"/>
        <v>1.3039320000000001</v>
      </c>
      <c r="H410" s="78">
        <f t="shared" si="20"/>
        <v>1.2184526999999998</v>
      </c>
      <c r="I410" s="1">
        <v>10.4</v>
      </c>
      <c r="J410" s="1">
        <v>66</v>
      </c>
    </row>
    <row r="411" spans="1:10" x14ac:dyDescent="0.2">
      <c r="A411" s="3">
        <v>44080</v>
      </c>
      <c r="B411" s="2">
        <v>0.78298611111111116</v>
      </c>
      <c r="C411" s="1">
        <f t="shared" si="19"/>
        <v>6</v>
      </c>
      <c r="D411" s="1">
        <v>0.12</v>
      </c>
      <c r="F411" s="5">
        <v>1.24E-2</v>
      </c>
      <c r="G411" s="25">
        <f t="shared" si="18"/>
        <v>1.3039320000000001</v>
      </c>
      <c r="H411" s="78">
        <f t="shared" si="20"/>
        <v>1.2184526999999998</v>
      </c>
      <c r="I411" s="1">
        <v>10.4</v>
      </c>
      <c r="J411" s="1">
        <v>66</v>
      </c>
    </row>
    <row r="412" spans="1:10" x14ac:dyDescent="0.2">
      <c r="A412" s="3">
        <v>44080</v>
      </c>
      <c r="B412" s="2">
        <v>0.78333333333333333</v>
      </c>
      <c r="C412" s="1">
        <f t="shared" si="19"/>
        <v>6</v>
      </c>
      <c r="D412" s="1">
        <v>0.11</v>
      </c>
      <c r="F412" s="5">
        <v>1.23E-2</v>
      </c>
      <c r="G412" s="25">
        <f t="shared" si="18"/>
        <v>1.2884890000000002</v>
      </c>
      <c r="H412" s="78">
        <f t="shared" si="20"/>
        <v>1.2030097</v>
      </c>
      <c r="I412" s="1">
        <v>10.4</v>
      </c>
      <c r="J412" s="1">
        <v>66</v>
      </c>
    </row>
    <row r="413" spans="1:10" x14ac:dyDescent="0.2">
      <c r="A413" s="3">
        <v>44080</v>
      </c>
      <c r="B413" s="2">
        <v>0.7836805555555556</v>
      </c>
      <c r="C413" s="1">
        <f t="shared" si="19"/>
        <v>6</v>
      </c>
      <c r="D413" s="1">
        <v>0.11</v>
      </c>
      <c r="F413" s="5">
        <v>1.2200000000000001E-2</v>
      </c>
      <c r="G413" s="25">
        <f t="shared" si="18"/>
        <v>1.2730460000000001</v>
      </c>
      <c r="H413" s="78">
        <f t="shared" si="20"/>
        <v>1.1875667000000001</v>
      </c>
      <c r="I413" s="1">
        <v>10.4</v>
      </c>
      <c r="J413" s="1">
        <v>66</v>
      </c>
    </row>
    <row r="414" spans="1:10" x14ac:dyDescent="0.2">
      <c r="A414" s="3">
        <v>44080</v>
      </c>
      <c r="B414" s="2">
        <v>0.78402777777777777</v>
      </c>
      <c r="C414" s="1">
        <f t="shared" si="19"/>
        <v>6</v>
      </c>
      <c r="D414" s="1">
        <v>0.11</v>
      </c>
      <c r="F414" s="5">
        <v>1.21E-2</v>
      </c>
      <c r="G414" s="25">
        <f t="shared" si="18"/>
        <v>1.257603</v>
      </c>
      <c r="H414" s="78">
        <f t="shared" si="20"/>
        <v>1.1721236999999998</v>
      </c>
      <c r="I414" s="1">
        <v>10.4</v>
      </c>
      <c r="J414" s="1">
        <v>66</v>
      </c>
    </row>
    <row r="415" spans="1:10" x14ac:dyDescent="0.2">
      <c r="A415" s="3">
        <v>44080</v>
      </c>
      <c r="B415" s="2">
        <v>0.78437499999999993</v>
      </c>
      <c r="C415" s="1">
        <f t="shared" si="19"/>
        <v>6</v>
      </c>
      <c r="D415" s="1">
        <v>0.11</v>
      </c>
      <c r="F415" s="5">
        <v>1.21E-2</v>
      </c>
      <c r="G415" s="25">
        <f t="shared" si="18"/>
        <v>1.257603</v>
      </c>
      <c r="H415" s="78">
        <f t="shared" si="20"/>
        <v>1.1721236999999998</v>
      </c>
      <c r="I415" s="1">
        <v>10.4</v>
      </c>
      <c r="J415" s="1">
        <v>66</v>
      </c>
    </row>
    <row r="416" spans="1:10" x14ac:dyDescent="0.2">
      <c r="A416" s="3">
        <v>44080</v>
      </c>
      <c r="B416" s="2">
        <v>0.78472222222222221</v>
      </c>
      <c r="C416" s="1">
        <f t="shared" si="19"/>
        <v>6</v>
      </c>
      <c r="D416" s="1">
        <v>0.11</v>
      </c>
      <c r="F416" s="5">
        <v>1.2E-2</v>
      </c>
      <c r="G416" s="25">
        <f t="shared" si="18"/>
        <v>1.2421600000000002</v>
      </c>
      <c r="H416" s="78">
        <f t="shared" si="20"/>
        <v>1.1566806999999999</v>
      </c>
      <c r="I416" s="1">
        <v>10.4</v>
      </c>
      <c r="J416" s="1">
        <v>66</v>
      </c>
    </row>
    <row r="417" spans="1:10" x14ac:dyDescent="0.2">
      <c r="A417" s="3">
        <v>44080</v>
      </c>
      <c r="B417" s="2">
        <v>0.78506944444444438</v>
      </c>
      <c r="C417" s="1">
        <f t="shared" si="19"/>
        <v>6</v>
      </c>
      <c r="D417" s="1">
        <v>0.11</v>
      </c>
      <c r="F417" s="5">
        <v>1.1900000000000001E-2</v>
      </c>
      <c r="G417" s="25">
        <f t="shared" si="18"/>
        <v>1.2267170000000003</v>
      </c>
      <c r="H417" s="78">
        <f t="shared" si="20"/>
        <v>1.1412377</v>
      </c>
      <c r="I417" s="1">
        <v>10.4</v>
      </c>
      <c r="J417" s="1">
        <v>66</v>
      </c>
    </row>
    <row r="418" spans="1:10" x14ac:dyDescent="0.2">
      <c r="A418" s="3">
        <v>44080</v>
      </c>
      <c r="B418" s="2">
        <v>0.78541666666666676</v>
      </c>
      <c r="C418" s="1">
        <f t="shared" si="19"/>
        <v>6</v>
      </c>
      <c r="D418" s="1">
        <v>0.11</v>
      </c>
      <c r="F418" s="5">
        <v>1.18E-2</v>
      </c>
      <c r="G418" s="25">
        <f t="shared" si="18"/>
        <v>1.211274</v>
      </c>
      <c r="H418" s="78">
        <f t="shared" si="20"/>
        <v>1.1257946999999997</v>
      </c>
      <c r="I418" s="1">
        <v>10.4</v>
      </c>
      <c r="J418" s="1">
        <v>66</v>
      </c>
    </row>
    <row r="419" spans="1:10" x14ac:dyDescent="0.2">
      <c r="A419" s="3">
        <v>44080</v>
      </c>
      <c r="B419" s="2">
        <v>0.78576388888888893</v>
      </c>
      <c r="C419" s="1">
        <f t="shared" si="19"/>
        <v>6</v>
      </c>
      <c r="D419" s="1">
        <v>0.11</v>
      </c>
      <c r="F419" s="5">
        <v>1.18E-2</v>
      </c>
      <c r="G419" s="25">
        <f t="shared" si="18"/>
        <v>1.211274</v>
      </c>
      <c r="H419" s="78">
        <f t="shared" si="20"/>
        <v>1.1257946999999997</v>
      </c>
      <c r="I419" s="1">
        <v>10.4</v>
      </c>
      <c r="J419" s="1">
        <v>66</v>
      </c>
    </row>
    <row r="420" spans="1:10" x14ac:dyDescent="0.2">
      <c r="A420" s="3">
        <v>44080</v>
      </c>
      <c r="B420" s="2">
        <v>0.78611111111111109</v>
      </c>
      <c r="C420" s="1">
        <f t="shared" si="19"/>
        <v>6</v>
      </c>
      <c r="D420" s="1">
        <v>0.11</v>
      </c>
      <c r="F420" s="5">
        <v>1.17E-2</v>
      </c>
      <c r="G420" s="25">
        <f t="shared" si="18"/>
        <v>1.1958310000000001</v>
      </c>
      <c r="H420" s="78">
        <f t="shared" si="20"/>
        <v>1.1103516999999998</v>
      </c>
      <c r="I420" s="1">
        <v>10.4</v>
      </c>
      <c r="J420" s="1">
        <v>66</v>
      </c>
    </row>
    <row r="421" spans="1:10" x14ac:dyDescent="0.2">
      <c r="A421" s="3">
        <v>44080</v>
      </c>
      <c r="B421" s="2">
        <v>0.78645833333333337</v>
      </c>
      <c r="C421" s="1">
        <f t="shared" si="19"/>
        <v>6</v>
      </c>
      <c r="D421" s="1">
        <v>0.11</v>
      </c>
      <c r="F421" s="5">
        <v>1.1599999999999999E-2</v>
      </c>
      <c r="G421" s="25">
        <f t="shared" si="18"/>
        <v>1.180388</v>
      </c>
      <c r="H421" s="78">
        <f t="shared" si="20"/>
        <v>1.0949087</v>
      </c>
      <c r="I421" s="1">
        <v>10.4</v>
      </c>
      <c r="J421" s="1">
        <v>66</v>
      </c>
    </row>
    <row r="422" spans="1:10" x14ac:dyDescent="0.2">
      <c r="A422" s="3">
        <v>44080</v>
      </c>
      <c r="B422" s="2">
        <v>0.78680555555555554</v>
      </c>
      <c r="C422" s="1">
        <f t="shared" si="19"/>
        <v>6</v>
      </c>
      <c r="D422" s="1">
        <v>0.11</v>
      </c>
      <c r="F422" s="5">
        <v>1.1599999999999999E-2</v>
      </c>
      <c r="G422" s="25">
        <f t="shared" si="18"/>
        <v>1.180388</v>
      </c>
      <c r="H422" s="78">
        <f t="shared" si="20"/>
        <v>1.0949087</v>
      </c>
      <c r="I422" s="1">
        <v>10.4</v>
      </c>
      <c r="J422" s="1">
        <v>64</v>
      </c>
    </row>
    <row r="423" spans="1:10" x14ac:dyDescent="0.2">
      <c r="A423" s="3">
        <v>44080</v>
      </c>
      <c r="B423" s="2">
        <v>0.7871527777777777</v>
      </c>
      <c r="C423" s="1">
        <f t="shared" si="19"/>
        <v>6</v>
      </c>
      <c r="D423" s="1">
        <v>0.1</v>
      </c>
      <c r="F423" s="5">
        <v>1.15E-2</v>
      </c>
      <c r="G423" s="25">
        <f t="shared" si="18"/>
        <v>1.1649450000000001</v>
      </c>
      <c r="H423" s="78">
        <f t="shared" si="20"/>
        <v>1.0794657000000001</v>
      </c>
      <c r="I423" s="1">
        <v>10.4</v>
      </c>
      <c r="J423" s="1">
        <v>64</v>
      </c>
    </row>
    <row r="424" spans="1:10" x14ac:dyDescent="0.2">
      <c r="A424" s="3">
        <v>44080</v>
      </c>
      <c r="B424" s="2">
        <v>0.78749999999999998</v>
      </c>
      <c r="C424" s="1">
        <f t="shared" si="19"/>
        <v>6</v>
      </c>
      <c r="D424" s="1">
        <v>0.1</v>
      </c>
      <c r="F424" s="5">
        <v>1.15E-2</v>
      </c>
      <c r="G424" s="25">
        <f t="shared" si="18"/>
        <v>1.1649450000000001</v>
      </c>
      <c r="H424" s="78">
        <f t="shared" si="20"/>
        <v>1.0794657000000001</v>
      </c>
      <c r="I424" s="1">
        <v>10.4</v>
      </c>
      <c r="J424" s="1">
        <v>66</v>
      </c>
    </row>
    <row r="425" spans="1:10" x14ac:dyDescent="0.2">
      <c r="A425" s="3">
        <v>44080</v>
      </c>
      <c r="B425" s="2">
        <v>0.78784722222222225</v>
      </c>
      <c r="C425" s="1">
        <f t="shared" si="19"/>
        <v>6</v>
      </c>
      <c r="D425" s="1">
        <v>0.1</v>
      </c>
      <c r="F425" s="5">
        <v>1.14E-2</v>
      </c>
      <c r="G425" s="25">
        <f t="shared" si="18"/>
        <v>1.1495020000000002</v>
      </c>
      <c r="H425" s="78">
        <f t="shared" si="20"/>
        <v>1.0640227000000002</v>
      </c>
      <c r="I425" s="1">
        <v>10.4</v>
      </c>
      <c r="J425" s="1">
        <v>64</v>
      </c>
    </row>
    <row r="426" spans="1:10" x14ac:dyDescent="0.2">
      <c r="A426" s="3">
        <v>44080</v>
      </c>
      <c r="B426" s="2">
        <v>0.78819444444444453</v>
      </c>
      <c r="C426" s="1">
        <f t="shared" si="19"/>
        <v>6</v>
      </c>
      <c r="D426" s="1">
        <v>0.1</v>
      </c>
      <c r="F426" s="5">
        <v>1.1299999999999999E-2</v>
      </c>
      <c r="G426" s="25">
        <f t="shared" si="18"/>
        <v>1.1340589999999999</v>
      </c>
      <c r="H426" s="78">
        <f t="shared" si="20"/>
        <v>1.0485796999999999</v>
      </c>
      <c r="I426" s="1">
        <v>10.4</v>
      </c>
      <c r="J426" s="1">
        <v>64</v>
      </c>
    </row>
    <row r="427" spans="1:10" x14ac:dyDescent="0.2">
      <c r="A427" s="3">
        <v>44080</v>
      </c>
      <c r="B427" s="2">
        <v>0.7885416666666667</v>
      </c>
      <c r="C427" s="1">
        <f t="shared" si="19"/>
        <v>6</v>
      </c>
      <c r="D427" s="1">
        <v>0.1</v>
      </c>
      <c r="F427" s="5">
        <v>1.1299999999999999E-2</v>
      </c>
      <c r="G427" s="25">
        <f t="shared" si="18"/>
        <v>1.1340589999999999</v>
      </c>
      <c r="H427" s="78">
        <f t="shared" si="20"/>
        <v>1.0485796999999999</v>
      </c>
      <c r="I427" s="1">
        <v>10.4</v>
      </c>
      <c r="J427" s="1">
        <v>64</v>
      </c>
    </row>
    <row r="428" spans="1:10" x14ac:dyDescent="0.2">
      <c r="A428" s="3">
        <v>44080</v>
      </c>
      <c r="B428" s="2">
        <v>0.78888888888888886</v>
      </c>
      <c r="C428" s="1">
        <f t="shared" si="19"/>
        <v>6</v>
      </c>
      <c r="D428" s="1">
        <v>0.1</v>
      </c>
      <c r="F428" s="5">
        <v>1.12E-2</v>
      </c>
      <c r="G428" s="25">
        <f t="shared" si="18"/>
        <v>1.1186160000000001</v>
      </c>
      <c r="H428" s="78">
        <f t="shared" si="20"/>
        <v>1.0331367</v>
      </c>
      <c r="I428" s="1">
        <v>10.4</v>
      </c>
      <c r="J428" s="1">
        <v>64</v>
      </c>
    </row>
    <row r="429" spans="1:10" x14ac:dyDescent="0.2">
      <c r="A429" s="3">
        <v>44080</v>
      </c>
      <c r="B429" s="2">
        <v>0.78923611111111114</v>
      </c>
      <c r="C429" s="1">
        <f t="shared" si="19"/>
        <v>6</v>
      </c>
      <c r="D429" s="1">
        <v>0.1</v>
      </c>
      <c r="F429" s="5">
        <v>1.11E-2</v>
      </c>
      <c r="G429" s="25">
        <f t="shared" si="18"/>
        <v>1.1031730000000002</v>
      </c>
      <c r="H429" s="78">
        <f t="shared" si="20"/>
        <v>1.0176937000000001</v>
      </c>
      <c r="I429" s="1">
        <v>10.4</v>
      </c>
      <c r="J429" s="1">
        <v>64</v>
      </c>
    </row>
    <row r="430" spans="1:10" x14ac:dyDescent="0.2">
      <c r="A430" s="3">
        <v>44080</v>
      </c>
      <c r="B430" s="2">
        <v>0.7895833333333333</v>
      </c>
      <c r="C430" s="1">
        <f t="shared" si="19"/>
        <v>6</v>
      </c>
      <c r="D430" s="1">
        <v>0.1</v>
      </c>
      <c r="F430" s="5">
        <v>1.0999999999999999E-2</v>
      </c>
      <c r="G430" s="25">
        <f t="shared" si="18"/>
        <v>1.0877300000000001</v>
      </c>
      <c r="H430" s="78">
        <f t="shared" si="20"/>
        <v>1.0022506999999998</v>
      </c>
      <c r="I430" s="1">
        <v>10.4</v>
      </c>
      <c r="J430" s="1">
        <v>64</v>
      </c>
    </row>
    <row r="431" spans="1:10" x14ac:dyDescent="0.2">
      <c r="A431" s="3">
        <v>44080</v>
      </c>
      <c r="B431" s="2">
        <v>0.78993055555555547</v>
      </c>
      <c r="C431" s="1">
        <f t="shared" si="19"/>
        <v>6</v>
      </c>
      <c r="D431" s="1">
        <v>0.1</v>
      </c>
      <c r="F431" s="5">
        <v>1.0999999999999999E-2</v>
      </c>
      <c r="G431" s="25">
        <f t="shared" si="18"/>
        <v>1.0877300000000001</v>
      </c>
      <c r="H431" s="78">
        <f t="shared" si="20"/>
        <v>1.0022506999999998</v>
      </c>
      <c r="I431" s="1">
        <v>10.4</v>
      </c>
      <c r="J431" s="1">
        <v>64</v>
      </c>
    </row>
    <row r="432" spans="1:10" x14ac:dyDescent="0.2">
      <c r="A432" s="3">
        <v>44080</v>
      </c>
      <c r="B432" s="2">
        <v>0.79027777777777775</v>
      </c>
      <c r="C432" s="1">
        <f t="shared" si="19"/>
        <v>6</v>
      </c>
      <c r="D432" s="1">
        <v>0.1</v>
      </c>
      <c r="F432" s="5">
        <v>1.09E-2</v>
      </c>
      <c r="G432" s="25">
        <f t="shared" si="18"/>
        <v>1.072287</v>
      </c>
      <c r="H432" s="78">
        <f t="shared" si="20"/>
        <v>0.98680769999999984</v>
      </c>
      <c r="I432" s="1">
        <v>10.4</v>
      </c>
      <c r="J432" s="1">
        <v>64</v>
      </c>
    </row>
    <row r="433" spans="1:10" x14ac:dyDescent="0.2">
      <c r="A433" s="3">
        <v>44080</v>
      </c>
      <c r="B433" s="2">
        <v>0.79062500000000002</v>
      </c>
      <c r="C433" s="1">
        <f t="shared" si="19"/>
        <v>6</v>
      </c>
      <c r="D433" s="1">
        <v>0.1</v>
      </c>
      <c r="F433" s="5">
        <v>1.09E-2</v>
      </c>
      <c r="G433" s="25">
        <f t="shared" si="18"/>
        <v>1.072287</v>
      </c>
      <c r="H433" s="78">
        <f t="shared" si="20"/>
        <v>0.98680769999999984</v>
      </c>
      <c r="I433" s="1">
        <v>10.4</v>
      </c>
      <c r="J433" s="1">
        <v>64</v>
      </c>
    </row>
    <row r="434" spans="1:10" x14ac:dyDescent="0.2">
      <c r="A434" s="3">
        <v>44080</v>
      </c>
      <c r="B434" s="2">
        <v>0.7909722222222223</v>
      </c>
      <c r="C434" s="1">
        <f t="shared" si="19"/>
        <v>6</v>
      </c>
      <c r="D434" s="1">
        <v>0.1</v>
      </c>
      <c r="F434" s="5">
        <v>1.0800000000000001E-2</v>
      </c>
      <c r="G434" s="25">
        <f t="shared" si="18"/>
        <v>1.0568440000000001</v>
      </c>
      <c r="H434" s="78">
        <f t="shared" si="20"/>
        <v>0.97136469999999997</v>
      </c>
      <c r="I434" s="1">
        <v>10.4</v>
      </c>
      <c r="J434" s="1">
        <v>64</v>
      </c>
    </row>
    <row r="435" spans="1:10" x14ac:dyDescent="0.2">
      <c r="A435" s="3">
        <v>44080</v>
      </c>
      <c r="B435" s="2">
        <v>0.79131944444444446</v>
      </c>
      <c r="C435" s="1">
        <f t="shared" si="19"/>
        <v>6</v>
      </c>
      <c r="D435" s="1">
        <v>0.1</v>
      </c>
      <c r="F435" s="5">
        <v>1.0800000000000001E-2</v>
      </c>
      <c r="G435" s="25">
        <f t="shared" si="18"/>
        <v>1.0568440000000001</v>
      </c>
      <c r="H435" s="78">
        <f t="shared" si="20"/>
        <v>0.97136469999999997</v>
      </c>
      <c r="I435" s="1">
        <v>10.4</v>
      </c>
      <c r="J435" s="1">
        <v>64</v>
      </c>
    </row>
    <row r="436" spans="1:10" x14ac:dyDescent="0.2">
      <c r="A436" s="3">
        <v>44080</v>
      </c>
      <c r="B436" s="2">
        <v>0.79166666666666663</v>
      </c>
      <c r="C436" s="1">
        <f t="shared" si="19"/>
        <v>6</v>
      </c>
      <c r="D436" s="1">
        <v>0.09</v>
      </c>
      <c r="F436" s="5">
        <v>1.0699999999999999E-2</v>
      </c>
      <c r="G436" s="25">
        <f t="shared" si="18"/>
        <v>1.041401</v>
      </c>
      <c r="H436" s="78">
        <f t="shared" si="20"/>
        <v>0.95592169999999987</v>
      </c>
      <c r="I436" s="1">
        <v>10.4</v>
      </c>
      <c r="J436" s="1">
        <v>64</v>
      </c>
    </row>
    <row r="437" spans="1:10" x14ac:dyDescent="0.2">
      <c r="A437" s="3">
        <v>44080</v>
      </c>
      <c r="B437" s="2">
        <v>0.79201388888888891</v>
      </c>
      <c r="C437" s="1">
        <f t="shared" si="19"/>
        <v>6</v>
      </c>
      <c r="D437" s="1">
        <v>0.09</v>
      </c>
      <c r="F437" s="5">
        <v>1.06E-2</v>
      </c>
      <c r="G437" s="25">
        <f t="shared" si="18"/>
        <v>1.0259580000000001</v>
      </c>
      <c r="H437" s="78">
        <f t="shared" si="20"/>
        <v>0.9404787</v>
      </c>
      <c r="I437" s="1">
        <v>10.4</v>
      </c>
      <c r="J437" s="1">
        <v>64</v>
      </c>
    </row>
    <row r="438" spans="1:10" x14ac:dyDescent="0.2">
      <c r="A438" s="3">
        <v>44080</v>
      </c>
      <c r="B438" s="2">
        <v>0.79236111111111107</v>
      </c>
      <c r="C438" s="1">
        <f t="shared" si="19"/>
        <v>6</v>
      </c>
      <c r="D438" s="1">
        <v>0.09</v>
      </c>
      <c r="F438" s="5">
        <v>1.06E-2</v>
      </c>
      <c r="G438" s="25">
        <f t="shared" si="18"/>
        <v>1.0259580000000001</v>
      </c>
      <c r="H438" s="78">
        <f t="shared" si="20"/>
        <v>0.9404787</v>
      </c>
      <c r="I438" s="1">
        <v>10.4</v>
      </c>
      <c r="J438" s="1">
        <v>64</v>
      </c>
    </row>
    <row r="439" spans="1:10" x14ac:dyDescent="0.2">
      <c r="A439" s="3">
        <v>44080</v>
      </c>
      <c r="B439" s="2">
        <v>0.79270833333333324</v>
      </c>
      <c r="C439" s="1">
        <f t="shared" si="19"/>
        <v>6</v>
      </c>
      <c r="D439" s="1">
        <v>0.09</v>
      </c>
      <c r="F439" s="5">
        <v>1.06E-2</v>
      </c>
      <c r="G439" s="25">
        <f t="shared" si="18"/>
        <v>1.0259580000000001</v>
      </c>
      <c r="H439" s="78">
        <f t="shared" si="20"/>
        <v>0.9404787</v>
      </c>
      <c r="I439" s="1">
        <v>10.4</v>
      </c>
      <c r="J439" s="1">
        <v>64</v>
      </c>
    </row>
    <row r="440" spans="1:10" x14ac:dyDescent="0.2">
      <c r="A440" s="3">
        <v>44080</v>
      </c>
      <c r="B440" s="2">
        <v>0.79305555555555562</v>
      </c>
      <c r="C440" s="1">
        <f t="shared" si="19"/>
        <v>6</v>
      </c>
      <c r="D440" s="1">
        <v>0.09</v>
      </c>
      <c r="F440" s="5">
        <v>1.0500000000000001E-2</v>
      </c>
      <c r="G440" s="25">
        <f t="shared" si="18"/>
        <v>1.0105150000000003</v>
      </c>
      <c r="H440" s="78">
        <f t="shared" si="20"/>
        <v>0.92503570000000013</v>
      </c>
      <c r="I440" s="1">
        <v>10.4</v>
      </c>
      <c r="J440" s="1">
        <v>64</v>
      </c>
    </row>
    <row r="441" spans="1:10" x14ac:dyDescent="0.2">
      <c r="A441" s="3">
        <v>44080</v>
      </c>
      <c r="B441" s="2">
        <v>0.79340277777777779</v>
      </c>
      <c r="C441" s="1">
        <f t="shared" si="19"/>
        <v>6</v>
      </c>
      <c r="D441" s="1">
        <v>0.09</v>
      </c>
      <c r="F441" s="5">
        <v>1.0500000000000001E-2</v>
      </c>
      <c r="G441" s="25">
        <f t="shared" si="18"/>
        <v>1.0105150000000003</v>
      </c>
      <c r="H441" s="78">
        <f t="shared" si="20"/>
        <v>0.92503570000000013</v>
      </c>
      <c r="I441" s="1">
        <v>10.4</v>
      </c>
      <c r="J441" s="1">
        <v>64</v>
      </c>
    </row>
    <row r="442" spans="1:10" x14ac:dyDescent="0.2">
      <c r="A442" s="3">
        <v>44080</v>
      </c>
      <c r="B442" s="2">
        <v>0.79375000000000007</v>
      </c>
      <c r="C442" s="1">
        <f t="shared" si="19"/>
        <v>6</v>
      </c>
      <c r="D442" s="1">
        <v>0.09</v>
      </c>
      <c r="F442" s="5">
        <v>1.0500000000000001E-2</v>
      </c>
      <c r="G442" s="25">
        <f t="shared" si="18"/>
        <v>1.0105150000000003</v>
      </c>
      <c r="H442" s="78">
        <f t="shared" si="20"/>
        <v>0.92503570000000013</v>
      </c>
      <c r="I442" s="1">
        <v>10.4</v>
      </c>
      <c r="J442" s="1">
        <v>64</v>
      </c>
    </row>
    <row r="443" spans="1:10" x14ac:dyDescent="0.2">
      <c r="A443" s="3">
        <v>44080</v>
      </c>
      <c r="B443" s="2">
        <v>0.79409722222222223</v>
      </c>
      <c r="C443" s="1">
        <f t="shared" si="19"/>
        <v>6</v>
      </c>
      <c r="D443" s="1">
        <v>0.09</v>
      </c>
      <c r="F443" s="5">
        <v>1.04E-2</v>
      </c>
      <c r="G443" s="25">
        <f t="shared" si="18"/>
        <v>0.99507199999999996</v>
      </c>
      <c r="H443" s="78">
        <f t="shared" si="20"/>
        <v>0.90959269999999981</v>
      </c>
      <c r="I443" s="1">
        <v>10.4</v>
      </c>
      <c r="J443" s="1">
        <v>64</v>
      </c>
    </row>
    <row r="444" spans="1:10" x14ac:dyDescent="0.2">
      <c r="A444" s="3">
        <v>44080</v>
      </c>
      <c r="B444" s="2">
        <v>0.7944444444444444</v>
      </c>
      <c r="C444" s="1">
        <f t="shared" si="19"/>
        <v>6</v>
      </c>
      <c r="D444" s="1">
        <v>0.09</v>
      </c>
      <c r="F444" s="5">
        <v>1.03E-2</v>
      </c>
      <c r="G444" s="25">
        <f t="shared" si="18"/>
        <v>0.97962900000000008</v>
      </c>
      <c r="H444" s="78">
        <f t="shared" si="20"/>
        <v>0.89414969999999994</v>
      </c>
      <c r="I444" s="1">
        <v>10.4</v>
      </c>
      <c r="J444" s="1">
        <v>64</v>
      </c>
    </row>
    <row r="445" spans="1:10" x14ac:dyDescent="0.2">
      <c r="A445" s="3">
        <v>44080</v>
      </c>
      <c r="B445" s="2">
        <v>0.79479166666666667</v>
      </c>
      <c r="C445" s="1">
        <f t="shared" si="19"/>
        <v>6</v>
      </c>
      <c r="D445" s="1">
        <v>0.09</v>
      </c>
      <c r="F445" s="5">
        <v>1.03E-2</v>
      </c>
      <c r="G445" s="25">
        <f t="shared" si="18"/>
        <v>0.97962900000000008</v>
      </c>
      <c r="H445" s="78">
        <f t="shared" si="20"/>
        <v>0.89414969999999994</v>
      </c>
      <c r="I445" s="1">
        <v>10.4</v>
      </c>
      <c r="J445" s="1">
        <v>64</v>
      </c>
    </row>
    <row r="446" spans="1:10" x14ac:dyDescent="0.2">
      <c r="A446" s="3">
        <v>44080</v>
      </c>
      <c r="B446" s="2">
        <v>0.79513888888888884</v>
      </c>
      <c r="C446" s="1">
        <f t="shared" si="19"/>
        <v>6</v>
      </c>
      <c r="D446" s="1">
        <v>0.09</v>
      </c>
      <c r="F446" s="5">
        <v>1.0200000000000001E-2</v>
      </c>
      <c r="G446" s="25">
        <f t="shared" si="18"/>
        <v>0.96418600000000021</v>
      </c>
      <c r="H446" s="78">
        <f t="shared" si="20"/>
        <v>0.87870670000000006</v>
      </c>
      <c r="I446" s="1">
        <v>10.4</v>
      </c>
      <c r="J446" s="1">
        <v>64</v>
      </c>
    </row>
    <row r="447" spans="1:10" x14ac:dyDescent="0.2">
      <c r="A447" s="3">
        <v>44080</v>
      </c>
      <c r="B447" s="2">
        <v>0.79548611111111101</v>
      </c>
      <c r="C447" s="1">
        <f t="shared" si="19"/>
        <v>6</v>
      </c>
      <c r="D447" s="1">
        <v>0.09</v>
      </c>
      <c r="F447" s="5">
        <v>1.0200000000000001E-2</v>
      </c>
      <c r="G447" s="25">
        <f t="shared" si="18"/>
        <v>0.96418600000000021</v>
      </c>
      <c r="H447" s="78">
        <f t="shared" si="20"/>
        <v>0.87870670000000006</v>
      </c>
      <c r="I447" s="1">
        <v>10.4</v>
      </c>
      <c r="J447" s="1">
        <v>64</v>
      </c>
    </row>
    <row r="448" spans="1:10" x14ac:dyDescent="0.2">
      <c r="A448" s="3">
        <v>44080</v>
      </c>
      <c r="B448" s="2">
        <v>0.79583333333333339</v>
      </c>
      <c r="C448" s="1">
        <f t="shared" si="19"/>
        <v>6</v>
      </c>
      <c r="D448" s="1">
        <v>0.09</v>
      </c>
      <c r="F448" s="5">
        <v>1.01E-2</v>
      </c>
      <c r="G448" s="25">
        <f t="shared" si="18"/>
        <v>0.94874300000000011</v>
      </c>
      <c r="H448" s="78">
        <f t="shared" si="20"/>
        <v>0.86326369999999997</v>
      </c>
      <c r="I448" s="1">
        <v>10.4</v>
      </c>
      <c r="J448" s="1">
        <v>64</v>
      </c>
    </row>
    <row r="449" spans="1:10" x14ac:dyDescent="0.2">
      <c r="A449" s="3">
        <v>44080</v>
      </c>
      <c r="B449" s="2">
        <v>0.79618055555555556</v>
      </c>
      <c r="C449" s="1">
        <f t="shared" si="19"/>
        <v>6</v>
      </c>
      <c r="D449" s="1">
        <v>0.09</v>
      </c>
      <c r="F449" s="5">
        <v>1.01E-2</v>
      </c>
      <c r="G449" s="25">
        <f t="shared" si="18"/>
        <v>0.94874300000000011</v>
      </c>
      <c r="H449" s="78">
        <f t="shared" si="20"/>
        <v>0.86326369999999997</v>
      </c>
      <c r="I449" s="1">
        <v>10.4</v>
      </c>
      <c r="J449" s="1">
        <v>64</v>
      </c>
    </row>
    <row r="450" spans="1:10" x14ac:dyDescent="0.2">
      <c r="A450" s="3">
        <v>44080</v>
      </c>
      <c r="B450" s="2">
        <v>0.79652777777777783</v>
      </c>
      <c r="C450" s="1">
        <f t="shared" si="19"/>
        <v>6</v>
      </c>
      <c r="D450" s="1">
        <v>0.09</v>
      </c>
      <c r="F450" s="5">
        <v>1.01E-2</v>
      </c>
      <c r="G450" s="25">
        <f t="shared" si="18"/>
        <v>0.94874300000000011</v>
      </c>
      <c r="H450" s="78">
        <f t="shared" si="20"/>
        <v>0.86326369999999997</v>
      </c>
      <c r="I450" s="1">
        <v>10.4</v>
      </c>
      <c r="J450" s="1">
        <v>64</v>
      </c>
    </row>
    <row r="451" spans="1:10" x14ac:dyDescent="0.2">
      <c r="A451" s="3">
        <v>44080</v>
      </c>
      <c r="B451" s="2">
        <v>0.796875</v>
      </c>
      <c r="C451" s="1">
        <f t="shared" si="19"/>
        <v>6</v>
      </c>
      <c r="D451" s="1">
        <v>0.09</v>
      </c>
      <c r="F451" s="5">
        <v>1.01E-2</v>
      </c>
      <c r="G451" s="25">
        <f t="shared" si="18"/>
        <v>0.94874300000000011</v>
      </c>
      <c r="H451" s="78">
        <f t="shared" si="20"/>
        <v>0.86326369999999997</v>
      </c>
      <c r="I451" s="1">
        <v>10.4</v>
      </c>
      <c r="J451" s="1">
        <v>64</v>
      </c>
    </row>
    <row r="452" spans="1:10" x14ac:dyDescent="0.2">
      <c r="A452" s="3">
        <v>44080</v>
      </c>
      <c r="B452" s="2">
        <v>0.79722222222222217</v>
      </c>
      <c r="C452" s="1">
        <f t="shared" si="19"/>
        <v>6</v>
      </c>
      <c r="D452" s="1">
        <v>0.08</v>
      </c>
      <c r="F452" s="5">
        <v>0.01</v>
      </c>
      <c r="G452" s="25">
        <f t="shared" si="18"/>
        <v>0.93330000000000002</v>
      </c>
      <c r="H452" s="78">
        <f t="shared" si="20"/>
        <v>0.84782069999999987</v>
      </c>
      <c r="I452" s="1">
        <v>10.4</v>
      </c>
      <c r="J452" s="1">
        <v>64</v>
      </c>
    </row>
    <row r="453" spans="1:10" x14ac:dyDescent="0.2">
      <c r="A453" s="3">
        <v>44080</v>
      </c>
      <c r="B453" s="2">
        <v>0.79756944444444444</v>
      </c>
      <c r="C453" s="1">
        <f t="shared" si="19"/>
        <v>6</v>
      </c>
      <c r="D453" s="1">
        <v>0.08</v>
      </c>
      <c r="F453" s="5">
        <v>0.01</v>
      </c>
      <c r="G453" s="25">
        <f t="shared" si="18"/>
        <v>0.93330000000000002</v>
      </c>
      <c r="H453" s="78">
        <f t="shared" si="20"/>
        <v>0.84782069999999987</v>
      </c>
      <c r="I453" s="1">
        <v>10.4</v>
      </c>
      <c r="J453" s="1">
        <v>64</v>
      </c>
    </row>
    <row r="454" spans="1:10" x14ac:dyDescent="0.2">
      <c r="A454" s="3">
        <v>44080</v>
      </c>
      <c r="B454" s="2">
        <v>0.79791666666666661</v>
      </c>
      <c r="C454" s="1">
        <f t="shared" si="19"/>
        <v>6</v>
      </c>
      <c r="D454" s="1">
        <v>0.08</v>
      </c>
      <c r="F454" s="5">
        <v>0.01</v>
      </c>
      <c r="G454" s="25">
        <f t="shared" si="18"/>
        <v>0.93330000000000002</v>
      </c>
      <c r="H454" s="78">
        <f t="shared" si="20"/>
        <v>0.84782069999999987</v>
      </c>
      <c r="I454" s="1">
        <v>10.3</v>
      </c>
      <c r="J454" s="1">
        <v>64</v>
      </c>
    </row>
    <row r="455" spans="1:10" x14ac:dyDescent="0.2">
      <c r="A455" s="3">
        <v>44080</v>
      </c>
      <c r="B455" s="2">
        <v>0.79826388888888899</v>
      </c>
      <c r="C455" s="1">
        <f t="shared" si="19"/>
        <v>6</v>
      </c>
      <c r="D455" s="1">
        <v>0.09</v>
      </c>
      <c r="F455" s="5">
        <v>0.01</v>
      </c>
      <c r="G455" s="25">
        <f t="shared" si="18"/>
        <v>0.93330000000000002</v>
      </c>
      <c r="H455" s="78">
        <f t="shared" si="20"/>
        <v>0.84782069999999987</v>
      </c>
      <c r="I455" s="1">
        <v>10.3</v>
      </c>
      <c r="J455" s="1">
        <v>63</v>
      </c>
    </row>
    <row r="456" spans="1:10" x14ac:dyDescent="0.2">
      <c r="A456" s="3">
        <v>44080</v>
      </c>
      <c r="B456" s="2">
        <v>0.79861111111111116</v>
      </c>
      <c r="C456" s="1">
        <f t="shared" si="19"/>
        <v>6</v>
      </c>
      <c r="D456" s="1">
        <v>0.08</v>
      </c>
      <c r="F456" s="5">
        <v>9.7999999999999997E-3</v>
      </c>
      <c r="G456" s="25">
        <f t="shared" si="18"/>
        <v>0.90241400000000005</v>
      </c>
      <c r="H456" s="78">
        <f t="shared" si="20"/>
        <v>0.8169346999999999</v>
      </c>
      <c r="I456" s="1">
        <v>10.4</v>
      </c>
      <c r="J456" s="1">
        <v>63</v>
      </c>
    </row>
    <row r="457" spans="1:10" x14ac:dyDescent="0.2">
      <c r="A457" s="3">
        <v>44080</v>
      </c>
      <c r="B457" s="2">
        <v>0.79895833333333333</v>
      </c>
      <c r="C457" s="1">
        <f t="shared" si="19"/>
        <v>6</v>
      </c>
      <c r="D457" s="1">
        <v>0.08</v>
      </c>
      <c r="F457" s="5">
        <v>9.7999999999999997E-3</v>
      </c>
      <c r="G457" s="25">
        <f t="shared" si="18"/>
        <v>0.90241400000000005</v>
      </c>
      <c r="H457" s="78">
        <f t="shared" si="20"/>
        <v>0.8169346999999999</v>
      </c>
      <c r="I457" s="1">
        <v>10.3</v>
      </c>
      <c r="J457" s="1">
        <v>63</v>
      </c>
    </row>
    <row r="458" spans="1:10" x14ac:dyDescent="0.2">
      <c r="A458" s="3">
        <v>44080</v>
      </c>
      <c r="B458" s="2">
        <v>0.7993055555555556</v>
      </c>
      <c r="C458" s="1">
        <f t="shared" si="19"/>
        <v>6</v>
      </c>
      <c r="D458" s="1">
        <v>0.08</v>
      </c>
      <c r="F458" s="5">
        <v>9.9000000000000008E-3</v>
      </c>
      <c r="G458" s="25">
        <f t="shared" si="18"/>
        <v>0.91785700000000014</v>
      </c>
      <c r="H458" s="78">
        <f t="shared" si="20"/>
        <v>0.8323777</v>
      </c>
      <c r="I458" s="1">
        <v>10.3</v>
      </c>
      <c r="J458" s="1">
        <v>63</v>
      </c>
    </row>
    <row r="459" spans="1:10" x14ac:dyDescent="0.2">
      <c r="A459" s="3">
        <v>44080</v>
      </c>
      <c r="B459" s="2">
        <v>0.79965277777777777</v>
      </c>
      <c r="C459" s="1">
        <f t="shared" si="19"/>
        <v>6</v>
      </c>
      <c r="D459" s="1">
        <v>0.08</v>
      </c>
      <c r="F459" s="5">
        <v>9.7999999999999997E-3</v>
      </c>
      <c r="G459" s="25">
        <f t="shared" si="18"/>
        <v>0.90241400000000005</v>
      </c>
      <c r="H459" s="78">
        <f t="shared" si="20"/>
        <v>0.8169346999999999</v>
      </c>
      <c r="I459" s="1">
        <v>10.4</v>
      </c>
      <c r="J459" s="1">
        <v>63</v>
      </c>
    </row>
    <row r="460" spans="1:10" x14ac:dyDescent="0.2">
      <c r="A460" s="3">
        <v>44080</v>
      </c>
      <c r="B460" s="2">
        <v>0.79999999999999993</v>
      </c>
      <c r="C460" s="1">
        <f t="shared" si="19"/>
        <v>6</v>
      </c>
      <c r="D460" s="1">
        <v>0.08</v>
      </c>
      <c r="F460" s="5">
        <v>9.7999999999999997E-3</v>
      </c>
      <c r="G460" s="25">
        <f t="shared" si="18"/>
        <v>0.90241400000000005</v>
      </c>
      <c r="H460" s="78">
        <f t="shared" si="20"/>
        <v>0.8169346999999999</v>
      </c>
      <c r="I460" s="1">
        <v>10.3</v>
      </c>
      <c r="J460" s="1">
        <v>63</v>
      </c>
    </row>
    <row r="461" spans="1:10" x14ac:dyDescent="0.2">
      <c r="A461" s="3">
        <v>44080</v>
      </c>
      <c r="B461" s="2">
        <v>0.80034722222222221</v>
      </c>
      <c r="C461" s="1">
        <f t="shared" si="19"/>
        <v>6</v>
      </c>
      <c r="D461" s="1">
        <v>0.08</v>
      </c>
      <c r="F461" s="5">
        <v>9.7000000000000003E-3</v>
      </c>
      <c r="G461" s="25">
        <f t="shared" si="18"/>
        <v>0.88697100000000018</v>
      </c>
      <c r="H461" s="78">
        <f t="shared" si="20"/>
        <v>0.80149170000000003</v>
      </c>
      <c r="I461" s="1">
        <v>10.3</v>
      </c>
      <c r="J461" s="1">
        <v>63</v>
      </c>
    </row>
    <row r="462" spans="1:10" x14ac:dyDescent="0.2">
      <c r="A462" s="3">
        <v>44080</v>
      </c>
      <c r="B462" s="2">
        <v>0.80069444444444438</v>
      </c>
      <c r="C462" s="1">
        <f t="shared" si="19"/>
        <v>6</v>
      </c>
      <c r="D462" s="1">
        <v>0.08</v>
      </c>
      <c r="F462" s="5">
        <v>9.7999999999999997E-3</v>
      </c>
      <c r="G462" s="25">
        <f t="shared" si="18"/>
        <v>0.90241400000000005</v>
      </c>
      <c r="H462" s="78">
        <f t="shared" si="20"/>
        <v>0.8169346999999999</v>
      </c>
      <c r="I462" s="1">
        <v>10.3</v>
      </c>
      <c r="J462" s="1">
        <v>63</v>
      </c>
    </row>
    <row r="463" spans="1:10" x14ac:dyDescent="0.2">
      <c r="A463" s="3">
        <v>44080</v>
      </c>
      <c r="B463" s="2">
        <v>0.80104166666666676</v>
      </c>
      <c r="C463" s="1">
        <f t="shared" si="19"/>
        <v>6</v>
      </c>
      <c r="D463" s="1">
        <v>0.08</v>
      </c>
      <c r="F463" s="5">
        <v>9.7000000000000003E-3</v>
      </c>
      <c r="G463" s="25">
        <f t="shared" si="18"/>
        <v>0.88697100000000018</v>
      </c>
      <c r="H463" s="78">
        <f t="shared" si="20"/>
        <v>0.80149170000000003</v>
      </c>
      <c r="I463" s="1">
        <v>10.3</v>
      </c>
      <c r="J463" s="1">
        <v>63</v>
      </c>
    </row>
    <row r="464" spans="1:10" x14ac:dyDescent="0.2">
      <c r="A464" s="3">
        <v>44080</v>
      </c>
      <c r="B464" s="2">
        <v>0.80138888888888893</v>
      </c>
      <c r="C464" s="1">
        <f t="shared" si="19"/>
        <v>6</v>
      </c>
      <c r="D464" s="1">
        <v>0.08</v>
      </c>
      <c r="F464" s="5">
        <v>9.7000000000000003E-3</v>
      </c>
      <c r="G464" s="25">
        <f t="shared" ref="G464:G527" si="21">154.43*(F464)-0.611</f>
        <v>0.88697100000000018</v>
      </c>
      <c r="H464" s="78">
        <f t="shared" si="20"/>
        <v>0.80149170000000003</v>
      </c>
      <c r="I464" s="1">
        <v>10.3</v>
      </c>
      <c r="J464" s="1">
        <v>63</v>
      </c>
    </row>
    <row r="465" spans="1:10" x14ac:dyDescent="0.2">
      <c r="A465" s="3">
        <v>44080</v>
      </c>
      <c r="B465" s="2">
        <v>0.80173611111111109</v>
      </c>
      <c r="C465" s="1">
        <f t="shared" ref="C465:C528" si="22">DAY(A465)</f>
        <v>6</v>
      </c>
      <c r="D465" s="1">
        <v>0.08</v>
      </c>
      <c r="F465" s="5">
        <v>9.5999999999999992E-3</v>
      </c>
      <c r="G465" s="25">
        <f t="shared" si="21"/>
        <v>0.87152799999999986</v>
      </c>
      <c r="H465" s="78">
        <f t="shared" ref="H465:H528" si="23">G465-$J$9</f>
        <v>0.78604869999999971</v>
      </c>
      <c r="I465" s="1">
        <v>10.3</v>
      </c>
      <c r="J465" s="1">
        <v>63</v>
      </c>
    </row>
    <row r="466" spans="1:10" x14ac:dyDescent="0.2">
      <c r="A466" s="3">
        <v>44080</v>
      </c>
      <c r="B466" s="2">
        <v>0.80208333333333337</v>
      </c>
      <c r="C466" s="1">
        <f t="shared" si="22"/>
        <v>6</v>
      </c>
      <c r="D466" s="1">
        <v>0.08</v>
      </c>
      <c r="F466" s="5">
        <v>9.5999999999999992E-3</v>
      </c>
      <c r="G466" s="25">
        <f t="shared" si="21"/>
        <v>0.87152799999999986</v>
      </c>
      <c r="H466" s="78">
        <f t="shared" si="23"/>
        <v>0.78604869999999971</v>
      </c>
      <c r="I466" s="1">
        <v>10.3</v>
      </c>
      <c r="J466" s="1">
        <v>63</v>
      </c>
    </row>
    <row r="467" spans="1:10" x14ac:dyDescent="0.2">
      <c r="A467" s="3">
        <v>44080</v>
      </c>
      <c r="B467" s="2">
        <v>0.80243055555555554</v>
      </c>
      <c r="C467" s="1">
        <f t="shared" si="22"/>
        <v>6</v>
      </c>
      <c r="D467" s="1">
        <v>0.08</v>
      </c>
      <c r="F467" s="5">
        <v>9.5999999999999992E-3</v>
      </c>
      <c r="G467" s="25">
        <f t="shared" si="21"/>
        <v>0.87152799999999986</v>
      </c>
      <c r="H467" s="78">
        <f t="shared" si="23"/>
        <v>0.78604869999999971</v>
      </c>
      <c r="I467" s="1">
        <v>10.3</v>
      </c>
      <c r="J467" s="1">
        <v>63</v>
      </c>
    </row>
    <row r="468" spans="1:10" x14ac:dyDescent="0.2">
      <c r="A468" s="3">
        <v>44080</v>
      </c>
      <c r="B468" s="2">
        <v>0.8027777777777777</v>
      </c>
      <c r="C468" s="1">
        <f t="shared" si="22"/>
        <v>6</v>
      </c>
      <c r="D468" s="1">
        <v>0.08</v>
      </c>
      <c r="F468" s="5">
        <v>9.5999999999999992E-3</v>
      </c>
      <c r="G468" s="25">
        <f t="shared" si="21"/>
        <v>0.87152799999999986</v>
      </c>
      <c r="H468" s="78">
        <f t="shared" si="23"/>
        <v>0.78604869999999971</v>
      </c>
      <c r="I468" s="1">
        <v>10.3</v>
      </c>
      <c r="J468" s="1">
        <v>63</v>
      </c>
    </row>
    <row r="469" spans="1:10" x14ac:dyDescent="0.2">
      <c r="A469" s="3">
        <v>44080</v>
      </c>
      <c r="B469" s="2">
        <v>0.80312499999999998</v>
      </c>
      <c r="C469" s="1">
        <f t="shared" si="22"/>
        <v>6</v>
      </c>
      <c r="D469" s="1">
        <v>0.08</v>
      </c>
      <c r="F469" s="5">
        <v>9.4999999999999998E-3</v>
      </c>
      <c r="G469" s="25">
        <f t="shared" si="21"/>
        <v>0.85608499999999998</v>
      </c>
      <c r="H469" s="78">
        <f t="shared" si="23"/>
        <v>0.77060569999999984</v>
      </c>
      <c r="I469" s="1">
        <v>10.3</v>
      </c>
      <c r="J469" s="1">
        <v>63</v>
      </c>
    </row>
    <row r="470" spans="1:10" x14ac:dyDescent="0.2">
      <c r="A470" s="3">
        <v>44080</v>
      </c>
      <c r="B470" s="2">
        <v>0.80347222222222225</v>
      </c>
      <c r="C470" s="1">
        <f t="shared" si="22"/>
        <v>6</v>
      </c>
      <c r="D470" s="1">
        <v>0.08</v>
      </c>
      <c r="F470" s="5">
        <v>9.4999999999999998E-3</v>
      </c>
      <c r="G470" s="25">
        <f t="shared" si="21"/>
        <v>0.85608499999999998</v>
      </c>
      <c r="H470" s="78">
        <f t="shared" si="23"/>
        <v>0.77060569999999984</v>
      </c>
      <c r="I470" s="1">
        <v>10.3</v>
      </c>
      <c r="J470" s="1">
        <v>63</v>
      </c>
    </row>
    <row r="471" spans="1:10" x14ac:dyDescent="0.2">
      <c r="A471" s="3">
        <v>44080</v>
      </c>
      <c r="B471" s="2">
        <v>0.80381944444444453</v>
      </c>
      <c r="C471" s="1">
        <f t="shared" si="22"/>
        <v>6</v>
      </c>
      <c r="D471" s="1">
        <v>0.08</v>
      </c>
      <c r="F471" s="5">
        <v>9.4999999999999998E-3</v>
      </c>
      <c r="G471" s="25">
        <f t="shared" si="21"/>
        <v>0.85608499999999998</v>
      </c>
      <c r="H471" s="78">
        <f t="shared" si="23"/>
        <v>0.77060569999999984</v>
      </c>
      <c r="I471" s="1">
        <v>10.3</v>
      </c>
      <c r="J471" s="1">
        <v>63</v>
      </c>
    </row>
    <row r="472" spans="1:10" x14ac:dyDescent="0.2">
      <c r="A472" s="3">
        <v>44080</v>
      </c>
      <c r="B472" s="2">
        <v>0.8041666666666667</v>
      </c>
      <c r="C472" s="1">
        <f t="shared" si="22"/>
        <v>6</v>
      </c>
      <c r="D472" s="1">
        <v>0.08</v>
      </c>
      <c r="F472" s="5">
        <v>9.5999999999999992E-3</v>
      </c>
      <c r="G472" s="25">
        <f t="shared" si="21"/>
        <v>0.87152799999999986</v>
      </c>
      <c r="H472" s="78">
        <f t="shared" si="23"/>
        <v>0.78604869999999971</v>
      </c>
      <c r="I472" s="1">
        <v>10.3</v>
      </c>
      <c r="J472" s="1">
        <v>63</v>
      </c>
    </row>
    <row r="473" spans="1:10" x14ac:dyDescent="0.2">
      <c r="A473" s="3">
        <v>44080</v>
      </c>
      <c r="B473" s="2">
        <v>0.80451388888888886</v>
      </c>
      <c r="C473" s="1">
        <f t="shared" si="22"/>
        <v>6</v>
      </c>
      <c r="D473" s="1">
        <v>0.08</v>
      </c>
      <c r="F473" s="5">
        <v>9.4999999999999998E-3</v>
      </c>
      <c r="G473" s="25">
        <f t="shared" si="21"/>
        <v>0.85608499999999998</v>
      </c>
      <c r="H473" s="78">
        <f t="shared" si="23"/>
        <v>0.77060569999999984</v>
      </c>
      <c r="I473" s="1">
        <v>10.3</v>
      </c>
      <c r="J473" s="1">
        <v>63</v>
      </c>
    </row>
    <row r="474" spans="1:10" x14ac:dyDescent="0.2">
      <c r="A474" s="3">
        <v>44080</v>
      </c>
      <c r="B474" s="2">
        <v>0.80486111111111114</v>
      </c>
      <c r="C474" s="1">
        <f t="shared" si="22"/>
        <v>6</v>
      </c>
      <c r="D474" s="1">
        <v>0.08</v>
      </c>
      <c r="F474" s="5">
        <v>9.4999999999999998E-3</v>
      </c>
      <c r="G474" s="25">
        <f t="shared" si="21"/>
        <v>0.85608499999999998</v>
      </c>
      <c r="H474" s="78">
        <f t="shared" si="23"/>
        <v>0.77060569999999984</v>
      </c>
      <c r="I474" s="1">
        <v>10.3</v>
      </c>
      <c r="J474" s="1">
        <v>63</v>
      </c>
    </row>
    <row r="475" spans="1:10" x14ac:dyDescent="0.2">
      <c r="A475" s="3">
        <v>44080</v>
      </c>
      <c r="B475" s="2">
        <v>0.8052083333333333</v>
      </c>
      <c r="C475" s="1">
        <f t="shared" si="22"/>
        <v>6</v>
      </c>
      <c r="D475" s="1">
        <v>0.08</v>
      </c>
      <c r="F475" s="5">
        <v>9.2999999999999992E-3</v>
      </c>
      <c r="G475" s="25">
        <f t="shared" si="21"/>
        <v>0.82519900000000002</v>
      </c>
      <c r="H475" s="78">
        <f t="shared" si="23"/>
        <v>0.73971969999999987</v>
      </c>
      <c r="I475" s="1">
        <v>10.3</v>
      </c>
      <c r="J475" s="1">
        <v>63</v>
      </c>
    </row>
    <row r="476" spans="1:10" x14ac:dyDescent="0.2">
      <c r="A476" s="3">
        <v>44080</v>
      </c>
      <c r="B476" s="2">
        <v>0.80555555555555547</v>
      </c>
      <c r="C476" s="1">
        <f t="shared" si="22"/>
        <v>6</v>
      </c>
      <c r="D476" s="1">
        <v>0.08</v>
      </c>
      <c r="F476" s="5">
        <v>9.4000000000000004E-3</v>
      </c>
      <c r="G476" s="25">
        <f t="shared" si="21"/>
        <v>0.84064200000000011</v>
      </c>
      <c r="H476" s="78">
        <f t="shared" si="23"/>
        <v>0.75516269999999996</v>
      </c>
      <c r="I476" s="1">
        <v>10.3</v>
      </c>
      <c r="J476" s="1">
        <v>63</v>
      </c>
    </row>
    <row r="477" spans="1:10" x14ac:dyDescent="0.2">
      <c r="A477" s="3">
        <v>44080</v>
      </c>
      <c r="B477" s="2">
        <v>0.80590277777777775</v>
      </c>
      <c r="C477" s="1">
        <f t="shared" si="22"/>
        <v>6</v>
      </c>
      <c r="D477" s="1">
        <v>0.08</v>
      </c>
      <c r="F477" s="5">
        <v>9.2999999999999992E-3</v>
      </c>
      <c r="G477" s="25">
        <f t="shared" si="21"/>
        <v>0.82519900000000002</v>
      </c>
      <c r="H477" s="78">
        <f t="shared" si="23"/>
        <v>0.73971969999999987</v>
      </c>
      <c r="I477" s="1">
        <v>10.3</v>
      </c>
      <c r="J477" s="1">
        <v>63</v>
      </c>
    </row>
    <row r="478" spans="1:10" x14ac:dyDescent="0.2">
      <c r="A478" s="3">
        <v>44080</v>
      </c>
      <c r="B478" s="2">
        <v>0.80625000000000002</v>
      </c>
      <c r="C478" s="1">
        <f t="shared" si="22"/>
        <v>6</v>
      </c>
      <c r="D478" s="1">
        <v>0.08</v>
      </c>
      <c r="F478" s="5">
        <v>9.4000000000000004E-3</v>
      </c>
      <c r="G478" s="25">
        <f t="shared" si="21"/>
        <v>0.84064200000000011</v>
      </c>
      <c r="H478" s="78">
        <f t="shared" si="23"/>
        <v>0.75516269999999996</v>
      </c>
      <c r="I478" s="1">
        <v>10.3</v>
      </c>
      <c r="J478" s="1">
        <v>63</v>
      </c>
    </row>
    <row r="479" spans="1:10" x14ac:dyDescent="0.2">
      <c r="A479" s="3">
        <v>44080</v>
      </c>
      <c r="B479" s="2">
        <v>0.8065972222222223</v>
      </c>
      <c r="C479" s="1">
        <f t="shared" si="22"/>
        <v>6</v>
      </c>
      <c r="D479" s="1">
        <v>0.08</v>
      </c>
      <c r="F479" s="5">
        <v>9.2999999999999992E-3</v>
      </c>
      <c r="G479" s="25">
        <f t="shared" si="21"/>
        <v>0.82519900000000002</v>
      </c>
      <c r="H479" s="78">
        <f t="shared" si="23"/>
        <v>0.73971969999999987</v>
      </c>
      <c r="I479" s="1">
        <v>10.3</v>
      </c>
      <c r="J479" s="1">
        <v>63</v>
      </c>
    </row>
    <row r="480" spans="1:10" x14ac:dyDescent="0.2">
      <c r="A480" s="3">
        <v>44080</v>
      </c>
      <c r="B480" s="2">
        <v>0.80694444444444446</v>
      </c>
      <c r="C480" s="1">
        <f t="shared" si="22"/>
        <v>6</v>
      </c>
      <c r="D480" s="1">
        <v>0.08</v>
      </c>
      <c r="F480" s="5">
        <v>9.2999999999999992E-3</v>
      </c>
      <c r="G480" s="25">
        <f t="shared" si="21"/>
        <v>0.82519900000000002</v>
      </c>
      <c r="H480" s="78">
        <f t="shared" si="23"/>
        <v>0.73971969999999987</v>
      </c>
      <c r="I480" s="1">
        <v>10.199999999999999</v>
      </c>
      <c r="J480" s="1">
        <v>63</v>
      </c>
    </row>
    <row r="481" spans="1:10" x14ac:dyDescent="0.2">
      <c r="A481" s="3">
        <v>44080</v>
      </c>
      <c r="B481" s="2">
        <v>0.80729166666666663</v>
      </c>
      <c r="C481" s="1">
        <f t="shared" si="22"/>
        <v>6</v>
      </c>
      <c r="D481" s="1">
        <v>7.0000000000000007E-2</v>
      </c>
      <c r="F481" s="5">
        <v>9.1999999999999998E-3</v>
      </c>
      <c r="G481" s="25">
        <f t="shared" si="21"/>
        <v>0.80975600000000014</v>
      </c>
      <c r="H481" s="78">
        <f t="shared" si="23"/>
        <v>0.7242767</v>
      </c>
      <c r="I481" s="1">
        <v>10.3</v>
      </c>
      <c r="J481" s="1">
        <v>63</v>
      </c>
    </row>
    <row r="482" spans="1:10" x14ac:dyDescent="0.2">
      <c r="A482" s="3">
        <v>44080</v>
      </c>
      <c r="B482" s="2">
        <v>0.80763888888888891</v>
      </c>
      <c r="C482" s="1">
        <f t="shared" si="22"/>
        <v>6</v>
      </c>
      <c r="D482" s="1">
        <v>7.0000000000000007E-2</v>
      </c>
      <c r="F482" s="5">
        <v>9.1999999999999998E-3</v>
      </c>
      <c r="G482" s="25">
        <f t="shared" si="21"/>
        <v>0.80975600000000014</v>
      </c>
      <c r="H482" s="78">
        <f t="shared" si="23"/>
        <v>0.7242767</v>
      </c>
      <c r="I482" s="1">
        <v>10.3</v>
      </c>
      <c r="J482" s="1">
        <v>61</v>
      </c>
    </row>
    <row r="483" spans="1:10" x14ac:dyDescent="0.2">
      <c r="A483" s="3">
        <v>44080</v>
      </c>
      <c r="B483" s="2">
        <v>0.80798611111111107</v>
      </c>
      <c r="C483" s="1">
        <f t="shared" si="22"/>
        <v>6</v>
      </c>
      <c r="D483" s="1">
        <v>7.0000000000000007E-2</v>
      </c>
      <c r="F483" s="5">
        <v>9.1999999999999998E-3</v>
      </c>
      <c r="G483" s="25">
        <f t="shared" si="21"/>
        <v>0.80975600000000014</v>
      </c>
      <c r="H483" s="78">
        <f t="shared" si="23"/>
        <v>0.7242767</v>
      </c>
      <c r="I483" s="1">
        <v>10.199999999999999</v>
      </c>
      <c r="J483" s="1">
        <v>61</v>
      </c>
    </row>
    <row r="484" spans="1:10" x14ac:dyDescent="0.2">
      <c r="A484" s="3">
        <v>44080</v>
      </c>
      <c r="B484" s="2">
        <v>0.80833333333333324</v>
      </c>
      <c r="C484" s="1">
        <f t="shared" si="22"/>
        <v>6</v>
      </c>
      <c r="D484" s="1">
        <v>7.0000000000000007E-2</v>
      </c>
      <c r="F484" s="5">
        <v>9.1999999999999998E-3</v>
      </c>
      <c r="G484" s="25">
        <f t="shared" si="21"/>
        <v>0.80975600000000014</v>
      </c>
      <c r="H484" s="78">
        <f t="shared" si="23"/>
        <v>0.7242767</v>
      </c>
      <c r="I484" s="1">
        <v>10.199999999999999</v>
      </c>
      <c r="J484" s="1">
        <v>63</v>
      </c>
    </row>
    <row r="485" spans="1:10" x14ac:dyDescent="0.2">
      <c r="A485" s="3">
        <v>44080</v>
      </c>
      <c r="B485" s="2">
        <v>0.80868055555555562</v>
      </c>
      <c r="C485" s="1">
        <f t="shared" si="22"/>
        <v>6</v>
      </c>
      <c r="D485" s="1">
        <v>7.0000000000000007E-2</v>
      </c>
      <c r="F485" s="5">
        <v>9.1000000000000004E-3</v>
      </c>
      <c r="G485" s="25">
        <f t="shared" si="21"/>
        <v>0.79431300000000005</v>
      </c>
      <c r="H485" s="78">
        <f t="shared" si="23"/>
        <v>0.7088336999999999</v>
      </c>
      <c r="I485" s="1">
        <v>10.199999999999999</v>
      </c>
      <c r="J485" s="1">
        <v>63</v>
      </c>
    </row>
    <row r="486" spans="1:10" x14ac:dyDescent="0.2">
      <c r="A486" s="3">
        <v>44080</v>
      </c>
      <c r="B486" s="2">
        <v>0.80902777777777779</v>
      </c>
      <c r="C486" s="1">
        <f t="shared" si="22"/>
        <v>6</v>
      </c>
      <c r="D486" s="1">
        <v>7.0000000000000007E-2</v>
      </c>
      <c r="F486" s="5">
        <v>8.9999999999999993E-3</v>
      </c>
      <c r="G486" s="25">
        <f t="shared" si="21"/>
        <v>0.77886999999999995</v>
      </c>
      <c r="H486" s="78">
        <f t="shared" si="23"/>
        <v>0.6933906999999998</v>
      </c>
      <c r="I486" s="1">
        <v>10.199999999999999</v>
      </c>
      <c r="J486" s="1">
        <v>61</v>
      </c>
    </row>
    <row r="487" spans="1:10" x14ac:dyDescent="0.2">
      <c r="A487" s="3">
        <v>44080</v>
      </c>
      <c r="B487" s="2">
        <v>0.80937500000000007</v>
      </c>
      <c r="C487" s="1">
        <f t="shared" si="22"/>
        <v>6</v>
      </c>
      <c r="D487" s="1">
        <v>7.0000000000000007E-2</v>
      </c>
      <c r="F487" s="5">
        <v>9.1000000000000004E-3</v>
      </c>
      <c r="G487" s="25">
        <f t="shared" si="21"/>
        <v>0.79431300000000005</v>
      </c>
      <c r="H487" s="78">
        <f t="shared" si="23"/>
        <v>0.7088336999999999</v>
      </c>
      <c r="I487" s="1">
        <v>10.199999999999999</v>
      </c>
      <c r="J487" s="1">
        <v>61</v>
      </c>
    </row>
    <row r="488" spans="1:10" x14ac:dyDescent="0.2">
      <c r="A488" s="3">
        <v>44080</v>
      </c>
      <c r="B488" s="2">
        <v>0.80972222222222223</v>
      </c>
      <c r="C488" s="1">
        <f t="shared" si="22"/>
        <v>6</v>
      </c>
      <c r="D488" s="1">
        <v>7.0000000000000007E-2</v>
      </c>
      <c r="F488" s="5">
        <v>8.9999999999999993E-3</v>
      </c>
      <c r="G488" s="25">
        <f t="shared" si="21"/>
        <v>0.77886999999999995</v>
      </c>
      <c r="H488" s="78">
        <f t="shared" si="23"/>
        <v>0.6933906999999998</v>
      </c>
      <c r="I488" s="1">
        <v>10.199999999999999</v>
      </c>
      <c r="J488" s="1">
        <v>61</v>
      </c>
    </row>
    <row r="489" spans="1:10" x14ac:dyDescent="0.2">
      <c r="A489" s="3">
        <v>44080</v>
      </c>
      <c r="B489" s="2">
        <v>0.8100694444444444</v>
      </c>
      <c r="C489" s="1">
        <f t="shared" si="22"/>
        <v>6</v>
      </c>
      <c r="D489" s="1">
        <v>7.0000000000000007E-2</v>
      </c>
      <c r="F489" s="5">
        <v>8.9999999999999993E-3</v>
      </c>
      <c r="G489" s="25">
        <f t="shared" si="21"/>
        <v>0.77886999999999995</v>
      </c>
      <c r="H489" s="78">
        <f t="shared" si="23"/>
        <v>0.6933906999999998</v>
      </c>
      <c r="I489" s="1">
        <v>10.199999999999999</v>
      </c>
      <c r="J489" s="1">
        <v>61</v>
      </c>
    </row>
    <row r="490" spans="1:10" x14ac:dyDescent="0.2">
      <c r="A490" s="3">
        <v>44080</v>
      </c>
      <c r="B490" s="2">
        <v>0.81041666666666667</v>
      </c>
      <c r="C490" s="1">
        <f t="shared" si="22"/>
        <v>6</v>
      </c>
      <c r="D490" s="1">
        <v>7.0000000000000007E-2</v>
      </c>
      <c r="F490" s="5">
        <v>8.9999999999999993E-3</v>
      </c>
      <c r="G490" s="25">
        <f t="shared" si="21"/>
        <v>0.77886999999999995</v>
      </c>
      <c r="H490" s="78">
        <f t="shared" si="23"/>
        <v>0.6933906999999998</v>
      </c>
      <c r="I490" s="1">
        <v>10.199999999999999</v>
      </c>
      <c r="J490" s="1">
        <v>61</v>
      </c>
    </row>
    <row r="491" spans="1:10" x14ac:dyDescent="0.2">
      <c r="A491" s="3">
        <v>44080</v>
      </c>
      <c r="B491" s="2">
        <v>0.81076388888888884</v>
      </c>
      <c r="C491" s="1">
        <f t="shared" si="22"/>
        <v>6</v>
      </c>
      <c r="D491" s="1">
        <v>7.0000000000000007E-2</v>
      </c>
      <c r="F491" s="5">
        <v>8.9999999999999993E-3</v>
      </c>
      <c r="G491" s="25">
        <f t="shared" si="21"/>
        <v>0.77886999999999995</v>
      </c>
      <c r="H491" s="78">
        <f t="shared" si="23"/>
        <v>0.6933906999999998</v>
      </c>
      <c r="I491" s="1">
        <v>10.199999999999999</v>
      </c>
      <c r="J491" s="1">
        <v>61</v>
      </c>
    </row>
    <row r="492" spans="1:10" x14ac:dyDescent="0.2">
      <c r="A492" s="3">
        <v>44080</v>
      </c>
      <c r="B492" s="2">
        <v>0.81111111111111101</v>
      </c>
      <c r="C492" s="1">
        <f t="shared" si="22"/>
        <v>6</v>
      </c>
      <c r="D492" s="1">
        <v>7.0000000000000007E-2</v>
      </c>
      <c r="F492" s="5">
        <v>8.9999999999999993E-3</v>
      </c>
      <c r="G492" s="25">
        <f t="shared" si="21"/>
        <v>0.77886999999999995</v>
      </c>
      <c r="H492" s="78">
        <f t="shared" si="23"/>
        <v>0.6933906999999998</v>
      </c>
      <c r="I492" s="1">
        <v>10.199999999999999</v>
      </c>
      <c r="J492" s="1">
        <v>61</v>
      </c>
    </row>
    <row r="493" spans="1:10" x14ac:dyDescent="0.2">
      <c r="A493" s="3">
        <v>44080</v>
      </c>
      <c r="B493" s="2">
        <v>0.81145833333333339</v>
      </c>
      <c r="C493" s="1">
        <f t="shared" si="22"/>
        <v>6</v>
      </c>
      <c r="D493" s="1">
        <v>7.0000000000000007E-2</v>
      </c>
      <c r="F493" s="5">
        <v>8.8999999999999999E-3</v>
      </c>
      <c r="G493" s="25">
        <f t="shared" si="21"/>
        <v>0.76342700000000008</v>
      </c>
      <c r="H493" s="78">
        <f t="shared" si="23"/>
        <v>0.67794769999999993</v>
      </c>
      <c r="I493" s="1">
        <v>10.199999999999999</v>
      </c>
      <c r="J493" s="1">
        <v>61</v>
      </c>
    </row>
    <row r="494" spans="1:10" x14ac:dyDescent="0.2">
      <c r="A494" s="3">
        <v>44080</v>
      </c>
      <c r="B494" s="2">
        <v>0.81180555555555556</v>
      </c>
      <c r="C494" s="1">
        <f t="shared" si="22"/>
        <v>6</v>
      </c>
      <c r="D494" s="1">
        <v>7.0000000000000007E-2</v>
      </c>
      <c r="F494" s="5">
        <v>8.8000000000000005E-3</v>
      </c>
      <c r="G494" s="25">
        <f t="shared" si="21"/>
        <v>0.7479840000000002</v>
      </c>
      <c r="H494" s="78">
        <f t="shared" si="23"/>
        <v>0.66250470000000006</v>
      </c>
      <c r="I494" s="1">
        <v>10.199999999999999</v>
      </c>
      <c r="J494" s="1">
        <v>61</v>
      </c>
    </row>
    <row r="495" spans="1:10" x14ac:dyDescent="0.2">
      <c r="A495" s="3">
        <v>44080</v>
      </c>
      <c r="B495" s="2">
        <v>0.81215277777777783</v>
      </c>
      <c r="C495" s="1">
        <f t="shared" si="22"/>
        <v>6</v>
      </c>
      <c r="D495" s="1">
        <v>7.0000000000000007E-2</v>
      </c>
      <c r="F495" s="5">
        <v>8.8000000000000005E-3</v>
      </c>
      <c r="G495" s="25">
        <f t="shared" si="21"/>
        <v>0.7479840000000002</v>
      </c>
      <c r="H495" s="78">
        <f t="shared" si="23"/>
        <v>0.66250470000000006</v>
      </c>
      <c r="I495" s="1">
        <v>10.199999999999999</v>
      </c>
      <c r="J495" s="1">
        <v>61</v>
      </c>
    </row>
    <row r="496" spans="1:10" x14ac:dyDescent="0.2">
      <c r="A496" s="3">
        <v>44080</v>
      </c>
      <c r="B496" s="2">
        <v>0.8125</v>
      </c>
      <c r="C496" s="1">
        <f t="shared" si="22"/>
        <v>6</v>
      </c>
      <c r="D496" s="1">
        <v>7.0000000000000007E-2</v>
      </c>
      <c r="F496" s="5">
        <v>8.8000000000000005E-3</v>
      </c>
      <c r="G496" s="25">
        <f t="shared" si="21"/>
        <v>0.7479840000000002</v>
      </c>
      <c r="H496" s="78">
        <f t="shared" si="23"/>
        <v>0.66250470000000006</v>
      </c>
      <c r="I496" s="1">
        <v>10.199999999999999</v>
      </c>
      <c r="J496" s="1">
        <v>61</v>
      </c>
    </row>
    <row r="497" spans="1:10" x14ac:dyDescent="0.2">
      <c r="A497" s="3">
        <v>44080</v>
      </c>
      <c r="B497" s="2">
        <v>0.81284722222222217</v>
      </c>
      <c r="C497" s="1">
        <f t="shared" si="22"/>
        <v>6</v>
      </c>
      <c r="D497" s="1">
        <v>7.0000000000000007E-2</v>
      </c>
      <c r="F497" s="5">
        <v>8.8999999999999999E-3</v>
      </c>
      <c r="G497" s="25">
        <f t="shared" si="21"/>
        <v>0.76342700000000008</v>
      </c>
      <c r="H497" s="78">
        <f t="shared" si="23"/>
        <v>0.67794769999999993</v>
      </c>
      <c r="I497" s="1">
        <v>10.199999999999999</v>
      </c>
      <c r="J497" s="1">
        <v>61</v>
      </c>
    </row>
    <row r="498" spans="1:10" x14ac:dyDescent="0.2">
      <c r="A498" s="3">
        <v>44080</v>
      </c>
      <c r="B498" s="2">
        <v>0.81319444444444444</v>
      </c>
      <c r="C498" s="1">
        <f t="shared" si="22"/>
        <v>6</v>
      </c>
      <c r="D498" s="1">
        <v>7.0000000000000007E-2</v>
      </c>
      <c r="F498" s="5">
        <v>8.8999999999999999E-3</v>
      </c>
      <c r="G498" s="25">
        <f t="shared" si="21"/>
        <v>0.76342700000000008</v>
      </c>
      <c r="H498" s="78">
        <f t="shared" si="23"/>
        <v>0.67794769999999993</v>
      </c>
      <c r="I498" s="1">
        <v>10.199999999999999</v>
      </c>
      <c r="J498" s="1">
        <v>61</v>
      </c>
    </row>
    <row r="499" spans="1:10" x14ac:dyDescent="0.2">
      <c r="A499" s="3">
        <v>44080</v>
      </c>
      <c r="B499" s="2">
        <v>0.81354166666666661</v>
      </c>
      <c r="C499" s="1">
        <f t="shared" si="22"/>
        <v>6</v>
      </c>
      <c r="D499" s="1">
        <v>7.0000000000000007E-2</v>
      </c>
      <c r="F499" s="5">
        <v>8.8000000000000005E-3</v>
      </c>
      <c r="G499" s="25">
        <f t="shared" si="21"/>
        <v>0.7479840000000002</v>
      </c>
      <c r="H499" s="78">
        <f t="shared" si="23"/>
        <v>0.66250470000000006</v>
      </c>
      <c r="I499" s="1">
        <v>10.199999999999999</v>
      </c>
      <c r="J499" s="1">
        <v>61</v>
      </c>
    </row>
    <row r="500" spans="1:10" x14ac:dyDescent="0.2">
      <c r="A500" s="3">
        <v>44080</v>
      </c>
      <c r="B500" s="2">
        <v>0.81388888888888899</v>
      </c>
      <c r="C500" s="1">
        <f t="shared" si="22"/>
        <v>6</v>
      </c>
      <c r="D500" s="1">
        <v>7.0000000000000007E-2</v>
      </c>
      <c r="F500" s="5">
        <v>8.6999999999999994E-3</v>
      </c>
      <c r="G500" s="25">
        <f t="shared" si="21"/>
        <v>0.73254099999999989</v>
      </c>
      <c r="H500" s="78">
        <f t="shared" si="23"/>
        <v>0.64706169999999974</v>
      </c>
      <c r="I500" s="1">
        <v>10.199999999999999</v>
      </c>
      <c r="J500" s="1">
        <v>61</v>
      </c>
    </row>
    <row r="501" spans="1:10" x14ac:dyDescent="0.2">
      <c r="A501" s="3">
        <v>44080</v>
      </c>
      <c r="B501" s="2">
        <v>0.81423611111111116</v>
      </c>
      <c r="C501" s="1">
        <f t="shared" si="22"/>
        <v>6</v>
      </c>
      <c r="D501" s="1">
        <v>7.0000000000000007E-2</v>
      </c>
      <c r="F501" s="5">
        <v>8.6999999999999994E-3</v>
      </c>
      <c r="G501" s="25">
        <f t="shared" si="21"/>
        <v>0.73254099999999989</v>
      </c>
      <c r="H501" s="78">
        <f t="shared" si="23"/>
        <v>0.64706169999999974</v>
      </c>
      <c r="I501" s="1">
        <v>10.199999999999999</v>
      </c>
      <c r="J501" s="1">
        <v>61</v>
      </c>
    </row>
    <row r="502" spans="1:10" x14ac:dyDescent="0.2">
      <c r="A502" s="3">
        <v>44080</v>
      </c>
      <c r="B502" s="2">
        <v>0.81458333333333333</v>
      </c>
      <c r="C502" s="1">
        <f t="shared" si="22"/>
        <v>6</v>
      </c>
      <c r="D502" s="1">
        <v>7.0000000000000007E-2</v>
      </c>
      <c r="F502" s="5">
        <v>8.6999999999999994E-3</v>
      </c>
      <c r="G502" s="25">
        <f t="shared" si="21"/>
        <v>0.73254099999999989</v>
      </c>
      <c r="H502" s="78">
        <f t="shared" si="23"/>
        <v>0.64706169999999974</v>
      </c>
      <c r="I502" s="1">
        <v>10.199999999999999</v>
      </c>
      <c r="J502" s="1">
        <v>61</v>
      </c>
    </row>
    <row r="503" spans="1:10" x14ac:dyDescent="0.2">
      <c r="A503" s="3">
        <v>44080</v>
      </c>
      <c r="B503" s="2">
        <v>0.8149305555555556</v>
      </c>
      <c r="C503" s="1">
        <f t="shared" si="22"/>
        <v>6</v>
      </c>
      <c r="D503" s="1">
        <v>7.0000000000000007E-2</v>
      </c>
      <c r="F503" s="5">
        <v>8.6E-3</v>
      </c>
      <c r="G503" s="25">
        <f t="shared" si="21"/>
        <v>0.71709800000000001</v>
      </c>
      <c r="H503" s="78">
        <f t="shared" si="23"/>
        <v>0.63161869999999987</v>
      </c>
      <c r="I503" s="1">
        <v>10.199999999999999</v>
      </c>
      <c r="J503" s="1">
        <v>61</v>
      </c>
    </row>
    <row r="504" spans="1:10" x14ac:dyDescent="0.2">
      <c r="A504" s="3">
        <v>44080</v>
      </c>
      <c r="B504" s="2">
        <v>0.81527777777777777</v>
      </c>
      <c r="C504" s="1">
        <f t="shared" si="22"/>
        <v>6</v>
      </c>
      <c r="D504" s="1">
        <v>7.0000000000000007E-2</v>
      </c>
      <c r="F504" s="5">
        <v>8.6999999999999994E-3</v>
      </c>
      <c r="G504" s="25">
        <f t="shared" si="21"/>
        <v>0.73254099999999989</v>
      </c>
      <c r="H504" s="78">
        <f t="shared" si="23"/>
        <v>0.64706169999999974</v>
      </c>
      <c r="I504" s="1">
        <v>10.199999999999999</v>
      </c>
      <c r="J504" s="1">
        <v>61</v>
      </c>
    </row>
    <row r="505" spans="1:10" x14ac:dyDescent="0.2">
      <c r="A505" s="3">
        <v>44080</v>
      </c>
      <c r="B505" s="2">
        <v>0.81562499999999993</v>
      </c>
      <c r="C505" s="1">
        <f t="shared" si="22"/>
        <v>6</v>
      </c>
      <c r="D505" s="1">
        <v>0.06</v>
      </c>
      <c r="F505" s="5">
        <v>8.5000000000000006E-3</v>
      </c>
      <c r="G505" s="25">
        <f t="shared" si="21"/>
        <v>0.70165500000000014</v>
      </c>
      <c r="H505" s="78">
        <f t="shared" si="23"/>
        <v>0.61617569999999999</v>
      </c>
      <c r="I505" s="1">
        <v>10.199999999999999</v>
      </c>
      <c r="J505" s="1">
        <v>61</v>
      </c>
    </row>
    <row r="506" spans="1:10" x14ac:dyDescent="0.2">
      <c r="A506" s="3">
        <v>44080</v>
      </c>
      <c r="B506" s="2">
        <v>0.81597222222222221</v>
      </c>
      <c r="C506" s="1">
        <f t="shared" si="22"/>
        <v>6</v>
      </c>
      <c r="D506" s="1">
        <v>7.0000000000000007E-2</v>
      </c>
      <c r="F506" s="5">
        <v>8.6999999999999994E-3</v>
      </c>
      <c r="G506" s="25">
        <f t="shared" si="21"/>
        <v>0.73254099999999989</v>
      </c>
      <c r="H506" s="78">
        <f t="shared" si="23"/>
        <v>0.64706169999999974</v>
      </c>
      <c r="I506" s="1">
        <v>10.199999999999999</v>
      </c>
      <c r="J506" s="1">
        <v>61</v>
      </c>
    </row>
    <row r="507" spans="1:10" x14ac:dyDescent="0.2">
      <c r="A507" s="3">
        <v>44080</v>
      </c>
      <c r="B507" s="2">
        <v>0.81631944444444438</v>
      </c>
      <c r="C507" s="1">
        <f t="shared" si="22"/>
        <v>6</v>
      </c>
      <c r="D507" s="1">
        <v>7.0000000000000007E-2</v>
      </c>
      <c r="F507" s="5">
        <v>8.6E-3</v>
      </c>
      <c r="G507" s="25">
        <f t="shared" si="21"/>
        <v>0.71709800000000001</v>
      </c>
      <c r="H507" s="78">
        <f t="shared" si="23"/>
        <v>0.63161869999999987</v>
      </c>
      <c r="I507" s="1">
        <v>10.199999999999999</v>
      </c>
      <c r="J507" s="1">
        <v>61</v>
      </c>
    </row>
    <row r="508" spans="1:10" x14ac:dyDescent="0.2">
      <c r="A508" s="3">
        <v>44080</v>
      </c>
      <c r="B508" s="2">
        <v>0.81666666666666676</v>
      </c>
      <c r="C508" s="1">
        <f t="shared" si="22"/>
        <v>6</v>
      </c>
      <c r="D508" s="1">
        <v>0.06</v>
      </c>
      <c r="F508" s="5">
        <v>8.5000000000000006E-3</v>
      </c>
      <c r="G508" s="25">
        <f t="shared" si="21"/>
        <v>0.70165500000000014</v>
      </c>
      <c r="H508" s="78">
        <f t="shared" si="23"/>
        <v>0.61617569999999999</v>
      </c>
      <c r="I508" s="1">
        <v>10.199999999999999</v>
      </c>
      <c r="J508" s="1">
        <v>61</v>
      </c>
    </row>
    <row r="509" spans="1:10" x14ac:dyDescent="0.2">
      <c r="A509" s="3">
        <v>44080</v>
      </c>
      <c r="B509" s="2">
        <v>0.81701388888888893</v>
      </c>
      <c r="C509" s="1">
        <f t="shared" si="22"/>
        <v>6</v>
      </c>
      <c r="D509" s="1">
        <v>0.06</v>
      </c>
      <c r="F509" s="5">
        <v>8.5000000000000006E-3</v>
      </c>
      <c r="G509" s="25">
        <f t="shared" si="21"/>
        <v>0.70165500000000014</v>
      </c>
      <c r="H509" s="78">
        <f t="shared" si="23"/>
        <v>0.61617569999999999</v>
      </c>
      <c r="I509" s="1">
        <v>10.199999999999999</v>
      </c>
      <c r="J509" s="1">
        <v>61</v>
      </c>
    </row>
    <row r="510" spans="1:10" x14ac:dyDescent="0.2">
      <c r="A510" s="3">
        <v>44080</v>
      </c>
      <c r="B510" s="2">
        <v>0.81736111111111109</v>
      </c>
      <c r="C510" s="1">
        <f t="shared" si="22"/>
        <v>6</v>
      </c>
      <c r="D510" s="1">
        <v>0.06</v>
      </c>
      <c r="F510" s="5">
        <v>8.5000000000000006E-3</v>
      </c>
      <c r="G510" s="25">
        <f t="shared" si="21"/>
        <v>0.70165500000000014</v>
      </c>
      <c r="H510" s="78">
        <f t="shared" si="23"/>
        <v>0.61617569999999999</v>
      </c>
      <c r="I510" s="1">
        <v>10.199999999999999</v>
      </c>
      <c r="J510" s="1">
        <v>61</v>
      </c>
    </row>
    <row r="511" spans="1:10" x14ac:dyDescent="0.2">
      <c r="A511" s="3">
        <v>44080</v>
      </c>
      <c r="B511" s="2">
        <v>0.81770833333333337</v>
      </c>
      <c r="C511" s="1">
        <f t="shared" si="22"/>
        <v>6</v>
      </c>
      <c r="D511" s="1">
        <v>0.06</v>
      </c>
      <c r="F511" s="5">
        <v>8.5000000000000006E-3</v>
      </c>
      <c r="G511" s="25">
        <f t="shared" si="21"/>
        <v>0.70165500000000014</v>
      </c>
      <c r="H511" s="78">
        <f t="shared" si="23"/>
        <v>0.61617569999999999</v>
      </c>
      <c r="I511" s="1">
        <v>10.199999999999999</v>
      </c>
      <c r="J511" s="1">
        <v>61</v>
      </c>
    </row>
    <row r="512" spans="1:10" x14ac:dyDescent="0.2">
      <c r="A512" s="3">
        <v>44080</v>
      </c>
      <c r="B512" s="2">
        <v>0.81805555555555554</v>
      </c>
      <c r="C512" s="1">
        <f t="shared" si="22"/>
        <v>6</v>
      </c>
      <c r="D512" s="1">
        <v>0.06</v>
      </c>
      <c r="F512" s="5">
        <v>8.5000000000000006E-3</v>
      </c>
      <c r="G512" s="25">
        <f t="shared" si="21"/>
        <v>0.70165500000000014</v>
      </c>
      <c r="H512" s="78">
        <f t="shared" si="23"/>
        <v>0.61617569999999999</v>
      </c>
      <c r="I512" s="1">
        <v>10.199999999999999</v>
      </c>
      <c r="J512" s="1">
        <v>61</v>
      </c>
    </row>
    <row r="513" spans="1:10" x14ac:dyDescent="0.2">
      <c r="A513" s="3">
        <v>44080</v>
      </c>
      <c r="B513" s="2">
        <v>0.8184027777777777</v>
      </c>
      <c r="C513" s="1">
        <f t="shared" si="22"/>
        <v>6</v>
      </c>
      <c r="D513" s="1">
        <v>0.06</v>
      </c>
      <c r="F513" s="5">
        <v>8.3999999999999995E-3</v>
      </c>
      <c r="G513" s="25">
        <f t="shared" si="21"/>
        <v>0.68621200000000004</v>
      </c>
      <c r="H513" s="78">
        <f t="shared" si="23"/>
        <v>0.6007326999999999</v>
      </c>
      <c r="I513" s="1">
        <v>10.199999999999999</v>
      </c>
      <c r="J513" s="1">
        <v>61</v>
      </c>
    </row>
    <row r="514" spans="1:10" x14ac:dyDescent="0.2">
      <c r="A514" s="3">
        <v>44080</v>
      </c>
      <c r="B514" s="2">
        <v>0.81874999999999998</v>
      </c>
      <c r="C514" s="1">
        <f t="shared" si="22"/>
        <v>6</v>
      </c>
      <c r="D514" s="1">
        <v>0.06</v>
      </c>
      <c r="F514" s="5">
        <v>8.3000000000000001E-3</v>
      </c>
      <c r="G514" s="25">
        <f t="shared" si="21"/>
        <v>0.67076900000000017</v>
      </c>
      <c r="H514" s="78">
        <f t="shared" si="23"/>
        <v>0.58528970000000002</v>
      </c>
      <c r="I514" s="1">
        <v>10.199999999999999</v>
      </c>
      <c r="J514" s="1">
        <v>61</v>
      </c>
    </row>
    <row r="515" spans="1:10" x14ac:dyDescent="0.2">
      <c r="A515" s="3">
        <v>44080</v>
      </c>
      <c r="B515" s="2">
        <v>0.81909722222222225</v>
      </c>
      <c r="C515" s="1">
        <f t="shared" si="22"/>
        <v>6</v>
      </c>
      <c r="D515" s="1">
        <v>0.06</v>
      </c>
      <c r="F515" s="5">
        <v>8.3999999999999995E-3</v>
      </c>
      <c r="G515" s="25">
        <f t="shared" si="21"/>
        <v>0.68621200000000004</v>
      </c>
      <c r="H515" s="78">
        <f t="shared" si="23"/>
        <v>0.6007326999999999</v>
      </c>
      <c r="I515" s="1">
        <v>10.199999999999999</v>
      </c>
      <c r="J515" s="1">
        <v>61</v>
      </c>
    </row>
    <row r="516" spans="1:10" x14ac:dyDescent="0.2">
      <c r="A516" s="3">
        <v>44080</v>
      </c>
      <c r="B516" s="2">
        <v>0.81944444444444453</v>
      </c>
      <c r="C516" s="1">
        <f t="shared" si="22"/>
        <v>6</v>
      </c>
      <c r="D516" s="1">
        <v>0.06</v>
      </c>
      <c r="F516" s="5">
        <v>8.3000000000000001E-3</v>
      </c>
      <c r="G516" s="25">
        <f t="shared" si="21"/>
        <v>0.67076900000000017</v>
      </c>
      <c r="H516" s="78">
        <f t="shared" si="23"/>
        <v>0.58528970000000002</v>
      </c>
      <c r="I516" s="1">
        <v>10.199999999999999</v>
      </c>
      <c r="J516" s="1">
        <v>61</v>
      </c>
    </row>
    <row r="517" spans="1:10" x14ac:dyDescent="0.2">
      <c r="A517" s="3">
        <v>44080</v>
      </c>
      <c r="B517" s="2">
        <v>0.8197916666666667</v>
      </c>
      <c r="C517" s="1">
        <f t="shared" si="22"/>
        <v>6</v>
      </c>
      <c r="D517" s="1">
        <v>0.06</v>
      </c>
      <c r="F517" s="5">
        <v>8.3000000000000001E-3</v>
      </c>
      <c r="G517" s="25">
        <f t="shared" si="21"/>
        <v>0.67076900000000017</v>
      </c>
      <c r="H517" s="78">
        <f t="shared" si="23"/>
        <v>0.58528970000000002</v>
      </c>
      <c r="I517" s="1">
        <v>10.199999999999999</v>
      </c>
      <c r="J517" s="1">
        <v>61</v>
      </c>
    </row>
    <row r="518" spans="1:10" x14ac:dyDescent="0.2">
      <c r="A518" s="3">
        <v>44080</v>
      </c>
      <c r="B518" s="2">
        <v>0.82013888888888886</v>
      </c>
      <c r="C518" s="1">
        <f t="shared" si="22"/>
        <v>6</v>
      </c>
      <c r="D518" s="1">
        <v>0.06</v>
      </c>
      <c r="F518" s="5">
        <v>8.3000000000000001E-3</v>
      </c>
      <c r="G518" s="25">
        <f t="shared" si="21"/>
        <v>0.67076900000000017</v>
      </c>
      <c r="H518" s="78">
        <f t="shared" si="23"/>
        <v>0.58528970000000002</v>
      </c>
      <c r="I518" s="1">
        <v>10.199999999999999</v>
      </c>
      <c r="J518" s="1">
        <v>61</v>
      </c>
    </row>
    <row r="519" spans="1:10" x14ac:dyDescent="0.2">
      <c r="A519" s="3">
        <v>44080</v>
      </c>
      <c r="B519" s="2">
        <v>0.82048611111111114</v>
      </c>
      <c r="C519" s="1">
        <f t="shared" si="22"/>
        <v>6</v>
      </c>
      <c r="D519" s="1">
        <v>0.06</v>
      </c>
      <c r="F519" s="5">
        <v>8.2000000000000007E-3</v>
      </c>
      <c r="G519" s="25">
        <f t="shared" si="21"/>
        <v>0.65532600000000008</v>
      </c>
      <c r="H519" s="78">
        <f t="shared" si="23"/>
        <v>0.56984669999999993</v>
      </c>
      <c r="I519" s="1">
        <v>10.199999999999999</v>
      </c>
      <c r="J519" s="1">
        <v>61</v>
      </c>
    </row>
    <row r="520" spans="1:10" x14ac:dyDescent="0.2">
      <c r="A520" s="3">
        <v>44080</v>
      </c>
      <c r="B520" s="2">
        <v>0.8208333333333333</v>
      </c>
      <c r="C520" s="1">
        <f t="shared" si="22"/>
        <v>6</v>
      </c>
      <c r="D520" s="1">
        <v>0.06</v>
      </c>
      <c r="F520" s="5">
        <v>8.0999999999999996E-3</v>
      </c>
      <c r="G520" s="25">
        <f t="shared" si="21"/>
        <v>0.63988299999999998</v>
      </c>
      <c r="H520" s="78">
        <f t="shared" si="23"/>
        <v>0.55440369999999983</v>
      </c>
      <c r="I520" s="1">
        <v>10.199999999999999</v>
      </c>
      <c r="J520" s="1">
        <v>61</v>
      </c>
    </row>
    <row r="521" spans="1:10" x14ac:dyDescent="0.2">
      <c r="A521" s="3">
        <v>44080</v>
      </c>
      <c r="B521" s="2">
        <v>0.82118055555555547</v>
      </c>
      <c r="C521" s="1">
        <f t="shared" si="22"/>
        <v>6</v>
      </c>
      <c r="D521" s="1">
        <v>0.06</v>
      </c>
      <c r="F521" s="5">
        <v>8.0999999999999996E-3</v>
      </c>
      <c r="G521" s="25">
        <f t="shared" si="21"/>
        <v>0.63988299999999998</v>
      </c>
      <c r="H521" s="78">
        <f t="shared" si="23"/>
        <v>0.55440369999999983</v>
      </c>
      <c r="I521" s="1">
        <v>10.199999999999999</v>
      </c>
      <c r="J521" s="1">
        <v>61</v>
      </c>
    </row>
    <row r="522" spans="1:10" x14ac:dyDescent="0.2">
      <c r="A522" s="3">
        <v>44080</v>
      </c>
      <c r="B522" s="2">
        <v>0.82152777777777775</v>
      </c>
      <c r="C522" s="1">
        <f t="shared" si="22"/>
        <v>6</v>
      </c>
      <c r="D522" s="1">
        <v>0.06</v>
      </c>
      <c r="F522" s="5">
        <v>8.0999999999999996E-3</v>
      </c>
      <c r="G522" s="25">
        <f t="shared" si="21"/>
        <v>0.63988299999999998</v>
      </c>
      <c r="H522" s="78">
        <f t="shared" si="23"/>
        <v>0.55440369999999983</v>
      </c>
      <c r="I522" s="1">
        <v>10.199999999999999</v>
      </c>
      <c r="J522" s="1">
        <v>61</v>
      </c>
    </row>
    <row r="523" spans="1:10" s="81" customFormat="1" x14ac:dyDescent="0.2">
      <c r="A523" s="79">
        <v>44080</v>
      </c>
      <c r="B523" s="80">
        <v>0.82187500000000002</v>
      </c>
      <c r="C523" s="1">
        <f t="shared" si="22"/>
        <v>6</v>
      </c>
      <c r="D523" s="81">
        <v>0.06</v>
      </c>
      <c r="F523" s="81">
        <v>8.0999999999999996E-3</v>
      </c>
      <c r="G523" s="82">
        <f t="shared" si="21"/>
        <v>0.63988299999999998</v>
      </c>
      <c r="H523" s="90">
        <f t="shared" si="23"/>
        <v>0.55440369999999983</v>
      </c>
      <c r="I523" s="81">
        <v>10.199999999999999</v>
      </c>
      <c r="J523" s="81">
        <v>61</v>
      </c>
    </row>
    <row r="524" spans="1:10" x14ac:dyDescent="0.2">
      <c r="A524" s="3">
        <v>44080</v>
      </c>
      <c r="B524" s="2">
        <v>0.8222222222222223</v>
      </c>
      <c r="C524" s="1">
        <f t="shared" si="22"/>
        <v>6</v>
      </c>
      <c r="D524" s="1">
        <v>0.06</v>
      </c>
      <c r="F524" s="5">
        <v>8.3000000000000001E-3</v>
      </c>
      <c r="G524" s="25">
        <f t="shared" si="21"/>
        <v>0.67076900000000017</v>
      </c>
      <c r="H524" s="78">
        <f t="shared" si="23"/>
        <v>0.58528970000000002</v>
      </c>
      <c r="I524" s="1">
        <v>10.199999999999999</v>
      </c>
      <c r="J524" s="1">
        <v>61</v>
      </c>
    </row>
    <row r="525" spans="1:10" x14ac:dyDescent="0.2">
      <c r="A525" s="3">
        <v>44080</v>
      </c>
      <c r="B525" s="2">
        <v>0.82256944444444446</v>
      </c>
      <c r="C525" s="1">
        <f t="shared" si="22"/>
        <v>6</v>
      </c>
      <c r="D525" s="1">
        <v>0.06</v>
      </c>
      <c r="F525" s="5">
        <v>8.0000000000000002E-3</v>
      </c>
      <c r="G525" s="25">
        <f t="shared" si="21"/>
        <v>0.62444000000000011</v>
      </c>
      <c r="H525" s="78">
        <f t="shared" si="23"/>
        <v>0.53896069999999996</v>
      </c>
      <c r="I525" s="1">
        <v>10.199999999999999</v>
      </c>
      <c r="J525" s="1">
        <v>61</v>
      </c>
    </row>
    <row r="526" spans="1:10" x14ac:dyDescent="0.2">
      <c r="A526" s="3">
        <v>44080</v>
      </c>
      <c r="B526" s="2">
        <v>0.82291666666666663</v>
      </c>
      <c r="C526" s="1">
        <f t="shared" si="22"/>
        <v>6</v>
      </c>
      <c r="D526" s="1">
        <v>0.06</v>
      </c>
      <c r="F526" s="5">
        <v>8.0999999999999996E-3</v>
      </c>
      <c r="G526" s="25">
        <f t="shared" si="21"/>
        <v>0.63988299999999998</v>
      </c>
      <c r="H526" s="78">
        <f t="shared" si="23"/>
        <v>0.55440369999999983</v>
      </c>
      <c r="I526" s="1">
        <v>10.199999999999999</v>
      </c>
      <c r="J526" s="1">
        <v>61</v>
      </c>
    </row>
    <row r="527" spans="1:10" x14ac:dyDescent="0.2">
      <c r="A527" s="3">
        <v>44080</v>
      </c>
      <c r="B527" s="2">
        <v>0.82326388888888891</v>
      </c>
      <c r="C527" s="1">
        <f t="shared" si="22"/>
        <v>6</v>
      </c>
      <c r="D527" s="1">
        <v>0.06</v>
      </c>
      <c r="F527" s="5">
        <v>8.0000000000000002E-3</v>
      </c>
      <c r="G527" s="25">
        <f t="shared" si="21"/>
        <v>0.62444000000000011</v>
      </c>
      <c r="H527" s="78">
        <f t="shared" si="23"/>
        <v>0.53896069999999996</v>
      </c>
      <c r="I527" s="1">
        <v>10.199999999999999</v>
      </c>
      <c r="J527" s="1">
        <v>60</v>
      </c>
    </row>
    <row r="528" spans="1:10" x14ac:dyDescent="0.2">
      <c r="A528" s="3">
        <v>44080</v>
      </c>
      <c r="B528" s="2">
        <v>0.82361111111111107</v>
      </c>
      <c r="C528" s="1">
        <f t="shared" si="22"/>
        <v>6</v>
      </c>
      <c r="D528" s="1">
        <v>0.06</v>
      </c>
      <c r="F528" s="5">
        <v>8.0999999999999996E-3</v>
      </c>
      <c r="G528" s="25">
        <f t="shared" ref="G528:G591" si="24">154.43*(F528)-0.611</f>
        <v>0.63988299999999998</v>
      </c>
      <c r="H528" s="78">
        <f t="shared" si="23"/>
        <v>0.55440369999999983</v>
      </c>
      <c r="I528" s="1">
        <v>10.1</v>
      </c>
      <c r="J528" s="1">
        <v>61</v>
      </c>
    </row>
    <row r="529" spans="1:10" x14ac:dyDescent="0.2">
      <c r="A529" s="3">
        <v>44080</v>
      </c>
      <c r="B529" s="2">
        <v>0.82395833333333324</v>
      </c>
      <c r="C529" s="1">
        <f t="shared" ref="C529:C592" si="25">DAY(A529)</f>
        <v>6</v>
      </c>
      <c r="D529" s="1">
        <v>0.06</v>
      </c>
      <c r="F529" s="5">
        <v>8.0999999999999996E-3</v>
      </c>
      <c r="G529" s="25">
        <f t="shared" si="24"/>
        <v>0.63988299999999998</v>
      </c>
      <c r="H529" s="78">
        <f t="shared" ref="H529:H592" si="26">G529-$J$9</f>
        <v>0.55440369999999983</v>
      </c>
      <c r="I529" s="1">
        <v>10.199999999999999</v>
      </c>
      <c r="J529" s="1">
        <v>61</v>
      </c>
    </row>
    <row r="530" spans="1:10" x14ac:dyDescent="0.2">
      <c r="A530" s="3">
        <v>44080</v>
      </c>
      <c r="B530" s="2">
        <v>0.82430555555555562</v>
      </c>
      <c r="C530" s="1">
        <f t="shared" si="25"/>
        <v>6</v>
      </c>
      <c r="D530" s="1">
        <v>0.06</v>
      </c>
      <c r="F530" s="5">
        <v>8.0000000000000002E-3</v>
      </c>
      <c r="G530" s="25">
        <f t="shared" si="24"/>
        <v>0.62444000000000011</v>
      </c>
      <c r="H530" s="78">
        <f t="shared" si="26"/>
        <v>0.53896069999999996</v>
      </c>
      <c r="I530" s="1">
        <v>10.199999999999999</v>
      </c>
      <c r="J530" s="1">
        <v>60</v>
      </c>
    </row>
    <row r="531" spans="1:10" x14ac:dyDescent="0.2">
      <c r="A531" s="3">
        <v>44080</v>
      </c>
      <c r="B531" s="2">
        <v>0.82465277777777779</v>
      </c>
      <c r="C531" s="1">
        <f t="shared" si="25"/>
        <v>6</v>
      </c>
      <c r="D531" s="1">
        <v>0.06</v>
      </c>
      <c r="F531" s="5">
        <v>8.0000000000000002E-3</v>
      </c>
      <c r="G531" s="25">
        <f t="shared" si="24"/>
        <v>0.62444000000000011</v>
      </c>
      <c r="H531" s="78">
        <f t="shared" si="26"/>
        <v>0.53896069999999996</v>
      </c>
      <c r="I531" s="1">
        <v>10.1</v>
      </c>
      <c r="J531" s="1">
        <v>61</v>
      </c>
    </row>
    <row r="532" spans="1:10" x14ac:dyDescent="0.2">
      <c r="A532" s="3">
        <v>44080</v>
      </c>
      <c r="B532" s="2">
        <v>0.82500000000000007</v>
      </c>
      <c r="C532" s="1">
        <f t="shared" si="25"/>
        <v>6</v>
      </c>
      <c r="D532" s="1">
        <v>0.06</v>
      </c>
      <c r="F532" s="5">
        <v>8.0000000000000002E-3</v>
      </c>
      <c r="G532" s="25">
        <f t="shared" si="24"/>
        <v>0.62444000000000011</v>
      </c>
      <c r="H532" s="78">
        <f t="shared" si="26"/>
        <v>0.53896069999999996</v>
      </c>
      <c r="I532" s="1">
        <v>10.1</v>
      </c>
      <c r="J532" s="1">
        <v>61</v>
      </c>
    </row>
    <row r="533" spans="1:10" x14ac:dyDescent="0.2">
      <c r="A533" s="3">
        <v>44080</v>
      </c>
      <c r="B533" s="2">
        <v>0.82534722222222223</v>
      </c>
      <c r="C533" s="1">
        <f t="shared" si="25"/>
        <v>6</v>
      </c>
      <c r="D533" s="1">
        <v>0.06</v>
      </c>
      <c r="F533" s="5">
        <v>8.0000000000000002E-3</v>
      </c>
      <c r="G533" s="25">
        <f t="shared" si="24"/>
        <v>0.62444000000000011</v>
      </c>
      <c r="H533" s="78">
        <f t="shared" si="26"/>
        <v>0.53896069999999996</v>
      </c>
      <c r="I533" s="1">
        <v>10.1</v>
      </c>
      <c r="J533" s="1">
        <v>60</v>
      </c>
    </row>
    <row r="534" spans="1:10" x14ac:dyDescent="0.2">
      <c r="A534" s="3">
        <v>44080</v>
      </c>
      <c r="B534" s="2">
        <v>0.8256944444444444</v>
      </c>
      <c r="C534" s="1">
        <f t="shared" si="25"/>
        <v>6</v>
      </c>
      <c r="D534" s="1">
        <v>0.06</v>
      </c>
      <c r="F534" s="5">
        <v>7.9000000000000008E-3</v>
      </c>
      <c r="G534" s="25">
        <f t="shared" si="24"/>
        <v>0.60899700000000023</v>
      </c>
      <c r="H534" s="78">
        <f t="shared" si="26"/>
        <v>0.52351770000000009</v>
      </c>
      <c r="I534" s="1">
        <v>10.1</v>
      </c>
      <c r="J534" s="1">
        <v>61</v>
      </c>
    </row>
    <row r="535" spans="1:10" x14ac:dyDescent="0.2">
      <c r="A535" s="3">
        <v>44080</v>
      </c>
      <c r="B535" s="2">
        <v>0.82604166666666667</v>
      </c>
      <c r="C535" s="1">
        <f t="shared" si="25"/>
        <v>6</v>
      </c>
      <c r="D535" s="1">
        <v>0.06</v>
      </c>
      <c r="F535" s="5">
        <v>8.0000000000000002E-3</v>
      </c>
      <c r="G535" s="25">
        <f t="shared" si="24"/>
        <v>0.62444000000000011</v>
      </c>
      <c r="H535" s="78">
        <f t="shared" si="26"/>
        <v>0.53896069999999996</v>
      </c>
      <c r="I535" s="1">
        <v>10.1</v>
      </c>
      <c r="J535" s="1">
        <v>60</v>
      </c>
    </row>
    <row r="536" spans="1:10" x14ac:dyDescent="0.2">
      <c r="A536" s="3">
        <v>44080</v>
      </c>
      <c r="B536" s="2">
        <v>0.82638888888888884</v>
      </c>
      <c r="C536" s="1">
        <f t="shared" si="25"/>
        <v>6</v>
      </c>
      <c r="D536" s="1">
        <v>0.06</v>
      </c>
      <c r="F536" s="5">
        <v>8.0000000000000002E-3</v>
      </c>
      <c r="G536" s="25">
        <f t="shared" si="24"/>
        <v>0.62444000000000011</v>
      </c>
      <c r="H536" s="78">
        <f t="shared" si="26"/>
        <v>0.53896069999999996</v>
      </c>
      <c r="I536" s="1">
        <v>10.1</v>
      </c>
      <c r="J536" s="1">
        <v>60</v>
      </c>
    </row>
    <row r="537" spans="1:10" x14ac:dyDescent="0.2">
      <c r="A537" s="3">
        <v>44080</v>
      </c>
      <c r="B537" s="2">
        <v>0.82673611111111101</v>
      </c>
      <c r="C537" s="1">
        <f t="shared" si="25"/>
        <v>6</v>
      </c>
      <c r="D537" s="1">
        <v>0.06</v>
      </c>
      <c r="F537" s="5">
        <v>8.0999999999999996E-3</v>
      </c>
      <c r="G537" s="25">
        <f t="shared" si="24"/>
        <v>0.63988299999999998</v>
      </c>
      <c r="H537" s="78">
        <f t="shared" si="26"/>
        <v>0.55440369999999983</v>
      </c>
      <c r="I537" s="1">
        <v>10.1</v>
      </c>
      <c r="J537" s="1">
        <v>60</v>
      </c>
    </row>
    <row r="538" spans="1:10" x14ac:dyDescent="0.2">
      <c r="A538" s="3">
        <v>44080</v>
      </c>
      <c r="B538" s="2">
        <v>0.82708333333333339</v>
      </c>
      <c r="C538" s="1">
        <f t="shared" si="25"/>
        <v>6</v>
      </c>
      <c r="D538" s="1">
        <v>0.06</v>
      </c>
      <c r="F538" s="5">
        <v>7.9000000000000008E-3</v>
      </c>
      <c r="G538" s="25">
        <f t="shared" si="24"/>
        <v>0.60899700000000023</v>
      </c>
      <c r="H538" s="78">
        <f t="shared" si="26"/>
        <v>0.52351770000000009</v>
      </c>
      <c r="I538" s="1">
        <v>10.1</v>
      </c>
      <c r="J538" s="1">
        <v>60</v>
      </c>
    </row>
    <row r="539" spans="1:10" x14ac:dyDescent="0.2">
      <c r="A539" s="3">
        <v>44080</v>
      </c>
      <c r="B539" s="2">
        <v>0.82743055555555556</v>
      </c>
      <c r="C539" s="1">
        <f t="shared" si="25"/>
        <v>6</v>
      </c>
      <c r="D539" s="1">
        <v>0.06</v>
      </c>
      <c r="F539" s="5">
        <v>7.9000000000000008E-3</v>
      </c>
      <c r="G539" s="25">
        <f t="shared" si="24"/>
        <v>0.60899700000000023</v>
      </c>
      <c r="H539" s="78">
        <f t="shared" si="26"/>
        <v>0.52351770000000009</v>
      </c>
      <c r="I539" s="1">
        <v>10.1</v>
      </c>
      <c r="J539" s="1">
        <v>60</v>
      </c>
    </row>
    <row r="540" spans="1:10" x14ac:dyDescent="0.2">
      <c r="A540" s="3">
        <v>44080</v>
      </c>
      <c r="B540" s="2">
        <v>0.82777777777777783</v>
      </c>
      <c r="C540" s="1">
        <f t="shared" si="25"/>
        <v>6</v>
      </c>
      <c r="D540" s="1">
        <v>0.06</v>
      </c>
      <c r="F540" s="5">
        <v>7.9000000000000008E-3</v>
      </c>
      <c r="G540" s="25">
        <f t="shared" si="24"/>
        <v>0.60899700000000023</v>
      </c>
      <c r="H540" s="78">
        <f t="shared" si="26"/>
        <v>0.52351770000000009</v>
      </c>
      <c r="I540" s="1">
        <v>10.1</v>
      </c>
      <c r="J540" s="1">
        <v>60</v>
      </c>
    </row>
    <row r="541" spans="1:10" x14ac:dyDescent="0.2">
      <c r="A541" s="3">
        <v>44080</v>
      </c>
      <c r="B541" s="2">
        <v>0.828125</v>
      </c>
      <c r="C541" s="1">
        <f t="shared" si="25"/>
        <v>6</v>
      </c>
      <c r="D541" s="1">
        <v>0.06</v>
      </c>
      <c r="F541" s="5">
        <v>7.7999999999999996E-3</v>
      </c>
      <c r="G541" s="25">
        <f t="shared" si="24"/>
        <v>0.59355399999999992</v>
      </c>
      <c r="H541" s="78">
        <f t="shared" si="26"/>
        <v>0.50807469999999977</v>
      </c>
      <c r="I541" s="1">
        <v>10.1</v>
      </c>
      <c r="J541" s="1">
        <v>60</v>
      </c>
    </row>
    <row r="542" spans="1:10" x14ac:dyDescent="0.2">
      <c r="A542" s="3">
        <v>44080</v>
      </c>
      <c r="B542" s="2">
        <v>0.82847222222222217</v>
      </c>
      <c r="C542" s="1">
        <f t="shared" si="25"/>
        <v>6</v>
      </c>
      <c r="D542" s="1">
        <v>0.06</v>
      </c>
      <c r="F542" s="5">
        <v>7.7999999999999996E-3</v>
      </c>
      <c r="G542" s="25">
        <f t="shared" si="24"/>
        <v>0.59355399999999992</v>
      </c>
      <c r="H542" s="78">
        <f t="shared" si="26"/>
        <v>0.50807469999999977</v>
      </c>
      <c r="I542" s="1">
        <v>10.1</v>
      </c>
      <c r="J542" s="1">
        <v>60</v>
      </c>
    </row>
    <row r="543" spans="1:10" x14ac:dyDescent="0.2">
      <c r="A543" s="3">
        <v>44080</v>
      </c>
      <c r="B543" s="2">
        <v>0.82881944444444444</v>
      </c>
      <c r="C543" s="1">
        <f t="shared" si="25"/>
        <v>6</v>
      </c>
      <c r="D543" s="1">
        <v>0.06</v>
      </c>
      <c r="F543" s="5">
        <v>7.7999999999999996E-3</v>
      </c>
      <c r="G543" s="25">
        <f t="shared" si="24"/>
        <v>0.59355399999999992</v>
      </c>
      <c r="H543" s="78">
        <f t="shared" si="26"/>
        <v>0.50807469999999977</v>
      </c>
      <c r="I543" s="1">
        <v>10.1</v>
      </c>
      <c r="J543" s="1">
        <v>60</v>
      </c>
    </row>
    <row r="544" spans="1:10" x14ac:dyDescent="0.2">
      <c r="A544" s="3">
        <v>44080</v>
      </c>
      <c r="B544" s="2">
        <v>0.82916666666666661</v>
      </c>
      <c r="C544" s="1">
        <f t="shared" si="25"/>
        <v>6</v>
      </c>
      <c r="D544" s="1">
        <v>0.06</v>
      </c>
      <c r="F544" s="5">
        <v>7.7999999999999996E-3</v>
      </c>
      <c r="G544" s="25">
        <f t="shared" si="24"/>
        <v>0.59355399999999992</v>
      </c>
      <c r="H544" s="78">
        <f t="shared" si="26"/>
        <v>0.50807469999999977</v>
      </c>
      <c r="I544" s="1">
        <v>10.1</v>
      </c>
      <c r="J544" s="1">
        <v>60</v>
      </c>
    </row>
    <row r="545" spans="1:10" x14ac:dyDescent="0.2">
      <c r="A545" s="3">
        <v>44080</v>
      </c>
      <c r="B545" s="2">
        <v>0.82951388888888899</v>
      </c>
      <c r="C545" s="1">
        <f t="shared" si="25"/>
        <v>6</v>
      </c>
      <c r="D545" s="1">
        <v>0.06</v>
      </c>
      <c r="F545" s="5">
        <v>7.7999999999999996E-3</v>
      </c>
      <c r="G545" s="25">
        <f t="shared" si="24"/>
        <v>0.59355399999999992</v>
      </c>
      <c r="H545" s="78">
        <f t="shared" si="26"/>
        <v>0.50807469999999977</v>
      </c>
      <c r="I545" s="1">
        <v>10.1</v>
      </c>
      <c r="J545" s="1">
        <v>60</v>
      </c>
    </row>
    <row r="546" spans="1:10" x14ac:dyDescent="0.2">
      <c r="A546" s="3">
        <v>44080</v>
      </c>
      <c r="B546" s="2">
        <v>0.82986111111111116</v>
      </c>
      <c r="C546" s="1">
        <f t="shared" si="25"/>
        <v>6</v>
      </c>
      <c r="D546" s="1">
        <v>0.06</v>
      </c>
      <c r="F546" s="5">
        <v>7.7999999999999996E-3</v>
      </c>
      <c r="G546" s="25">
        <f t="shared" si="24"/>
        <v>0.59355399999999992</v>
      </c>
      <c r="H546" s="78">
        <f t="shared" si="26"/>
        <v>0.50807469999999977</v>
      </c>
      <c r="I546" s="1">
        <v>10.1</v>
      </c>
      <c r="J546" s="1">
        <v>60</v>
      </c>
    </row>
    <row r="547" spans="1:10" x14ac:dyDescent="0.2">
      <c r="A547" s="3">
        <v>44080</v>
      </c>
      <c r="B547" s="2">
        <v>0.83020833333333333</v>
      </c>
      <c r="C547" s="1">
        <f t="shared" si="25"/>
        <v>6</v>
      </c>
      <c r="D547" s="1">
        <v>0.05</v>
      </c>
      <c r="F547" s="5">
        <v>7.7999999999999996E-3</v>
      </c>
      <c r="G547" s="25">
        <f t="shared" si="24"/>
        <v>0.59355399999999992</v>
      </c>
      <c r="H547" s="78">
        <f t="shared" si="26"/>
        <v>0.50807469999999977</v>
      </c>
      <c r="I547" s="1">
        <v>10.1</v>
      </c>
      <c r="J547" s="1">
        <v>60</v>
      </c>
    </row>
    <row r="548" spans="1:10" x14ac:dyDescent="0.2">
      <c r="A548" s="3">
        <v>44080</v>
      </c>
      <c r="B548" s="2">
        <v>0.8305555555555556</v>
      </c>
      <c r="C548" s="1">
        <f t="shared" si="25"/>
        <v>6</v>
      </c>
      <c r="D548" s="1">
        <v>0.05</v>
      </c>
      <c r="F548" s="5">
        <v>7.7000000000000002E-3</v>
      </c>
      <c r="G548" s="25">
        <f t="shared" si="24"/>
        <v>0.57811100000000004</v>
      </c>
      <c r="H548" s="78">
        <f t="shared" si="26"/>
        <v>0.49263169999999989</v>
      </c>
      <c r="I548" s="1">
        <v>10.1</v>
      </c>
      <c r="J548" s="1">
        <v>60</v>
      </c>
    </row>
    <row r="549" spans="1:10" x14ac:dyDescent="0.2">
      <c r="A549" s="3">
        <v>44080</v>
      </c>
      <c r="B549" s="2">
        <v>0.83090277777777777</v>
      </c>
      <c r="C549" s="1">
        <f t="shared" si="25"/>
        <v>6</v>
      </c>
      <c r="D549" s="1">
        <v>0.06</v>
      </c>
      <c r="F549" s="5">
        <v>7.7999999999999996E-3</v>
      </c>
      <c r="G549" s="25">
        <f t="shared" si="24"/>
        <v>0.59355399999999992</v>
      </c>
      <c r="H549" s="78">
        <f t="shared" si="26"/>
        <v>0.50807469999999977</v>
      </c>
      <c r="I549" s="1">
        <v>10.1</v>
      </c>
      <c r="J549" s="1">
        <v>60</v>
      </c>
    </row>
    <row r="550" spans="1:10" x14ac:dyDescent="0.2">
      <c r="A550" s="3">
        <v>44080</v>
      </c>
      <c r="B550" s="2">
        <v>0.83124999999999993</v>
      </c>
      <c r="C550" s="1">
        <f t="shared" si="25"/>
        <v>6</v>
      </c>
      <c r="D550" s="1">
        <v>0.05</v>
      </c>
      <c r="F550" s="5">
        <v>7.7000000000000002E-3</v>
      </c>
      <c r="G550" s="25">
        <f t="shared" si="24"/>
        <v>0.57811100000000004</v>
      </c>
      <c r="H550" s="78">
        <f t="shared" si="26"/>
        <v>0.49263169999999989</v>
      </c>
      <c r="I550" s="1">
        <v>10.1</v>
      </c>
      <c r="J550" s="1">
        <v>60</v>
      </c>
    </row>
    <row r="551" spans="1:10" x14ac:dyDescent="0.2">
      <c r="A551" s="3">
        <v>44080</v>
      </c>
      <c r="B551" s="2">
        <v>0.83159722222222221</v>
      </c>
      <c r="C551" s="1">
        <f t="shared" si="25"/>
        <v>6</v>
      </c>
      <c r="D551" s="1">
        <v>0.05</v>
      </c>
      <c r="F551" s="5">
        <v>7.7999999999999996E-3</v>
      </c>
      <c r="G551" s="25">
        <f t="shared" si="24"/>
        <v>0.59355399999999992</v>
      </c>
      <c r="H551" s="78">
        <f t="shared" si="26"/>
        <v>0.50807469999999977</v>
      </c>
      <c r="I551" s="1">
        <v>10.1</v>
      </c>
      <c r="J551" s="1">
        <v>60</v>
      </c>
    </row>
    <row r="552" spans="1:10" x14ac:dyDescent="0.2">
      <c r="A552" s="3">
        <v>44080</v>
      </c>
      <c r="B552" s="2">
        <v>0.83194444444444438</v>
      </c>
      <c r="C552" s="1">
        <f t="shared" si="25"/>
        <v>6</v>
      </c>
      <c r="D552" s="1">
        <v>0.05</v>
      </c>
      <c r="F552" s="5">
        <v>7.6E-3</v>
      </c>
      <c r="G552" s="25">
        <f t="shared" si="24"/>
        <v>0.56266800000000017</v>
      </c>
      <c r="H552" s="78">
        <f t="shared" si="26"/>
        <v>0.47718870000000002</v>
      </c>
      <c r="I552" s="1">
        <v>10.1</v>
      </c>
      <c r="J552" s="1">
        <v>60</v>
      </c>
    </row>
    <row r="553" spans="1:10" x14ac:dyDescent="0.2">
      <c r="A553" s="3">
        <v>44080</v>
      </c>
      <c r="B553" s="2">
        <v>0.83229166666666676</v>
      </c>
      <c r="C553" s="1">
        <f t="shared" si="25"/>
        <v>6</v>
      </c>
      <c r="D553" s="1">
        <v>0.05</v>
      </c>
      <c r="F553" s="5">
        <v>7.4999999999999997E-3</v>
      </c>
      <c r="G553" s="25">
        <f t="shared" si="24"/>
        <v>0.54722500000000007</v>
      </c>
      <c r="H553" s="78">
        <f t="shared" si="26"/>
        <v>0.46174569999999993</v>
      </c>
      <c r="I553" s="1">
        <v>10.1</v>
      </c>
      <c r="J553" s="1">
        <v>60</v>
      </c>
    </row>
    <row r="554" spans="1:10" x14ac:dyDescent="0.2">
      <c r="A554" s="3">
        <v>44080</v>
      </c>
      <c r="B554" s="2">
        <v>0.83263888888888893</v>
      </c>
      <c r="C554" s="1">
        <f t="shared" si="25"/>
        <v>6</v>
      </c>
      <c r="D554" s="1">
        <v>0.05</v>
      </c>
      <c r="F554" s="5">
        <v>7.7000000000000002E-3</v>
      </c>
      <c r="G554" s="25">
        <f t="shared" si="24"/>
        <v>0.57811100000000004</v>
      </c>
      <c r="H554" s="78">
        <f t="shared" si="26"/>
        <v>0.49263169999999989</v>
      </c>
      <c r="I554" s="1">
        <v>10.1</v>
      </c>
      <c r="J554" s="1">
        <v>60</v>
      </c>
    </row>
    <row r="555" spans="1:10" x14ac:dyDescent="0.2">
      <c r="A555" s="3">
        <v>44080</v>
      </c>
      <c r="B555" s="2">
        <v>0.83298611111111109</v>
      </c>
      <c r="C555" s="1">
        <f t="shared" si="25"/>
        <v>6</v>
      </c>
      <c r="D555" s="1">
        <v>0.05</v>
      </c>
      <c r="F555" s="5">
        <v>7.7000000000000002E-3</v>
      </c>
      <c r="G555" s="25">
        <f t="shared" si="24"/>
        <v>0.57811100000000004</v>
      </c>
      <c r="H555" s="78">
        <f t="shared" si="26"/>
        <v>0.49263169999999989</v>
      </c>
      <c r="I555" s="1">
        <v>10.1</v>
      </c>
      <c r="J555" s="1">
        <v>60</v>
      </c>
    </row>
    <row r="556" spans="1:10" x14ac:dyDescent="0.2">
      <c r="A556" s="3">
        <v>44080</v>
      </c>
      <c r="B556" s="2">
        <v>0.83333333333333337</v>
      </c>
      <c r="C556" s="1">
        <f t="shared" si="25"/>
        <v>6</v>
      </c>
      <c r="D556" s="1">
        <v>0.05</v>
      </c>
      <c r="F556" s="5">
        <v>7.6E-3</v>
      </c>
      <c r="G556" s="25">
        <f t="shared" si="24"/>
        <v>0.56266800000000017</v>
      </c>
      <c r="H556" s="78">
        <f t="shared" si="26"/>
        <v>0.47718870000000002</v>
      </c>
      <c r="I556" s="1">
        <v>10.1</v>
      </c>
      <c r="J556" s="1">
        <v>60</v>
      </c>
    </row>
    <row r="557" spans="1:10" x14ac:dyDescent="0.2">
      <c r="A557" s="3">
        <v>44080</v>
      </c>
      <c r="B557" s="2">
        <v>0.83368055555555554</v>
      </c>
      <c r="C557" s="1">
        <f t="shared" si="25"/>
        <v>6</v>
      </c>
      <c r="D557" s="1">
        <v>0.05</v>
      </c>
      <c r="F557" s="5">
        <v>7.6E-3</v>
      </c>
      <c r="G557" s="25">
        <f t="shared" si="24"/>
        <v>0.56266800000000017</v>
      </c>
      <c r="H557" s="78">
        <f t="shared" si="26"/>
        <v>0.47718870000000002</v>
      </c>
      <c r="I557" s="1">
        <v>10.1</v>
      </c>
      <c r="J557" s="1">
        <v>60</v>
      </c>
    </row>
    <row r="558" spans="1:10" x14ac:dyDescent="0.2">
      <c r="A558" s="3">
        <v>44080</v>
      </c>
      <c r="B558" s="2">
        <v>0.8340277777777777</v>
      </c>
      <c r="C558" s="1">
        <f t="shared" si="25"/>
        <v>6</v>
      </c>
      <c r="D558" s="1">
        <v>0.05</v>
      </c>
      <c r="F558" s="5">
        <v>7.6E-3</v>
      </c>
      <c r="G558" s="25">
        <f t="shared" si="24"/>
        <v>0.56266800000000017</v>
      </c>
      <c r="H558" s="78">
        <f t="shared" si="26"/>
        <v>0.47718870000000002</v>
      </c>
      <c r="I558" s="1">
        <v>10.1</v>
      </c>
      <c r="J558" s="1">
        <v>60</v>
      </c>
    </row>
    <row r="559" spans="1:10" x14ac:dyDescent="0.2">
      <c r="A559" s="3">
        <v>44080</v>
      </c>
      <c r="B559" s="2">
        <v>0.83437499999999998</v>
      </c>
      <c r="C559" s="1">
        <f t="shared" si="25"/>
        <v>6</v>
      </c>
      <c r="D559" s="1">
        <v>0.05</v>
      </c>
      <c r="F559" s="5">
        <v>7.6E-3</v>
      </c>
      <c r="G559" s="25">
        <f t="shared" si="24"/>
        <v>0.56266800000000017</v>
      </c>
      <c r="H559" s="78">
        <f t="shared" si="26"/>
        <v>0.47718870000000002</v>
      </c>
      <c r="I559" s="1">
        <v>10.1</v>
      </c>
      <c r="J559" s="1">
        <v>60</v>
      </c>
    </row>
    <row r="560" spans="1:10" x14ac:dyDescent="0.2">
      <c r="A560" s="3">
        <v>44080</v>
      </c>
      <c r="B560" s="2">
        <v>0.83472222222222225</v>
      </c>
      <c r="C560" s="1">
        <f t="shared" si="25"/>
        <v>6</v>
      </c>
      <c r="D560" s="1">
        <v>0.05</v>
      </c>
      <c r="F560" s="5">
        <v>7.4999999999999997E-3</v>
      </c>
      <c r="G560" s="25">
        <f t="shared" si="24"/>
        <v>0.54722500000000007</v>
      </c>
      <c r="H560" s="78">
        <f t="shared" si="26"/>
        <v>0.46174569999999993</v>
      </c>
      <c r="I560" s="1">
        <v>10.1</v>
      </c>
      <c r="J560" s="1">
        <v>60</v>
      </c>
    </row>
    <row r="561" spans="1:10" x14ac:dyDescent="0.2">
      <c r="A561" s="3">
        <v>44080</v>
      </c>
      <c r="B561" s="2">
        <v>0.83506944444444453</v>
      </c>
      <c r="C561" s="1">
        <f t="shared" si="25"/>
        <v>6</v>
      </c>
      <c r="D561" s="1">
        <v>0.05</v>
      </c>
      <c r="F561" s="5">
        <v>7.4999999999999997E-3</v>
      </c>
      <c r="G561" s="25">
        <f t="shared" si="24"/>
        <v>0.54722500000000007</v>
      </c>
      <c r="H561" s="78">
        <f t="shared" si="26"/>
        <v>0.46174569999999993</v>
      </c>
      <c r="I561" s="1">
        <v>10.1</v>
      </c>
      <c r="J561" s="1">
        <v>60</v>
      </c>
    </row>
    <row r="562" spans="1:10" x14ac:dyDescent="0.2">
      <c r="A562" s="3">
        <v>44080</v>
      </c>
      <c r="B562" s="2">
        <v>0.8354166666666667</v>
      </c>
      <c r="C562" s="1">
        <f t="shared" si="25"/>
        <v>6</v>
      </c>
      <c r="D562" s="1">
        <v>0.05</v>
      </c>
      <c r="F562" s="5">
        <v>7.4999999999999997E-3</v>
      </c>
      <c r="G562" s="25">
        <f t="shared" si="24"/>
        <v>0.54722500000000007</v>
      </c>
      <c r="H562" s="78">
        <f t="shared" si="26"/>
        <v>0.46174569999999993</v>
      </c>
      <c r="I562" s="1">
        <v>10.1</v>
      </c>
      <c r="J562" s="1">
        <v>60</v>
      </c>
    </row>
    <row r="563" spans="1:10" x14ac:dyDescent="0.2">
      <c r="A563" s="3">
        <v>44080</v>
      </c>
      <c r="B563" s="2">
        <v>0.83576388888888886</v>
      </c>
      <c r="C563" s="1">
        <f t="shared" si="25"/>
        <v>6</v>
      </c>
      <c r="D563" s="1">
        <v>0.05</v>
      </c>
      <c r="F563" s="5">
        <v>7.4999999999999997E-3</v>
      </c>
      <c r="G563" s="25">
        <f t="shared" si="24"/>
        <v>0.54722500000000007</v>
      </c>
      <c r="H563" s="78">
        <f t="shared" si="26"/>
        <v>0.46174569999999993</v>
      </c>
      <c r="I563" s="1">
        <v>10.1</v>
      </c>
      <c r="J563" s="1">
        <v>60</v>
      </c>
    </row>
    <row r="564" spans="1:10" x14ac:dyDescent="0.2">
      <c r="A564" s="3">
        <v>44080</v>
      </c>
      <c r="B564" s="2">
        <v>0.83611111111111114</v>
      </c>
      <c r="C564" s="1">
        <f t="shared" si="25"/>
        <v>6</v>
      </c>
      <c r="D564" s="1">
        <v>0.05</v>
      </c>
      <c r="F564" s="5">
        <v>7.4000000000000003E-3</v>
      </c>
      <c r="G564" s="25">
        <f t="shared" si="24"/>
        <v>0.5317820000000002</v>
      </c>
      <c r="H564" s="78">
        <f t="shared" si="26"/>
        <v>0.44630270000000005</v>
      </c>
      <c r="I564" s="1">
        <v>10.1</v>
      </c>
      <c r="J564" s="1">
        <v>60</v>
      </c>
    </row>
    <row r="565" spans="1:10" x14ac:dyDescent="0.2">
      <c r="A565" s="3">
        <v>44080</v>
      </c>
      <c r="B565" s="2">
        <v>0.8364583333333333</v>
      </c>
      <c r="C565" s="1">
        <f t="shared" si="25"/>
        <v>6</v>
      </c>
      <c r="D565" s="1">
        <v>0.05</v>
      </c>
      <c r="F565" s="5">
        <v>7.4999999999999997E-3</v>
      </c>
      <c r="G565" s="25">
        <f t="shared" si="24"/>
        <v>0.54722500000000007</v>
      </c>
      <c r="H565" s="78">
        <f t="shared" si="26"/>
        <v>0.46174569999999993</v>
      </c>
      <c r="I565" s="1">
        <v>10.1</v>
      </c>
      <c r="J565" s="1">
        <v>60</v>
      </c>
    </row>
    <row r="566" spans="1:10" x14ac:dyDescent="0.2">
      <c r="A566" s="3">
        <v>44080</v>
      </c>
      <c r="B566" s="2">
        <v>0.83680555555555547</v>
      </c>
      <c r="C566" s="1">
        <f t="shared" si="25"/>
        <v>6</v>
      </c>
      <c r="D566" s="1">
        <v>0.05</v>
      </c>
      <c r="F566" s="5">
        <v>7.4000000000000003E-3</v>
      </c>
      <c r="G566" s="25">
        <f t="shared" si="24"/>
        <v>0.5317820000000002</v>
      </c>
      <c r="H566" s="78">
        <f t="shared" si="26"/>
        <v>0.44630270000000005</v>
      </c>
      <c r="I566" s="1">
        <v>10.1</v>
      </c>
      <c r="J566" s="1">
        <v>60</v>
      </c>
    </row>
    <row r="567" spans="1:10" x14ac:dyDescent="0.2">
      <c r="A567" s="3">
        <v>44080</v>
      </c>
      <c r="B567" s="2">
        <v>0.83715277777777775</v>
      </c>
      <c r="C567" s="1">
        <f t="shared" si="25"/>
        <v>6</v>
      </c>
      <c r="D567" s="1">
        <v>0.05</v>
      </c>
      <c r="F567" s="5">
        <v>7.4999999999999997E-3</v>
      </c>
      <c r="G567" s="25">
        <f t="shared" si="24"/>
        <v>0.54722500000000007</v>
      </c>
      <c r="H567" s="78">
        <f t="shared" si="26"/>
        <v>0.46174569999999993</v>
      </c>
      <c r="I567" s="1">
        <v>10.1</v>
      </c>
      <c r="J567" s="1">
        <v>60</v>
      </c>
    </row>
    <row r="568" spans="1:10" x14ac:dyDescent="0.2">
      <c r="A568" s="3">
        <v>44080</v>
      </c>
      <c r="B568" s="2">
        <v>0.83750000000000002</v>
      </c>
      <c r="C568" s="1">
        <f t="shared" si="25"/>
        <v>6</v>
      </c>
      <c r="D568" s="1">
        <v>0.05</v>
      </c>
      <c r="F568" s="5">
        <v>7.6E-3</v>
      </c>
      <c r="G568" s="25">
        <f t="shared" si="24"/>
        <v>0.56266800000000017</v>
      </c>
      <c r="H568" s="78">
        <f t="shared" si="26"/>
        <v>0.47718870000000002</v>
      </c>
      <c r="I568" s="1">
        <v>10.1</v>
      </c>
      <c r="J568" s="1">
        <v>60</v>
      </c>
    </row>
    <row r="569" spans="1:10" x14ac:dyDescent="0.2">
      <c r="A569" s="3">
        <v>44080</v>
      </c>
      <c r="B569" s="2">
        <v>0.8378472222222223</v>
      </c>
      <c r="C569" s="1">
        <f t="shared" si="25"/>
        <v>6</v>
      </c>
      <c r="D569" s="1">
        <v>0.05</v>
      </c>
      <c r="F569" s="5">
        <v>7.4999999999999997E-3</v>
      </c>
      <c r="G569" s="25">
        <f t="shared" si="24"/>
        <v>0.54722500000000007</v>
      </c>
      <c r="H569" s="78">
        <f t="shared" si="26"/>
        <v>0.46174569999999993</v>
      </c>
      <c r="I569" s="1">
        <v>10.1</v>
      </c>
      <c r="J569" s="1">
        <v>60</v>
      </c>
    </row>
    <row r="570" spans="1:10" x14ac:dyDescent="0.2">
      <c r="A570" s="3">
        <v>44080</v>
      </c>
      <c r="B570" s="2">
        <v>0.83819444444444446</v>
      </c>
      <c r="C570" s="1">
        <f t="shared" si="25"/>
        <v>6</v>
      </c>
      <c r="D570" s="1">
        <v>0.05</v>
      </c>
      <c r="F570" s="5">
        <v>7.4000000000000003E-3</v>
      </c>
      <c r="G570" s="25">
        <f t="shared" si="24"/>
        <v>0.5317820000000002</v>
      </c>
      <c r="H570" s="78">
        <f t="shared" si="26"/>
        <v>0.44630270000000005</v>
      </c>
      <c r="I570" s="1">
        <v>10.1</v>
      </c>
      <c r="J570" s="1">
        <v>60</v>
      </c>
    </row>
    <row r="571" spans="1:10" x14ac:dyDescent="0.2">
      <c r="A571" s="3">
        <v>44080</v>
      </c>
      <c r="B571" s="2">
        <v>0.83854166666666663</v>
      </c>
      <c r="C571" s="1">
        <f t="shared" si="25"/>
        <v>6</v>
      </c>
      <c r="D571" s="1">
        <v>0.05</v>
      </c>
      <c r="F571" s="5">
        <v>7.4999999999999997E-3</v>
      </c>
      <c r="G571" s="25">
        <f t="shared" si="24"/>
        <v>0.54722500000000007</v>
      </c>
      <c r="H571" s="78">
        <f t="shared" si="26"/>
        <v>0.46174569999999993</v>
      </c>
      <c r="I571" s="1">
        <v>10.1</v>
      </c>
      <c r="J571" s="1">
        <v>58</v>
      </c>
    </row>
    <row r="572" spans="1:10" x14ac:dyDescent="0.2">
      <c r="A572" s="3">
        <v>44080</v>
      </c>
      <c r="B572" s="2">
        <v>0.83888888888888891</v>
      </c>
      <c r="C572" s="1">
        <f t="shared" si="25"/>
        <v>6</v>
      </c>
      <c r="D572" s="1">
        <v>0.05</v>
      </c>
      <c r="F572" s="5">
        <v>7.4000000000000003E-3</v>
      </c>
      <c r="G572" s="25">
        <f t="shared" si="24"/>
        <v>0.5317820000000002</v>
      </c>
      <c r="H572" s="78">
        <f t="shared" si="26"/>
        <v>0.44630270000000005</v>
      </c>
      <c r="I572" s="1">
        <v>10.1</v>
      </c>
      <c r="J572" s="1">
        <v>60</v>
      </c>
    </row>
    <row r="573" spans="1:10" x14ac:dyDescent="0.2">
      <c r="A573" s="3">
        <v>44080</v>
      </c>
      <c r="B573" s="2">
        <v>0.83923611111111107</v>
      </c>
      <c r="C573" s="1">
        <f t="shared" si="25"/>
        <v>6</v>
      </c>
      <c r="D573" s="1">
        <v>0.05</v>
      </c>
      <c r="F573" s="5">
        <v>7.4000000000000003E-3</v>
      </c>
      <c r="G573" s="25">
        <f t="shared" si="24"/>
        <v>0.5317820000000002</v>
      </c>
      <c r="H573" s="78">
        <f t="shared" si="26"/>
        <v>0.44630270000000005</v>
      </c>
      <c r="I573" s="1">
        <v>10.1</v>
      </c>
      <c r="J573" s="1">
        <v>60</v>
      </c>
    </row>
    <row r="574" spans="1:10" x14ac:dyDescent="0.2">
      <c r="A574" s="3">
        <v>44080</v>
      </c>
      <c r="B574" s="2">
        <v>0.83958333333333324</v>
      </c>
      <c r="C574" s="1">
        <f t="shared" si="25"/>
        <v>6</v>
      </c>
      <c r="D574" s="1">
        <v>0.05</v>
      </c>
      <c r="F574" s="5">
        <v>7.4000000000000003E-3</v>
      </c>
      <c r="G574" s="25">
        <f t="shared" si="24"/>
        <v>0.5317820000000002</v>
      </c>
      <c r="H574" s="78">
        <f t="shared" si="26"/>
        <v>0.44630270000000005</v>
      </c>
      <c r="I574" s="1">
        <v>10.1</v>
      </c>
      <c r="J574" s="1">
        <v>60</v>
      </c>
    </row>
    <row r="575" spans="1:10" x14ac:dyDescent="0.2">
      <c r="A575" s="3">
        <v>44080</v>
      </c>
      <c r="B575" s="2">
        <v>0.83993055555555562</v>
      </c>
      <c r="C575" s="1">
        <f t="shared" si="25"/>
        <v>6</v>
      </c>
      <c r="D575" s="1">
        <v>0.05</v>
      </c>
      <c r="F575" s="5">
        <v>7.4000000000000003E-3</v>
      </c>
      <c r="G575" s="25">
        <f t="shared" si="24"/>
        <v>0.5317820000000002</v>
      </c>
      <c r="H575" s="78">
        <f t="shared" si="26"/>
        <v>0.44630270000000005</v>
      </c>
      <c r="I575" s="1">
        <v>10.1</v>
      </c>
      <c r="J575" s="1">
        <v>60</v>
      </c>
    </row>
    <row r="576" spans="1:10" x14ac:dyDescent="0.2">
      <c r="A576" s="3">
        <v>44080</v>
      </c>
      <c r="B576" s="2">
        <v>0.84027777777777779</v>
      </c>
      <c r="C576" s="1">
        <f t="shared" si="25"/>
        <v>6</v>
      </c>
      <c r="D576" s="1">
        <v>0.05</v>
      </c>
      <c r="F576" s="5">
        <v>7.4000000000000003E-3</v>
      </c>
      <c r="G576" s="25">
        <f t="shared" si="24"/>
        <v>0.5317820000000002</v>
      </c>
      <c r="H576" s="78">
        <f t="shared" si="26"/>
        <v>0.44630270000000005</v>
      </c>
      <c r="I576" s="1">
        <v>10.1</v>
      </c>
      <c r="J576" s="1">
        <v>60</v>
      </c>
    </row>
    <row r="577" spans="1:10" x14ac:dyDescent="0.2">
      <c r="A577" s="3">
        <v>44080</v>
      </c>
      <c r="B577" s="2">
        <v>0.84062500000000007</v>
      </c>
      <c r="C577" s="1">
        <f t="shared" si="25"/>
        <v>6</v>
      </c>
      <c r="D577" s="1">
        <v>0.05</v>
      </c>
      <c r="F577" s="5">
        <v>7.4000000000000003E-3</v>
      </c>
      <c r="G577" s="25">
        <f t="shared" si="24"/>
        <v>0.5317820000000002</v>
      </c>
      <c r="H577" s="78">
        <f t="shared" si="26"/>
        <v>0.44630270000000005</v>
      </c>
      <c r="I577" s="1">
        <v>10.1</v>
      </c>
      <c r="J577" s="1">
        <v>58</v>
      </c>
    </row>
    <row r="578" spans="1:10" x14ac:dyDescent="0.2">
      <c r="A578" s="3">
        <v>44080</v>
      </c>
      <c r="B578" s="2">
        <v>0.84097222222222223</v>
      </c>
      <c r="C578" s="1">
        <f t="shared" si="25"/>
        <v>6</v>
      </c>
      <c r="D578" s="1">
        <v>0.05</v>
      </c>
      <c r="F578" s="5">
        <v>7.3000000000000001E-3</v>
      </c>
      <c r="G578" s="25">
        <f t="shared" si="24"/>
        <v>0.5163390000000001</v>
      </c>
      <c r="H578" s="78">
        <f t="shared" si="26"/>
        <v>0.43085969999999996</v>
      </c>
      <c r="I578" s="1">
        <v>10.1</v>
      </c>
      <c r="J578" s="1">
        <v>58</v>
      </c>
    </row>
    <row r="579" spans="1:10" x14ac:dyDescent="0.2">
      <c r="A579" s="3">
        <v>44080</v>
      </c>
      <c r="B579" s="2">
        <v>0.8413194444444444</v>
      </c>
      <c r="C579" s="1">
        <f t="shared" si="25"/>
        <v>6</v>
      </c>
      <c r="D579" s="1">
        <v>0.05</v>
      </c>
      <c r="F579" s="5">
        <v>7.4999999999999997E-3</v>
      </c>
      <c r="G579" s="25">
        <f t="shared" si="24"/>
        <v>0.54722500000000007</v>
      </c>
      <c r="H579" s="78">
        <f t="shared" si="26"/>
        <v>0.46174569999999993</v>
      </c>
      <c r="I579" s="1">
        <v>10.1</v>
      </c>
      <c r="J579" s="1">
        <v>60</v>
      </c>
    </row>
    <row r="580" spans="1:10" x14ac:dyDescent="0.2">
      <c r="A580" s="3">
        <v>44080</v>
      </c>
      <c r="B580" s="2">
        <v>0.84166666666666667</v>
      </c>
      <c r="C580" s="1">
        <f t="shared" si="25"/>
        <v>6</v>
      </c>
      <c r="D580" s="1">
        <v>0.05</v>
      </c>
      <c r="F580" s="5">
        <v>7.4000000000000003E-3</v>
      </c>
      <c r="G580" s="25">
        <f t="shared" si="24"/>
        <v>0.5317820000000002</v>
      </c>
      <c r="H580" s="78">
        <f t="shared" si="26"/>
        <v>0.44630270000000005</v>
      </c>
      <c r="I580" s="1">
        <v>10.1</v>
      </c>
      <c r="J580" s="1">
        <v>60</v>
      </c>
    </row>
    <row r="581" spans="1:10" x14ac:dyDescent="0.2">
      <c r="A581" s="3">
        <v>44080</v>
      </c>
      <c r="B581" s="2">
        <v>0.84201388888888884</v>
      </c>
      <c r="C581" s="1">
        <f t="shared" si="25"/>
        <v>6</v>
      </c>
      <c r="D581" s="1">
        <v>0.05</v>
      </c>
      <c r="F581" s="5">
        <v>7.3000000000000001E-3</v>
      </c>
      <c r="G581" s="25">
        <f t="shared" si="24"/>
        <v>0.5163390000000001</v>
      </c>
      <c r="H581" s="78">
        <f t="shared" si="26"/>
        <v>0.43085969999999996</v>
      </c>
      <c r="I581" s="1">
        <v>10.1</v>
      </c>
      <c r="J581" s="1">
        <v>60</v>
      </c>
    </row>
    <row r="582" spans="1:10" x14ac:dyDescent="0.2">
      <c r="A582" s="3">
        <v>44080</v>
      </c>
      <c r="B582" s="2">
        <v>0.84236111111111101</v>
      </c>
      <c r="C582" s="1">
        <f t="shared" si="25"/>
        <v>6</v>
      </c>
      <c r="D582" s="1">
        <v>0.05</v>
      </c>
      <c r="F582" s="5">
        <v>7.4000000000000003E-3</v>
      </c>
      <c r="G582" s="25">
        <f t="shared" si="24"/>
        <v>0.5317820000000002</v>
      </c>
      <c r="H582" s="78">
        <f t="shared" si="26"/>
        <v>0.44630270000000005</v>
      </c>
      <c r="I582" s="1">
        <v>10.1</v>
      </c>
      <c r="J582" s="1">
        <v>58</v>
      </c>
    </row>
    <row r="583" spans="1:10" x14ac:dyDescent="0.2">
      <c r="A583" s="3">
        <v>44080</v>
      </c>
      <c r="B583" s="2">
        <v>0.84270833333333339</v>
      </c>
      <c r="C583" s="1">
        <f t="shared" si="25"/>
        <v>6</v>
      </c>
      <c r="D583" s="1">
        <v>0.05</v>
      </c>
      <c r="F583" s="5">
        <v>7.3000000000000001E-3</v>
      </c>
      <c r="G583" s="25">
        <f t="shared" si="24"/>
        <v>0.5163390000000001</v>
      </c>
      <c r="H583" s="78">
        <f t="shared" si="26"/>
        <v>0.43085969999999996</v>
      </c>
      <c r="I583" s="1">
        <v>10.1</v>
      </c>
      <c r="J583" s="1">
        <v>58</v>
      </c>
    </row>
    <row r="584" spans="1:10" x14ac:dyDescent="0.2">
      <c r="A584" s="3">
        <v>44080</v>
      </c>
      <c r="B584" s="2">
        <v>0.84305555555555556</v>
      </c>
      <c r="C584" s="1">
        <f t="shared" si="25"/>
        <v>6</v>
      </c>
      <c r="D584" s="1">
        <v>0.05</v>
      </c>
      <c r="F584" s="5">
        <v>7.1999999999999998E-3</v>
      </c>
      <c r="G584" s="25">
        <f t="shared" si="24"/>
        <v>0.50089600000000001</v>
      </c>
      <c r="H584" s="78">
        <f t="shared" si="26"/>
        <v>0.41541669999999986</v>
      </c>
      <c r="I584" s="1">
        <v>10.1</v>
      </c>
      <c r="J584" s="1">
        <v>58</v>
      </c>
    </row>
    <row r="585" spans="1:10" x14ac:dyDescent="0.2">
      <c r="A585" s="3">
        <v>44080</v>
      </c>
      <c r="B585" s="2">
        <v>0.84340277777777783</v>
      </c>
      <c r="C585" s="1">
        <f t="shared" si="25"/>
        <v>6</v>
      </c>
      <c r="D585" s="1">
        <v>0.05</v>
      </c>
      <c r="F585" s="5">
        <v>7.3000000000000001E-3</v>
      </c>
      <c r="G585" s="25">
        <f t="shared" si="24"/>
        <v>0.5163390000000001</v>
      </c>
      <c r="H585" s="78">
        <f t="shared" si="26"/>
        <v>0.43085969999999996</v>
      </c>
      <c r="I585" s="1">
        <v>10.1</v>
      </c>
      <c r="J585" s="1">
        <v>58</v>
      </c>
    </row>
    <row r="586" spans="1:10" x14ac:dyDescent="0.2">
      <c r="A586" s="3">
        <v>44080</v>
      </c>
      <c r="B586" s="2">
        <v>0.84375</v>
      </c>
      <c r="C586" s="1">
        <f t="shared" si="25"/>
        <v>6</v>
      </c>
      <c r="D586" s="1">
        <v>0.05</v>
      </c>
      <c r="F586" s="5">
        <v>7.3000000000000001E-3</v>
      </c>
      <c r="G586" s="25">
        <f t="shared" si="24"/>
        <v>0.5163390000000001</v>
      </c>
      <c r="H586" s="78">
        <f t="shared" si="26"/>
        <v>0.43085969999999996</v>
      </c>
      <c r="I586" s="1">
        <v>10.1</v>
      </c>
      <c r="J586" s="1">
        <v>58</v>
      </c>
    </row>
    <row r="587" spans="1:10" x14ac:dyDescent="0.2">
      <c r="A587" s="3">
        <v>44080</v>
      </c>
      <c r="B587" s="2">
        <v>0.84409722222222217</v>
      </c>
      <c r="C587" s="1">
        <f t="shared" si="25"/>
        <v>6</v>
      </c>
      <c r="D587" s="1">
        <v>0.05</v>
      </c>
      <c r="F587" s="5">
        <v>7.1999999999999998E-3</v>
      </c>
      <c r="G587" s="25">
        <f t="shared" si="24"/>
        <v>0.50089600000000001</v>
      </c>
      <c r="H587" s="78">
        <f t="shared" si="26"/>
        <v>0.41541669999999986</v>
      </c>
      <c r="I587" s="1">
        <v>10.1</v>
      </c>
      <c r="J587" s="1">
        <v>58</v>
      </c>
    </row>
    <row r="588" spans="1:10" x14ac:dyDescent="0.2">
      <c r="A588" s="3">
        <v>44080</v>
      </c>
      <c r="B588" s="2">
        <v>0.84444444444444444</v>
      </c>
      <c r="C588" s="1">
        <f t="shared" si="25"/>
        <v>6</v>
      </c>
      <c r="D588" s="1">
        <v>0.05</v>
      </c>
      <c r="F588" s="5">
        <v>7.3000000000000001E-3</v>
      </c>
      <c r="G588" s="25">
        <f t="shared" si="24"/>
        <v>0.5163390000000001</v>
      </c>
      <c r="H588" s="78">
        <f t="shared" si="26"/>
        <v>0.43085969999999996</v>
      </c>
      <c r="I588" s="1">
        <v>10.1</v>
      </c>
      <c r="J588" s="1">
        <v>58</v>
      </c>
    </row>
    <row r="589" spans="1:10" x14ac:dyDescent="0.2">
      <c r="A589" s="3">
        <v>44080</v>
      </c>
      <c r="B589" s="2">
        <v>0.84479166666666661</v>
      </c>
      <c r="C589" s="1">
        <f t="shared" si="25"/>
        <v>6</v>
      </c>
      <c r="D589" s="1">
        <v>0.05</v>
      </c>
      <c r="F589" s="5">
        <v>7.3000000000000001E-3</v>
      </c>
      <c r="G589" s="25">
        <f t="shared" si="24"/>
        <v>0.5163390000000001</v>
      </c>
      <c r="H589" s="78">
        <f t="shared" si="26"/>
        <v>0.43085969999999996</v>
      </c>
      <c r="I589" s="1">
        <v>10.1</v>
      </c>
      <c r="J589" s="1">
        <v>58</v>
      </c>
    </row>
    <row r="590" spans="1:10" x14ac:dyDescent="0.2">
      <c r="A590" s="3">
        <v>44080</v>
      </c>
      <c r="B590" s="2">
        <v>0.84513888888888899</v>
      </c>
      <c r="C590" s="1">
        <f t="shared" si="25"/>
        <v>6</v>
      </c>
      <c r="D590" s="1">
        <v>0.05</v>
      </c>
      <c r="F590" s="5">
        <v>7.3000000000000001E-3</v>
      </c>
      <c r="G590" s="25">
        <f t="shared" si="24"/>
        <v>0.5163390000000001</v>
      </c>
      <c r="H590" s="78">
        <f t="shared" si="26"/>
        <v>0.43085969999999996</v>
      </c>
      <c r="I590" s="1">
        <v>10.1</v>
      </c>
      <c r="J590" s="1">
        <v>58</v>
      </c>
    </row>
    <row r="591" spans="1:10" x14ac:dyDescent="0.2">
      <c r="A591" s="3">
        <v>44080</v>
      </c>
      <c r="B591" s="2">
        <v>0.84548611111111116</v>
      </c>
      <c r="C591" s="1">
        <f t="shared" si="25"/>
        <v>6</v>
      </c>
      <c r="D591" s="1">
        <v>0.05</v>
      </c>
      <c r="F591" s="5">
        <v>7.1999999999999998E-3</v>
      </c>
      <c r="G591" s="25">
        <f t="shared" si="24"/>
        <v>0.50089600000000001</v>
      </c>
      <c r="H591" s="78">
        <f t="shared" si="26"/>
        <v>0.41541669999999986</v>
      </c>
      <c r="I591" s="1">
        <v>10.1</v>
      </c>
      <c r="J591" s="1">
        <v>58</v>
      </c>
    </row>
    <row r="592" spans="1:10" x14ac:dyDescent="0.2">
      <c r="A592" s="3">
        <v>44080</v>
      </c>
      <c r="B592" s="2">
        <v>0.84583333333333333</v>
      </c>
      <c r="C592" s="1">
        <f t="shared" si="25"/>
        <v>6</v>
      </c>
      <c r="D592" s="1">
        <v>0.05</v>
      </c>
      <c r="F592" s="5">
        <v>7.1000000000000004E-3</v>
      </c>
      <c r="G592" s="25">
        <f t="shared" ref="G592:G616" si="27">154.43*(F592)-0.611</f>
        <v>0.48545300000000013</v>
      </c>
      <c r="H592" s="78">
        <f t="shared" si="26"/>
        <v>0.39997369999999999</v>
      </c>
      <c r="I592" s="1">
        <v>10.1</v>
      </c>
      <c r="J592" s="1">
        <v>58</v>
      </c>
    </row>
    <row r="593" spans="1:10" x14ac:dyDescent="0.2">
      <c r="A593" s="3">
        <v>44080</v>
      </c>
      <c r="B593" s="2">
        <v>0.8461805555555556</v>
      </c>
      <c r="C593" s="1">
        <f t="shared" ref="C593:C616" si="28">DAY(A593)</f>
        <v>6</v>
      </c>
      <c r="D593" s="1">
        <v>0.05</v>
      </c>
      <c r="F593" s="5">
        <v>7.1999999999999998E-3</v>
      </c>
      <c r="G593" s="25">
        <f t="shared" si="27"/>
        <v>0.50089600000000001</v>
      </c>
      <c r="H593" s="78">
        <f t="shared" ref="H593:H616" si="29">G593-$J$9</f>
        <v>0.41541669999999986</v>
      </c>
      <c r="I593" s="1">
        <v>10.1</v>
      </c>
      <c r="J593" s="1">
        <v>58</v>
      </c>
    </row>
    <row r="594" spans="1:10" x14ac:dyDescent="0.2">
      <c r="A594" s="3">
        <v>44080</v>
      </c>
      <c r="B594" s="2">
        <v>0.84652777777777777</v>
      </c>
      <c r="C594" s="1">
        <f t="shared" si="28"/>
        <v>6</v>
      </c>
      <c r="D594" s="1">
        <v>0.05</v>
      </c>
      <c r="F594" s="5">
        <v>7.1999999999999998E-3</v>
      </c>
      <c r="G594" s="25">
        <f t="shared" si="27"/>
        <v>0.50089600000000001</v>
      </c>
      <c r="H594" s="78">
        <f t="shared" si="29"/>
        <v>0.41541669999999986</v>
      </c>
      <c r="I594" s="1">
        <v>10.1</v>
      </c>
      <c r="J594" s="1">
        <v>58</v>
      </c>
    </row>
    <row r="595" spans="1:10" x14ac:dyDescent="0.2">
      <c r="A595" s="3">
        <v>44080</v>
      </c>
      <c r="B595" s="2">
        <v>0.84687499999999993</v>
      </c>
      <c r="C595" s="1">
        <f t="shared" si="28"/>
        <v>6</v>
      </c>
      <c r="D595" s="1">
        <v>0.05</v>
      </c>
      <c r="F595" s="5">
        <v>7.1999999999999998E-3</v>
      </c>
      <c r="G595" s="25">
        <f t="shared" si="27"/>
        <v>0.50089600000000001</v>
      </c>
      <c r="H595" s="78">
        <f t="shared" si="29"/>
        <v>0.41541669999999986</v>
      </c>
      <c r="I595" s="1">
        <v>10.1</v>
      </c>
      <c r="J595" s="1">
        <v>58</v>
      </c>
    </row>
    <row r="596" spans="1:10" x14ac:dyDescent="0.2">
      <c r="A596" s="3">
        <v>44080</v>
      </c>
      <c r="B596" s="2">
        <v>0.84722222222222221</v>
      </c>
      <c r="C596" s="1">
        <f t="shared" si="28"/>
        <v>6</v>
      </c>
      <c r="D596" s="1">
        <v>0.05</v>
      </c>
      <c r="F596" s="5">
        <v>7.3000000000000001E-3</v>
      </c>
      <c r="G596" s="25">
        <f t="shared" si="27"/>
        <v>0.5163390000000001</v>
      </c>
      <c r="H596" s="78">
        <f t="shared" si="29"/>
        <v>0.43085969999999996</v>
      </c>
      <c r="I596" s="1">
        <v>10.1</v>
      </c>
      <c r="J596" s="1">
        <v>58</v>
      </c>
    </row>
    <row r="597" spans="1:10" x14ac:dyDescent="0.2">
      <c r="A597" s="3">
        <v>44080</v>
      </c>
      <c r="B597" s="2">
        <v>0.84756944444444438</v>
      </c>
      <c r="C597" s="1">
        <f t="shared" si="28"/>
        <v>6</v>
      </c>
      <c r="D597" s="1">
        <v>0.05</v>
      </c>
      <c r="F597" s="5">
        <v>7.3000000000000001E-3</v>
      </c>
      <c r="G597" s="25">
        <f t="shared" si="27"/>
        <v>0.5163390000000001</v>
      </c>
      <c r="H597" s="78">
        <f t="shared" si="29"/>
        <v>0.43085969999999996</v>
      </c>
      <c r="I597" s="1">
        <v>10.1</v>
      </c>
      <c r="J597" s="1">
        <v>58</v>
      </c>
    </row>
    <row r="598" spans="1:10" x14ac:dyDescent="0.2">
      <c r="A598" s="3">
        <v>44080</v>
      </c>
      <c r="B598" s="2">
        <v>0.84791666666666676</v>
      </c>
      <c r="C598" s="1">
        <f t="shared" si="28"/>
        <v>6</v>
      </c>
      <c r="D598" s="1">
        <v>0.05</v>
      </c>
      <c r="F598" s="5">
        <v>7.1000000000000004E-3</v>
      </c>
      <c r="G598" s="25">
        <f t="shared" si="27"/>
        <v>0.48545300000000013</v>
      </c>
      <c r="H598" s="78">
        <f t="shared" si="29"/>
        <v>0.39997369999999999</v>
      </c>
      <c r="I598" s="1">
        <v>10.1</v>
      </c>
      <c r="J598" s="1">
        <v>58</v>
      </c>
    </row>
    <row r="599" spans="1:10" x14ac:dyDescent="0.2">
      <c r="A599" s="3">
        <v>44080</v>
      </c>
      <c r="B599" s="2">
        <v>0.84826388888888893</v>
      </c>
      <c r="C599" s="1">
        <f t="shared" si="28"/>
        <v>6</v>
      </c>
      <c r="D599" s="1">
        <v>0.05</v>
      </c>
      <c r="F599" s="5">
        <v>7.1999999999999998E-3</v>
      </c>
      <c r="G599" s="25">
        <f t="shared" si="27"/>
        <v>0.50089600000000001</v>
      </c>
      <c r="H599" s="78">
        <f t="shared" si="29"/>
        <v>0.41541669999999986</v>
      </c>
      <c r="I599" s="1">
        <v>10.1</v>
      </c>
      <c r="J599" s="1">
        <v>58</v>
      </c>
    </row>
    <row r="600" spans="1:10" x14ac:dyDescent="0.2">
      <c r="A600" s="3">
        <v>44080</v>
      </c>
      <c r="B600" s="2">
        <v>0.84861111111111109</v>
      </c>
      <c r="C600" s="1">
        <f t="shared" si="28"/>
        <v>6</v>
      </c>
      <c r="D600" s="1">
        <v>0.05</v>
      </c>
      <c r="F600" s="5">
        <v>7.1999999999999998E-3</v>
      </c>
      <c r="G600" s="25">
        <f t="shared" si="27"/>
        <v>0.50089600000000001</v>
      </c>
      <c r="H600" s="78">
        <f t="shared" si="29"/>
        <v>0.41541669999999986</v>
      </c>
      <c r="I600" s="1">
        <v>10.1</v>
      </c>
      <c r="J600" s="1">
        <v>58</v>
      </c>
    </row>
    <row r="601" spans="1:10" x14ac:dyDescent="0.2">
      <c r="A601" s="3">
        <v>44080</v>
      </c>
      <c r="B601" s="2">
        <v>0.84895833333333337</v>
      </c>
      <c r="C601" s="1">
        <f t="shared" si="28"/>
        <v>6</v>
      </c>
      <c r="D601" s="1">
        <v>0.05</v>
      </c>
      <c r="F601" s="5">
        <v>7.1000000000000004E-3</v>
      </c>
      <c r="G601" s="25">
        <f t="shared" si="27"/>
        <v>0.48545300000000013</v>
      </c>
      <c r="H601" s="78">
        <f t="shared" si="29"/>
        <v>0.39997369999999999</v>
      </c>
      <c r="I601" s="1">
        <v>10.1</v>
      </c>
      <c r="J601" s="1">
        <v>58</v>
      </c>
    </row>
    <row r="602" spans="1:10" x14ac:dyDescent="0.2">
      <c r="A602" s="3">
        <v>44080</v>
      </c>
      <c r="B602" s="2">
        <v>0.84930555555555554</v>
      </c>
      <c r="C602" s="1">
        <f t="shared" si="28"/>
        <v>6</v>
      </c>
      <c r="D602" s="1">
        <v>0.05</v>
      </c>
      <c r="F602" s="5">
        <v>7.1999999999999998E-3</v>
      </c>
      <c r="G602" s="25">
        <f t="shared" si="27"/>
        <v>0.50089600000000001</v>
      </c>
      <c r="H602" s="78">
        <f t="shared" si="29"/>
        <v>0.41541669999999986</v>
      </c>
      <c r="I602" s="1">
        <v>10.1</v>
      </c>
      <c r="J602" s="1">
        <v>58</v>
      </c>
    </row>
    <row r="603" spans="1:10" x14ac:dyDescent="0.2">
      <c r="A603" s="3">
        <v>44080</v>
      </c>
      <c r="B603" s="2">
        <v>0.8496527777777777</v>
      </c>
      <c r="C603" s="1">
        <f t="shared" si="28"/>
        <v>6</v>
      </c>
      <c r="D603" s="1">
        <v>0.05</v>
      </c>
      <c r="F603" s="5">
        <v>7.1000000000000004E-3</v>
      </c>
      <c r="G603" s="25">
        <f t="shared" si="27"/>
        <v>0.48545300000000013</v>
      </c>
      <c r="H603" s="78">
        <f t="shared" si="29"/>
        <v>0.39997369999999999</v>
      </c>
      <c r="I603" s="1">
        <v>10.1</v>
      </c>
      <c r="J603" s="1">
        <v>58</v>
      </c>
    </row>
    <row r="604" spans="1:10" x14ac:dyDescent="0.2">
      <c r="A604" s="3">
        <v>44080</v>
      </c>
      <c r="B604" s="2">
        <v>0.85</v>
      </c>
      <c r="C604" s="1">
        <f t="shared" si="28"/>
        <v>6</v>
      </c>
      <c r="D604" s="1">
        <v>0.05</v>
      </c>
      <c r="F604" s="5">
        <v>7.1000000000000004E-3</v>
      </c>
      <c r="G604" s="25">
        <f t="shared" si="27"/>
        <v>0.48545300000000013</v>
      </c>
      <c r="H604" s="78">
        <f t="shared" si="29"/>
        <v>0.39997369999999999</v>
      </c>
      <c r="I604" s="1">
        <v>10.1</v>
      </c>
      <c r="J604" s="1">
        <v>58</v>
      </c>
    </row>
    <row r="605" spans="1:10" x14ac:dyDescent="0.2">
      <c r="A605" s="3">
        <v>44080</v>
      </c>
      <c r="B605" s="2">
        <v>0.85034722222222225</v>
      </c>
      <c r="C605" s="1">
        <f t="shared" si="28"/>
        <v>6</v>
      </c>
      <c r="D605" s="1">
        <v>0.05</v>
      </c>
      <c r="F605" s="5">
        <v>7.1999999999999998E-3</v>
      </c>
      <c r="G605" s="25">
        <f t="shared" si="27"/>
        <v>0.50089600000000001</v>
      </c>
      <c r="H605" s="78">
        <f t="shared" si="29"/>
        <v>0.41541669999999986</v>
      </c>
      <c r="I605" s="1">
        <v>10.1</v>
      </c>
      <c r="J605" s="1">
        <v>58</v>
      </c>
    </row>
    <row r="606" spans="1:10" x14ac:dyDescent="0.2">
      <c r="A606" s="3">
        <v>44080</v>
      </c>
      <c r="B606" s="2">
        <v>0.85069444444444453</v>
      </c>
      <c r="C606" s="1">
        <f t="shared" si="28"/>
        <v>6</v>
      </c>
      <c r="D606" s="1">
        <v>0.05</v>
      </c>
      <c r="F606" s="5">
        <v>7.1000000000000004E-3</v>
      </c>
      <c r="G606" s="25">
        <f t="shared" si="27"/>
        <v>0.48545300000000013</v>
      </c>
      <c r="H606" s="78">
        <f t="shared" si="29"/>
        <v>0.39997369999999999</v>
      </c>
      <c r="I606" s="1">
        <v>10.1</v>
      </c>
      <c r="J606" s="1">
        <v>58</v>
      </c>
    </row>
    <row r="607" spans="1:10" x14ac:dyDescent="0.2">
      <c r="A607" s="3">
        <v>44080</v>
      </c>
      <c r="B607" s="2">
        <v>0.8510416666666667</v>
      </c>
      <c r="C607" s="1">
        <f t="shared" si="28"/>
        <v>6</v>
      </c>
      <c r="D607" s="1">
        <v>0.05</v>
      </c>
      <c r="F607" s="5">
        <v>7.1000000000000004E-3</v>
      </c>
      <c r="G607" s="25">
        <f t="shared" si="27"/>
        <v>0.48545300000000013</v>
      </c>
      <c r="H607" s="78">
        <f t="shared" si="29"/>
        <v>0.39997369999999999</v>
      </c>
      <c r="I607" s="1">
        <v>10.1</v>
      </c>
      <c r="J607" s="1">
        <v>58</v>
      </c>
    </row>
    <row r="608" spans="1:10" x14ac:dyDescent="0.2">
      <c r="A608" s="3">
        <v>44080</v>
      </c>
      <c r="B608" s="2">
        <v>0.85138888888888886</v>
      </c>
      <c r="C608" s="1">
        <f t="shared" si="28"/>
        <v>6</v>
      </c>
      <c r="D608" s="1">
        <v>0.05</v>
      </c>
      <c r="F608" s="5">
        <v>7.1999999999999998E-3</v>
      </c>
      <c r="G608" s="25">
        <f t="shared" si="27"/>
        <v>0.50089600000000001</v>
      </c>
      <c r="H608" s="78">
        <f t="shared" si="29"/>
        <v>0.41541669999999986</v>
      </c>
      <c r="I608" s="1">
        <v>10.1</v>
      </c>
      <c r="J608" s="1">
        <v>58</v>
      </c>
    </row>
    <row r="609" spans="1:10" x14ac:dyDescent="0.2">
      <c r="A609" s="3">
        <v>44080</v>
      </c>
      <c r="B609" s="2">
        <v>0.85173611111111114</v>
      </c>
      <c r="C609" s="1">
        <f t="shared" si="28"/>
        <v>6</v>
      </c>
      <c r="D609" s="1">
        <v>0.04</v>
      </c>
      <c r="F609" s="5">
        <v>7.0000000000000001E-3</v>
      </c>
      <c r="G609" s="25">
        <f t="shared" si="27"/>
        <v>0.47001000000000004</v>
      </c>
      <c r="H609" s="78">
        <f t="shared" si="29"/>
        <v>0.38453069999999989</v>
      </c>
      <c r="I609" s="1">
        <v>10.1</v>
      </c>
      <c r="J609" s="1">
        <v>58</v>
      </c>
    </row>
    <row r="610" spans="1:10" x14ac:dyDescent="0.2">
      <c r="A610" s="3">
        <v>44080</v>
      </c>
      <c r="B610" s="2">
        <v>0.8520833333333333</v>
      </c>
      <c r="C610" s="1">
        <f t="shared" si="28"/>
        <v>6</v>
      </c>
      <c r="D610" s="1">
        <v>0.05</v>
      </c>
      <c r="F610" s="5">
        <v>7.1000000000000004E-3</v>
      </c>
      <c r="G610" s="25">
        <f t="shared" si="27"/>
        <v>0.48545300000000013</v>
      </c>
      <c r="H610" s="78">
        <f t="shared" si="29"/>
        <v>0.39997369999999999</v>
      </c>
      <c r="I610" s="1">
        <v>10.1</v>
      </c>
      <c r="J610" s="1">
        <v>58</v>
      </c>
    </row>
    <row r="611" spans="1:10" x14ac:dyDescent="0.2">
      <c r="A611" s="3">
        <v>44080</v>
      </c>
      <c r="B611" s="2">
        <v>0.85243055555555547</v>
      </c>
      <c r="C611" s="1">
        <f t="shared" si="28"/>
        <v>6</v>
      </c>
      <c r="D611" s="1">
        <v>0.04</v>
      </c>
      <c r="F611" s="5">
        <v>7.0000000000000001E-3</v>
      </c>
      <c r="G611" s="25">
        <f t="shared" si="27"/>
        <v>0.47001000000000004</v>
      </c>
      <c r="H611" s="78">
        <f t="shared" si="29"/>
        <v>0.38453069999999989</v>
      </c>
      <c r="I611" s="1">
        <v>10.1</v>
      </c>
      <c r="J611" s="1">
        <v>58</v>
      </c>
    </row>
    <row r="612" spans="1:10" x14ac:dyDescent="0.2">
      <c r="A612" s="3">
        <v>44080</v>
      </c>
      <c r="B612" s="2">
        <v>0.85277777777777775</v>
      </c>
      <c r="C612" s="1">
        <f t="shared" si="28"/>
        <v>6</v>
      </c>
      <c r="D612" s="1">
        <v>0.04</v>
      </c>
      <c r="F612" s="5">
        <v>7.0000000000000001E-3</v>
      </c>
      <c r="G612" s="25">
        <f t="shared" si="27"/>
        <v>0.47001000000000004</v>
      </c>
      <c r="H612" s="78">
        <f t="shared" si="29"/>
        <v>0.38453069999999989</v>
      </c>
      <c r="I612" s="1">
        <v>10.1</v>
      </c>
      <c r="J612" s="1">
        <v>58</v>
      </c>
    </row>
    <row r="613" spans="1:10" x14ac:dyDescent="0.2">
      <c r="A613" s="3">
        <v>44080</v>
      </c>
      <c r="B613" s="2">
        <v>0.85312500000000002</v>
      </c>
      <c r="C613" s="1">
        <f t="shared" si="28"/>
        <v>6</v>
      </c>
      <c r="D613" s="1">
        <v>0.04</v>
      </c>
      <c r="F613" s="5">
        <v>7.0000000000000001E-3</v>
      </c>
      <c r="G613" s="25">
        <f t="shared" si="27"/>
        <v>0.47001000000000004</v>
      </c>
      <c r="H613" s="78">
        <f t="shared" si="29"/>
        <v>0.38453069999999989</v>
      </c>
      <c r="I613" s="1">
        <v>10.1</v>
      </c>
      <c r="J613" s="1">
        <v>58</v>
      </c>
    </row>
    <row r="614" spans="1:10" x14ac:dyDescent="0.2">
      <c r="A614" s="3">
        <v>44080</v>
      </c>
      <c r="B614" s="2">
        <v>0.8534722222222223</v>
      </c>
      <c r="C614" s="1">
        <f t="shared" si="28"/>
        <v>6</v>
      </c>
      <c r="D614" s="1">
        <v>0.04</v>
      </c>
      <c r="F614" s="5">
        <v>7.0000000000000001E-3</v>
      </c>
      <c r="G614" s="25">
        <f t="shared" si="27"/>
        <v>0.47001000000000004</v>
      </c>
      <c r="H614" s="78">
        <f t="shared" si="29"/>
        <v>0.38453069999999989</v>
      </c>
      <c r="I614" s="1">
        <v>10.1</v>
      </c>
      <c r="J614" s="1">
        <v>58</v>
      </c>
    </row>
    <row r="615" spans="1:10" x14ac:dyDescent="0.2">
      <c r="A615" s="3">
        <v>44080</v>
      </c>
      <c r="B615" s="2">
        <v>0.85381944444444446</v>
      </c>
      <c r="C615" s="1">
        <f t="shared" si="28"/>
        <v>6</v>
      </c>
      <c r="D615" s="1">
        <v>0.05</v>
      </c>
      <c r="F615" s="5">
        <v>7.1000000000000004E-3</v>
      </c>
      <c r="G615" s="25">
        <f t="shared" si="27"/>
        <v>0.48545300000000013</v>
      </c>
      <c r="H615" s="78">
        <f t="shared" si="29"/>
        <v>0.39997369999999999</v>
      </c>
      <c r="I615" s="1">
        <v>10.1</v>
      </c>
      <c r="J615" s="1">
        <v>58</v>
      </c>
    </row>
    <row r="616" spans="1:10" x14ac:dyDescent="0.2">
      <c r="A616" s="3">
        <v>44080</v>
      </c>
      <c r="B616" s="2">
        <v>0.85416666666666663</v>
      </c>
      <c r="C616" s="1">
        <f t="shared" si="28"/>
        <v>6</v>
      </c>
      <c r="D616" s="1">
        <v>0.04</v>
      </c>
      <c r="F616" s="5">
        <v>7.0000000000000001E-3</v>
      </c>
      <c r="G616" s="25">
        <f t="shared" si="27"/>
        <v>0.47001000000000004</v>
      </c>
      <c r="H616" s="78">
        <f t="shared" si="29"/>
        <v>0.38453069999999989</v>
      </c>
      <c r="I616" s="1">
        <v>10.1</v>
      </c>
      <c r="J616" s="1">
        <v>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05AE-D955-4443-B2F3-9D207B20C200}">
  <dimension ref="A1:M616"/>
  <sheetViews>
    <sheetView topLeftCell="A3" workbookViewId="0">
      <selection activeCell="C16" sqref="C16"/>
    </sheetView>
  </sheetViews>
  <sheetFormatPr baseColWidth="10" defaultColWidth="8.83203125" defaultRowHeight="15" x14ac:dyDescent="0.2"/>
  <cols>
    <col min="1" max="16384" width="8.83203125" style="1"/>
  </cols>
  <sheetData>
    <row r="1" spans="1:13" x14ac:dyDescent="0.2">
      <c r="A1" s="1" t="s">
        <v>73</v>
      </c>
      <c r="E1" s="1" t="s">
        <v>31</v>
      </c>
      <c r="F1" s="8" t="s">
        <v>70</v>
      </c>
      <c r="J1" s="5" t="s">
        <v>72</v>
      </c>
      <c r="K1" s="5"/>
      <c r="L1" s="5"/>
    </row>
    <row r="2" spans="1:13" x14ac:dyDescent="0.2">
      <c r="A2" s="1" t="s">
        <v>71</v>
      </c>
      <c r="B2" s="5"/>
      <c r="C2" s="5"/>
      <c r="D2" s="5"/>
      <c r="E2" s="1" t="s">
        <v>28</v>
      </c>
      <c r="F2" s="26">
        <v>0.68055555555555547</v>
      </c>
    </row>
    <row r="3" spans="1:13" x14ac:dyDescent="0.2">
      <c r="A3" s="1" t="s">
        <v>63</v>
      </c>
      <c r="E3" s="1" t="s">
        <v>26</v>
      </c>
      <c r="F3" s="8" t="s">
        <v>25</v>
      </c>
    </row>
    <row r="4" spans="1:13" x14ac:dyDescent="0.2">
      <c r="A4" s="1" t="s">
        <v>69</v>
      </c>
      <c r="E4" s="1" t="s">
        <v>23</v>
      </c>
      <c r="F4" s="34" t="s">
        <v>68</v>
      </c>
      <c r="G4" s="34"/>
    </row>
    <row r="5" spans="1:13" x14ac:dyDescent="0.2">
      <c r="A5" s="1" t="s">
        <v>61</v>
      </c>
      <c r="E5" s="34" t="s">
        <v>67</v>
      </c>
      <c r="F5" s="33" t="s">
        <v>19</v>
      </c>
      <c r="G5" s="32"/>
      <c r="H5" s="6"/>
    </row>
    <row r="6" spans="1:13" x14ac:dyDescent="0.2">
      <c r="A6" s="1" t="s">
        <v>60</v>
      </c>
      <c r="E6" s="1" t="s">
        <v>125</v>
      </c>
      <c r="F6" s="70">
        <v>1.1399999999999999</v>
      </c>
      <c r="H6" s="31"/>
    </row>
    <row r="7" spans="1:13" ht="16" x14ac:dyDescent="0.2">
      <c r="A7" s="1" t="s">
        <v>59</v>
      </c>
      <c r="E7" s="1" t="s">
        <v>126</v>
      </c>
      <c r="F7" s="70">
        <v>1.05</v>
      </c>
      <c r="G7" s="28"/>
      <c r="H7" s="28"/>
    </row>
    <row r="8" spans="1:13" ht="16" x14ac:dyDescent="0.2">
      <c r="A8" s="1" t="s">
        <v>58</v>
      </c>
      <c r="E8" s="1" t="s">
        <v>127</v>
      </c>
      <c r="F8" s="70">
        <v>1.1000000000000001</v>
      </c>
      <c r="G8" s="28"/>
      <c r="H8" s="28"/>
    </row>
    <row r="9" spans="1:13" ht="16" x14ac:dyDescent="0.2">
      <c r="A9" s="1" t="s">
        <v>15</v>
      </c>
      <c r="E9" s="1" t="s">
        <v>128</v>
      </c>
      <c r="F9" s="70">
        <f>AVERAGE(F6:F8)</f>
        <v>1.0966666666666667</v>
      </c>
      <c r="G9" s="28"/>
      <c r="H9" s="28"/>
      <c r="I9" s="1">
        <f>AVERAGE(F94:F123)</f>
        <v>1.0073333333333333E-2</v>
      </c>
      <c r="J9" s="1">
        <f>(I9*161.06)-0.7515</f>
        <v>0.87091106666666673</v>
      </c>
    </row>
    <row r="10" spans="1:13" ht="16" x14ac:dyDescent="0.2">
      <c r="A10" s="1" t="s">
        <v>33</v>
      </c>
      <c r="E10" s="1" t="s">
        <v>120</v>
      </c>
      <c r="F10" s="87">
        <v>0.68333333333333324</v>
      </c>
      <c r="G10" s="30"/>
      <c r="H10" s="30"/>
    </row>
    <row r="11" spans="1:13" x14ac:dyDescent="0.2">
      <c r="A11" s="1" t="s">
        <v>13</v>
      </c>
      <c r="E11" s="1" t="s">
        <v>122</v>
      </c>
      <c r="F11" s="80">
        <v>0.73923611111111109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/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57</v>
      </c>
    </row>
    <row r="15" spans="1:13" x14ac:dyDescent="0.2">
      <c r="F15" s="5"/>
      <c r="G15" s="4"/>
      <c r="L15" s="1" t="s">
        <v>131</v>
      </c>
      <c r="M15" s="1" t="s">
        <v>139</v>
      </c>
    </row>
    <row r="16" spans="1:13" x14ac:dyDescent="0.2">
      <c r="A16" s="3">
        <v>44080</v>
      </c>
      <c r="B16" s="2">
        <v>0.64583333333333337</v>
      </c>
      <c r="C16" s="1">
        <f>DAY(A16)</f>
        <v>6</v>
      </c>
      <c r="D16" s="1">
        <v>0.3</v>
      </c>
      <c r="F16" s="5">
        <v>0.01</v>
      </c>
      <c r="G16" s="25">
        <f t="shared" ref="G16:G79" si="0">161.06*(F16)-0.7515</f>
        <v>0.85910000000000009</v>
      </c>
      <c r="H16" s="29">
        <f>G16-$J$9</f>
        <v>-1.1811066666666648E-2</v>
      </c>
      <c r="I16" s="1">
        <v>12.3</v>
      </c>
      <c r="J16" s="1">
        <v>100</v>
      </c>
      <c r="L16" s="1" t="s">
        <v>132</v>
      </c>
      <c r="M16" s="1">
        <f>C16</f>
        <v>6</v>
      </c>
    </row>
    <row r="17" spans="1:13" x14ac:dyDescent="0.2">
      <c r="A17" s="3">
        <v>44080</v>
      </c>
      <c r="B17" s="2">
        <v>0.64618055555555554</v>
      </c>
      <c r="C17" s="1">
        <f t="shared" ref="C17:C80" si="1">DAY(A17)</f>
        <v>6</v>
      </c>
      <c r="D17" s="1">
        <v>0.28999999999999998</v>
      </c>
      <c r="F17" s="5">
        <v>0.01</v>
      </c>
      <c r="G17" s="25">
        <f t="shared" si="0"/>
        <v>0.85910000000000009</v>
      </c>
      <c r="H17" s="29">
        <f t="shared" ref="H17:H80" si="2">G17-$J$9</f>
        <v>-1.1811066666666648E-2</v>
      </c>
      <c r="I17" s="1">
        <v>12.2</v>
      </c>
      <c r="J17" s="1">
        <v>100</v>
      </c>
      <c r="L17" s="1" t="s">
        <v>133</v>
      </c>
      <c r="M17" s="1">
        <f>C182</f>
        <v>6</v>
      </c>
    </row>
    <row r="18" spans="1:13" x14ac:dyDescent="0.2">
      <c r="A18" s="3">
        <v>44080</v>
      </c>
      <c r="B18" s="2">
        <v>0.64652777777777781</v>
      </c>
      <c r="C18" s="1">
        <f t="shared" si="1"/>
        <v>6</v>
      </c>
      <c r="D18" s="1">
        <v>0.28999999999999998</v>
      </c>
      <c r="F18" s="5">
        <v>0.01</v>
      </c>
      <c r="G18" s="25">
        <f t="shared" si="0"/>
        <v>0.85910000000000009</v>
      </c>
      <c r="H18" s="29">
        <f t="shared" si="2"/>
        <v>-1.1811066666666648E-2</v>
      </c>
      <c r="I18" s="1">
        <v>12.3</v>
      </c>
      <c r="J18" s="1">
        <v>100</v>
      </c>
    </row>
    <row r="19" spans="1:13" x14ac:dyDescent="0.2">
      <c r="A19" s="3">
        <v>44080</v>
      </c>
      <c r="B19" s="2">
        <v>0.64687499999999998</v>
      </c>
      <c r="C19" s="1">
        <f t="shared" si="1"/>
        <v>6</v>
      </c>
      <c r="D19" s="1">
        <v>0.3</v>
      </c>
      <c r="F19" s="5">
        <v>0.01</v>
      </c>
      <c r="G19" s="25">
        <f t="shared" si="0"/>
        <v>0.85910000000000009</v>
      </c>
      <c r="H19" s="29">
        <f t="shared" si="2"/>
        <v>-1.1811066666666648E-2</v>
      </c>
      <c r="I19" s="1">
        <v>12.2</v>
      </c>
      <c r="J19" s="1">
        <v>100</v>
      </c>
    </row>
    <row r="20" spans="1:13" x14ac:dyDescent="0.2">
      <c r="A20" s="3">
        <v>44080</v>
      </c>
      <c r="B20" s="2">
        <v>0.64722222222222225</v>
      </c>
      <c r="C20" s="1">
        <f t="shared" si="1"/>
        <v>6</v>
      </c>
      <c r="D20" s="1">
        <v>0.28999999999999998</v>
      </c>
      <c r="F20" s="5">
        <v>0.01</v>
      </c>
      <c r="G20" s="25">
        <f t="shared" si="0"/>
        <v>0.85910000000000009</v>
      </c>
      <c r="H20" s="29">
        <f t="shared" si="2"/>
        <v>-1.1811066666666648E-2</v>
      </c>
      <c r="I20" s="1">
        <v>12.2</v>
      </c>
      <c r="J20" s="1">
        <v>100</v>
      </c>
    </row>
    <row r="21" spans="1:13" x14ac:dyDescent="0.2">
      <c r="A21" s="3">
        <v>44080</v>
      </c>
      <c r="B21" s="2">
        <v>0.64756944444444442</v>
      </c>
      <c r="C21" s="1">
        <f t="shared" si="1"/>
        <v>6</v>
      </c>
      <c r="D21" s="1">
        <v>0.3</v>
      </c>
      <c r="F21" s="5">
        <v>0.01</v>
      </c>
      <c r="G21" s="25">
        <f t="shared" si="0"/>
        <v>0.85910000000000009</v>
      </c>
      <c r="H21" s="29">
        <f t="shared" si="2"/>
        <v>-1.1811066666666648E-2</v>
      </c>
      <c r="I21" s="1">
        <v>12.2</v>
      </c>
      <c r="J21" s="1">
        <v>100</v>
      </c>
    </row>
    <row r="22" spans="1:13" x14ac:dyDescent="0.2">
      <c r="A22" s="3">
        <v>44080</v>
      </c>
      <c r="B22" s="2">
        <v>0.6479166666666667</v>
      </c>
      <c r="C22" s="1">
        <f t="shared" si="1"/>
        <v>6</v>
      </c>
      <c r="D22" s="1">
        <v>0.3</v>
      </c>
      <c r="F22" s="5">
        <v>0.01</v>
      </c>
      <c r="G22" s="25">
        <f t="shared" si="0"/>
        <v>0.85910000000000009</v>
      </c>
      <c r="H22" s="29">
        <f t="shared" si="2"/>
        <v>-1.1811066666666648E-2</v>
      </c>
      <c r="I22" s="1">
        <v>12.2</v>
      </c>
      <c r="J22" s="1">
        <v>100</v>
      </c>
    </row>
    <row r="23" spans="1:13" x14ac:dyDescent="0.2">
      <c r="A23" s="3">
        <v>44080</v>
      </c>
      <c r="B23" s="2">
        <v>0.64826388888888886</v>
      </c>
      <c r="C23" s="1">
        <f t="shared" si="1"/>
        <v>6</v>
      </c>
      <c r="D23" s="1">
        <v>0.3</v>
      </c>
      <c r="F23" s="5">
        <v>0.01</v>
      </c>
      <c r="G23" s="25">
        <f t="shared" si="0"/>
        <v>0.85910000000000009</v>
      </c>
      <c r="H23" s="29">
        <f t="shared" si="2"/>
        <v>-1.1811066666666648E-2</v>
      </c>
      <c r="I23" s="1">
        <v>12.2</v>
      </c>
      <c r="J23" s="1">
        <v>100</v>
      </c>
    </row>
    <row r="24" spans="1:13" x14ac:dyDescent="0.2">
      <c r="A24" s="3">
        <v>44080</v>
      </c>
      <c r="B24" s="2">
        <v>0.64861111111111114</v>
      </c>
      <c r="C24" s="1">
        <f t="shared" si="1"/>
        <v>6</v>
      </c>
      <c r="D24" s="1">
        <v>0.3</v>
      </c>
      <c r="F24" s="5">
        <v>0.01</v>
      </c>
      <c r="G24" s="25">
        <f t="shared" si="0"/>
        <v>0.85910000000000009</v>
      </c>
      <c r="H24" s="29">
        <f t="shared" si="2"/>
        <v>-1.1811066666666648E-2</v>
      </c>
      <c r="I24" s="1">
        <v>12.1</v>
      </c>
      <c r="J24" s="1">
        <v>100</v>
      </c>
    </row>
    <row r="25" spans="1:13" x14ac:dyDescent="0.2">
      <c r="A25" s="3">
        <v>44080</v>
      </c>
      <c r="B25" s="2">
        <v>0.6489583333333333</v>
      </c>
      <c r="C25" s="1">
        <f t="shared" si="1"/>
        <v>6</v>
      </c>
      <c r="D25" s="1">
        <v>0.3</v>
      </c>
      <c r="F25" s="5">
        <v>0.01</v>
      </c>
      <c r="G25" s="25">
        <f t="shared" si="0"/>
        <v>0.85910000000000009</v>
      </c>
      <c r="H25" s="29">
        <f t="shared" si="2"/>
        <v>-1.1811066666666648E-2</v>
      </c>
      <c r="I25" s="1">
        <v>12.1</v>
      </c>
      <c r="J25" s="1">
        <v>100</v>
      </c>
    </row>
    <row r="26" spans="1:13" x14ac:dyDescent="0.2">
      <c r="A26" s="3">
        <v>44080</v>
      </c>
      <c r="B26" s="2">
        <v>0.64930555555555558</v>
      </c>
      <c r="C26" s="1">
        <f t="shared" si="1"/>
        <v>6</v>
      </c>
      <c r="D26" s="1">
        <v>0.3</v>
      </c>
      <c r="F26" s="5">
        <v>0.01</v>
      </c>
      <c r="G26" s="25">
        <f t="shared" si="0"/>
        <v>0.85910000000000009</v>
      </c>
      <c r="H26" s="29">
        <f t="shared" si="2"/>
        <v>-1.1811066666666648E-2</v>
      </c>
      <c r="I26" s="1">
        <v>12.1</v>
      </c>
      <c r="J26" s="1">
        <v>100</v>
      </c>
    </row>
    <row r="27" spans="1:13" x14ac:dyDescent="0.2">
      <c r="A27" s="3">
        <v>44080</v>
      </c>
      <c r="B27" s="2">
        <v>0.64965277777777775</v>
      </c>
      <c r="C27" s="1">
        <f t="shared" si="1"/>
        <v>6</v>
      </c>
      <c r="D27" s="1">
        <v>0.3</v>
      </c>
      <c r="F27" s="5">
        <v>1.01E-2</v>
      </c>
      <c r="G27" s="25">
        <f t="shared" si="0"/>
        <v>0.87520600000000004</v>
      </c>
      <c r="H27" s="29">
        <f t="shared" si="2"/>
        <v>4.2949333333333062E-3</v>
      </c>
      <c r="I27" s="1">
        <v>12.1</v>
      </c>
      <c r="J27" s="1">
        <v>100</v>
      </c>
    </row>
    <row r="28" spans="1:13" x14ac:dyDescent="0.2">
      <c r="A28" s="3">
        <v>44080</v>
      </c>
      <c r="B28" s="2">
        <v>0.65</v>
      </c>
      <c r="C28" s="1">
        <f t="shared" si="1"/>
        <v>6</v>
      </c>
      <c r="D28" s="1">
        <v>0.3</v>
      </c>
      <c r="F28" s="5">
        <v>1.01E-2</v>
      </c>
      <c r="G28" s="25">
        <f t="shared" si="0"/>
        <v>0.87520600000000004</v>
      </c>
      <c r="H28" s="29">
        <f t="shared" si="2"/>
        <v>4.2949333333333062E-3</v>
      </c>
      <c r="I28" s="1">
        <v>12.1</v>
      </c>
      <c r="J28" s="1">
        <v>100</v>
      </c>
    </row>
    <row r="29" spans="1:13" x14ac:dyDescent="0.2">
      <c r="A29" s="3">
        <v>44080</v>
      </c>
      <c r="B29" s="2">
        <v>0.65034722222222219</v>
      </c>
      <c r="C29" s="1">
        <f t="shared" si="1"/>
        <v>6</v>
      </c>
      <c r="D29" s="1">
        <v>0.3</v>
      </c>
      <c r="F29" s="5">
        <v>0.01</v>
      </c>
      <c r="G29" s="25">
        <f t="shared" si="0"/>
        <v>0.85910000000000009</v>
      </c>
      <c r="H29" s="29">
        <f t="shared" si="2"/>
        <v>-1.1811066666666648E-2</v>
      </c>
      <c r="I29" s="1">
        <v>12.1</v>
      </c>
      <c r="J29" s="1">
        <v>100</v>
      </c>
    </row>
    <row r="30" spans="1:13" x14ac:dyDescent="0.2">
      <c r="A30" s="3">
        <v>44080</v>
      </c>
      <c r="B30" s="2">
        <v>0.65069444444444446</v>
      </c>
      <c r="C30" s="1">
        <f t="shared" si="1"/>
        <v>6</v>
      </c>
      <c r="D30" s="1">
        <v>0.3</v>
      </c>
      <c r="F30" s="5">
        <v>1.01E-2</v>
      </c>
      <c r="G30" s="25">
        <f t="shared" si="0"/>
        <v>0.87520600000000004</v>
      </c>
      <c r="H30" s="29">
        <f t="shared" si="2"/>
        <v>4.2949333333333062E-3</v>
      </c>
      <c r="I30" s="1">
        <v>12.1</v>
      </c>
      <c r="J30" s="1">
        <v>100</v>
      </c>
    </row>
    <row r="31" spans="1:13" x14ac:dyDescent="0.2">
      <c r="A31" s="3">
        <v>44080</v>
      </c>
      <c r="B31" s="2">
        <v>0.65104166666666663</v>
      </c>
      <c r="C31" s="1">
        <f t="shared" si="1"/>
        <v>6</v>
      </c>
      <c r="D31" s="1">
        <v>0.3</v>
      </c>
      <c r="F31" s="5">
        <v>1.01E-2</v>
      </c>
      <c r="G31" s="25">
        <f t="shared" si="0"/>
        <v>0.87520600000000004</v>
      </c>
      <c r="H31" s="29">
        <f t="shared" si="2"/>
        <v>4.2949333333333062E-3</v>
      </c>
      <c r="I31" s="1">
        <v>12.1</v>
      </c>
      <c r="J31" s="1">
        <v>100</v>
      </c>
    </row>
    <row r="32" spans="1:13" x14ac:dyDescent="0.2">
      <c r="A32" s="3">
        <v>44080</v>
      </c>
      <c r="B32" s="2">
        <v>0.65138888888888891</v>
      </c>
      <c r="C32" s="1">
        <f t="shared" si="1"/>
        <v>6</v>
      </c>
      <c r="D32" s="1">
        <v>0.3</v>
      </c>
      <c r="F32" s="5">
        <v>1.01E-2</v>
      </c>
      <c r="G32" s="25">
        <f t="shared" si="0"/>
        <v>0.87520600000000004</v>
      </c>
      <c r="H32" s="29">
        <f t="shared" si="2"/>
        <v>4.2949333333333062E-3</v>
      </c>
      <c r="I32" s="1">
        <v>12.1</v>
      </c>
      <c r="J32" s="1">
        <v>100</v>
      </c>
    </row>
    <row r="33" spans="1:10" x14ac:dyDescent="0.2">
      <c r="A33" s="3">
        <v>44080</v>
      </c>
      <c r="B33" s="2">
        <v>0.65173611111111118</v>
      </c>
      <c r="C33" s="1">
        <f t="shared" si="1"/>
        <v>6</v>
      </c>
      <c r="D33" s="1">
        <v>0.3</v>
      </c>
      <c r="F33" s="5">
        <v>1.01E-2</v>
      </c>
      <c r="G33" s="25">
        <f t="shared" si="0"/>
        <v>0.87520600000000004</v>
      </c>
      <c r="H33" s="29">
        <f t="shared" si="2"/>
        <v>4.2949333333333062E-3</v>
      </c>
      <c r="I33" s="1">
        <v>12</v>
      </c>
      <c r="J33" s="1">
        <v>100</v>
      </c>
    </row>
    <row r="34" spans="1:10" x14ac:dyDescent="0.2">
      <c r="A34" s="3">
        <v>44080</v>
      </c>
      <c r="B34" s="2">
        <v>0.65208333333333335</v>
      </c>
      <c r="C34" s="1">
        <f t="shared" si="1"/>
        <v>6</v>
      </c>
      <c r="D34" s="1">
        <v>0.3</v>
      </c>
      <c r="F34" s="5">
        <v>1.01E-2</v>
      </c>
      <c r="G34" s="25">
        <f t="shared" si="0"/>
        <v>0.87520600000000004</v>
      </c>
      <c r="H34" s="29">
        <f t="shared" si="2"/>
        <v>4.2949333333333062E-3</v>
      </c>
      <c r="I34" s="1">
        <v>12</v>
      </c>
      <c r="J34" s="1">
        <v>100</v>
      </c>
    </row>
    <row r="35" spans="1:10" x14ac:dyDescent="0.2">
      <c r="A35" s="3">
        <v>44080</v>
      </c>
      <c r="B35" s="2">
        <v>0.65243055555555551</v>
      </c>
      <c r="C35" s="1">
        <f t="shared" si="1"/>
        <v>6</v>
      </c>
      <c r="D35" s="1">
        <v>0.3</v>
      </c>
      <c r="F35" s="5">
        <v>1.01E-2</v>
      </c>
      <c r="G35" s="25">
        <f t="shared" si="0"/>
        <v>0.87520600000000004</v>
      </c>
      <c r="H35" s="29">
        <f t="shared" si="2"/>
        <v>4.2949333333333062E-3</v>
      </c>
      <c r="I35" s="1">
        <v>12</v>
      </c>
      <c r="J35" s="1">
        <v>100</v>
      </c>
    </row>
    <row r="36" spans="1:10" x14ac:dyDescent="0.2">
      <c r="A36" s="3">
        <v>44080</v>
      </c>
      <c r="B36" s="2">
        <v>0.65277777777777779</v>
      </c>
      <c r="C36" s="1">
        <f t="shared" si="1"/>
        <v>6</v>
      </c>
      <c r="D36" s="1">
        <v>0.3</v>
      </c>
      <c r="F36" s="5">
        <v>1.01E-2</v>
      </c>
      <c r="G36" s="25">
        <f t="shared" si="0"/>
        <v>0.87520600000000004</v>
      </c>
      <c r="H36" s="29">
        <f t="shared" si="2"/>
        <v>4.2949333333333062E-3</v>
      </c>
      <c r="I36" s="1">
        <v>12</v>
      </c>
      <c r="J36" s="1">
        <v>100</v>
      </c>
    </row>
    <row r="37" spans="1:10" x14ac:dyDescent="0.2">
      <c r="A37" s="3">
        <v>44080</v>
      </c>
      <c r="B37" s="2">
        <v>0.65312500000000007</v>
      </c>
      <c r="C37" s="1">
        <f t="shared" si="1"/>
        <v>6</v>
      </c>
      <c r="D37" s="1">
        <v>0.3</v>
      </c>
      <c r="F37" s="5">
        <v>1.01E-2</v>
      </c>
      <c r="G37" s="25">
        <f t="shared" si="0"/>
        <v>0.87520600000000004</v>
      </c>
      <c r="H37" s="29">
        <f t="shared" si="2"/>
        <v>4.2949333333333062E-3</v>
      </c>
      <c r="I37" s="1">
        <v>12</v>
      </c>
      <c r="J37" s="1">
        <v>100</v>
      </c>
    </row>
    <row r="38" spans="1:10" x14ac:dyDescent="0.2">
      <c r="A38" s="3">
        <v>44080</v>
      </c>
      <c r="B38" s="2">
        <v>0.65347222222222223</v>
      </c>
      <c r="C38" s="1">
        <f t="shared" si="1"/>
        <v>6</v>
      </c>
      <c r="D38" s="1">
        <v>0.3</v>
      </c>
      <c r="F38" s="5">
        <v>1.01E-2</v>
      </c>
      <c r="G38" s="25">
        <f t="shared" si="0"/>
        <v>0.87520600000000004</v>
      </c>
      <c r="H38" s="29">
        <f t="shared" si="2"/>
        <v>4.2949333333333062E-3</v>
      </c>
      <c r="I38" s="1">
        <v>11.9</v>
      </c>
      <c r="J38" s="1">
        <v>100</v>
      </c>
    </row>
    <row r="39" spans="1:10" x14ac:dyDescent="0.2">
      <c r="A39" s="3">
        <v>44080</v>
      </c>
      <c r="B39" s="2">
        <v>0.6538194444444444</v>
      </c>
      <c r="C39" s="1">
        <f t="shared" si="1"/>
        <v>6</v>
      </c>
      <c r="D39" s="1">
        <v>0.3</v>
      </c>
      <c r="F39" s="5">
        <v>1.01E-2</v>
      </c>
      <c r="G39" s="25">
        <f t="shared" si="0"/>
        <v>0.87520600000000004</v>
      </c>
      <c r="H39" s="29">
        <f t="shared" si="2"/>
        <v>4.2949333333333062E-3</v>
      </c>
      <c r="I39" s="1">
        <v>11.9</v>
      </c>
      <c r="J39" s="1">
        <v>98</v>
      </c>
    </row>
    <row r="40" spans="1:10" x14ac:dyDescent="0.2">
      <c r="A40" s="3">
        <v>44080</v>
      </c>
      <c r="B40" s="2">
        <v>0.65416666666666667</v>
      </c>
      <c r="C40" s="1">
        <f t="shared" si="1"/>
        <v>6</v>
      </c>
      <c r="D40" s="1">
        <v>0.3</v>
      </c>
      <c r="F40" s="5">
        <v>1.01E-2</v>
      </c>
      <c r="G40" s="25">
        <f t="shared" si="0"/>
        <v>0.87520600000000004</v>
      </c>
      <c r="H40" s="29">
        <f t="shared" si="2"/>
        <v>4.2949333333333062E-3</v>
      </c>
      <c r="I40" s="1">
        <v>11.8</v>
      </c>
      <c r="J40" s="1">
        <v>98</v>
      </c>
    </row>
    <row r="41" spans="1:10" x14ac:dyDescent="0.2">
      <c r="A41" s="3">
        <v>44080</v>
      </c>
      <c r="B41" s="2">
        <v>0.65451388888888895</v>
      </c>
      <c r="C41" s="1">
        <f t="shared" si="1"/>
        <v>6</v>
      </c>
      <c r="D41" s="1">
        <v>0.3</v>
      </c>
      <c r="F41" s="5">
        <v>1.01E-2</v>
      </c>
      <c r="G41" s="25">
        <f t="shared" si="0"/>
        <v>0.87520600000000004</v>
      </c>
      <c r="H41" s="29">
        <f t="shared" si="2"/>
        <v>4.2949333333333062E-3</v>
      </c>
      <c r="I41" s="1">
        <v>11.8</v>
      </c>
      <c r="J41" s="1">
        <v>96</v>
      </c>
    </row>
    <row r="42" spans="1:10" x14ac:dyDescent="0.2">
      <c r="A42" s="3">
        <v>44080</v>
      </c>
      <c r="B42" s="2">
        <v>0.65486111111111112</v>
      </c>
      <c r="C42" s="1">
        <f t="shared" si="1"/>
        <v>6</v>
      </c>
      <c r="D42" s="1">
        <v>0.3</v>
      </c>
      <c r="F42" s="5">
        <v>1.01E-2</v>
      </c>
      <c r="G42" s="25">
        <f t="shared" si="0"/>
        <v>0.87520600000000004</v>
      </c>
      <c r="H42" s="29">
        <f t="shared" si="2"/>
        <v>4.2949333333333062E-3</v>
      </c>
      <c r="I42" s="1">
        <v>11.8</v>
      </c>
      <c r="J42" s="1">
        <v>96</v>
      </c>
    </row>
    <row r="43" spans="1:10" x14ac:dyDescent="0.2">
      <c r="A43" s="3">
        <v>44080</v>
      </c>
      <c r="B43" s="2">
        <v>0.65520833333333328</v>
      </c>
      <c r="C43" s="1">
        <f t="shared" si="1"/>
        <v>6</v>
      </c>
      <c r="D43" s="1">
        <v>0.3</v>
      </c>
      <c r="F43" s="5">
        <v>1.01E-2</v>
      </c>
      <c r="G43" s="25">
        <f t="shared" si="0"/>
        <v>0.87520600000000004</v>
      </c>
      <c r="H43" s="29">
        <f t="shared" si="2"/>
        <v>4.2949333333333062E-3</v>
      </c>
      <c r="I43" s="1">
        <v>11.8</v>
      </c>
      <c r="J43" s="1">
        <v>96</v>
      </c>
    </row>
    <row r="44" spans="1:10" x14ac:dyDescent="0.2">
      <c r="A44" s="3">
        <v>44080</v>
      </c>
      <c r="B44" s="2">
        <v>0.65555555555555556</v>
      </c>
      <c r="C44" s="1">
        <f t="shared" si="1"/>
        <v>6</v>
      </c>
      <c r="D44" s="1">
        <v>0.3</v>
      </c>
      <c r="F44" s="5">
        <v>1.01E-2</v>
      </c>
      <c r="G44" s="25">
        <f t="shared" si="0"/>
        <v>0.87520600000000004</v>
      </c>
      <c r="H44" s="29">
        <f t="shared" si="2"/>
        <v>4.2949333333333062E-3</v>
      </c>
      <c r="I44" s="1">
        <v>11.8</v>
      </c>
      <c r="J44" s="1">
        <v>96</v>
      </c>
    </row>
    <row r="45" spans="1:10" x14ac:dyDescent="0.2">
      <c r="A45" s="3">
        <v>44080</v>
      </c>
      <c r="B45" s="2">
        <v>0.65590277777777783</v>
      </c>
      <c r="C45" s="1">
        <f t="shared" si="1"/>
        <v>6</v>
      </c>
      <c r="D45" s="1">
        <v>0.3</v>
      </c>
      <c r="F45" s="5">
        <v>1.01E-2</v>
      </c>
      <c r="G45" s="25">
        <f t="shared" si="0"/>
        <v>0.87520600000000004</v>
      </c>
      <c r="H45" s="29">
        <f t="shared" si="2"/>
        <v>4.2949333333333062E-3</v>
      </c>
      <c r="I45" s="1">
        <v>11.8</v>
      </c>
      <c r="J45" s="1">
        <v>96</v>
      </c>
    </row>
    <row r="46" spans="1:10" x14ac:dyDescent="0.2">
      <c r="A46" s="3">
        <v>44080</v>
      </c>
      <c r="B46" s="2">
        <v>0.65625</v>
      </c>
      <c r="C46" s="1">
        <f t="shared" si="1"/>
        <v>6</v>
      </c>
      <c r="D46" s="1">
        <v>0.3</v>
      </c>
      <c r="F46" s="5">
        <v>1.01E-2</v>
      </c>
      <c r="G46" s="25">
        <f t="shared" si="0"/>
        <v>0.87520600000000004</v>
      </c>
      <c r="H46" s="29">
        <f t="shared" si="2"/>
        <v>4.2949333333333062E-3</v>
      </c>
      <c r="I46" s="1">
        <v>11.8</v>
      </c>
      <c r="J46" s="1">
        <v>96</v>
      </c>
    </row>
    <row r="47" spans="1:10" x14ac:dyDescent="0.2">
      <c r="A47" s="3">
        <v>44080</v>
      </c>
      <c r="B47" s="2">
        <v>0.65659722222222217</v>
      </c>
      <c r="C47" s="1">
        <f t="shared" si="1"/>
        <v>6</v>
      </c>
      <c r="D47" s="1">
        <v>0.3</v>
      </c>
      <c r="F47" s="5">
        <v>1.01E-2</v>
      </c>
      <c r="G47" s="25">
        <f t="shared" si="0"/>
        <v>0.87520600000000004</v>
      </c>
      <c r="H47" s="29">
        <f t="shared" si="2"/>
        <v>4.2949333333333062E-3</v>
      </c>
      <c r="I47" s="1">
        <v>11.8</v>
      </c>
      <c r="J47" s="1">
        <v>96</v>
      </c>
    </row>
    <row r="48" spans="1:10" x14ac:dyDescent="0.2">
      <c r="A48" s="3">
        <v>44080</v>
      </c>
      <c r="B48" s="2">
        <v>0.65694444444444444</v>
      </c>
      <c r="C48" s="1">
        <f t="shared" si="1"/>
        <v>6</v>
      </c>
      <c r="D48" s="1">
        <v>0.3</v>
      </c>
      <c r="F48" s="5">
        <v>1.01E-2</v>
      </c>
      <c r="G48" s="25">
        <f t="shared" si="0"/>
        <v>0.87520600000000004</v>
      </c>
      <c r="H48" s="29">
        <f t="shared" si="2"/>
        <v>4.2949333333333062E-3</v>
      </c>
      <c r="I48" s="1">
        <v>11.8</v>
      </c>
      <c r="J48" s="1">
        <v>96</v>
      </c>
    </row>
    <row r="49" spans="1:10" x14ac:dyDescent="0.2">
      <c r="A49" s="3">
        <v>44080</v>
      </c>
      <c r="B49" s="2">
        <v>0.65729166666666672</v>
      </c>
      <c r="C49" s="1">
        <f t="shared" si="1"/>
        <v>6</v>
      </c>
      <c r="D49" s="1">
        <v>0.3</v>
      </c>
      <c r="F49" s="5">
        <v>1.01E-2</v>
      </c>
      <c r="G49" s="25">
        <f t="shared" si="0"/>
        <v>0.87520600000000004</v>
      </c>
      <c r="H49" s="29">
        <f t="shared" si="2"/>
        <v>4.2949333333333062E-3</v>
      </c>
      <c r="I49" s="1">
        <v>11.8</v>
      </c>
      <c r="J49" s="1">
        <v>96</v>
      </c>
    </row>
    <row r="50" spans="1:10" x14ac:dyDescent="0.2">
      <c r="A50" s="3">
        <v>44080</v>
      </c>
      <c r="B50" s="2">
        <v>0.65763888888888888</v>
      </c>
      <c r="C50" s="1">
        <f t="shared" si="1"/>
        <v>6</v>
      </c>
      <c r="D50" s="1">
        <v>0.3</v>
      </c>
      <c r="F50" s="5">
        <v>1.01E-2</v>
      </c>
      <c r="G50" s="25">
        <f t="shared" si="0"/>
        <v>0.87520600000000004</v>
      </c>
      <c r="H50" s="29">
        <f t="shared" si="2"/>
        <v>4.2949333333333062E-3</v>
      </c>
      <c r="I50" s="1">
        <v>11.8</v>
      </c>
      <c r="J50" s="1">
        <v>96</v>
      </c>
    </row>
    <row r="51" spans="1:10" x14ac:dyDescent="0.2">
      <c r="A51" s="3">
        <v>44080</v>
      </c>
      <c r="B51" s="2">
        <v>0.65798611111111105</v>
      </c>
      <c r="C51" s="1">
        <f t="shared" si="1"/>
        <v>6</v>
      </c>
      <c r="D51" s="1">
        <v>0.32</v>
      </c>
      <c r="F51" s="5">
        <v>1.04E-2</v>
      </c>
      <c r="G51" s="25">
        <f t="shared" si="0"/>
        <v>0.9235239999999999</v>
      </c>
      <c r="H51" s="29">
        <f t="shared" si="2"/>
        <v>5.2612933333333167E-2</v>
      </c>
      <c r="I51" s="1">
        <v>11.8</v>
      </c>
      <c r="J51" s="1">
        <v>94</v>
      </c>
    </row>
    <row r="52" spans="1:10" x14ac:dyDescent="0.2">
      <c r="A52" s="3">
        <v>44080</v>
      </c>
      <c r="B52" s="2">
        <v>0.65833333333333333</v>
      </c>
      <c r="C52" s="1">
        <f t="shared" si="1"/>
        <v>6</v>
      </c>
      <c r="D52" s="1">
        <v>0.3</v>
      </c>
      <c r="F52" s="5">
        <v>1.01E-2</v>
      </c>
      <c r="G52" s="25">
        <f t="shared" si="0"/>
        <v>0.87520600000000004</v>
      </c>
      <c r="H52" s="29">
        <f t="shared" si="2"/>
        <v>4.2949333333333062E-3</v>
      </c>
      <c r="I52" s="1">
        <v>11.8</v>
      </c>
      <c r="J52" s="1">
        <v>94</v>
      </c>
    </row>
    <row r="53" spans="1:10" x14ac:dyDescent="0.2">
      <c r="A53" s="3">
        <v>44080</v>
      </c>
      <c r="B53" s="2">
        <v>0.6586805555555556</v>
      </c>
      <c r="C53" s="1">
        <f t="shared" si="1"/>
        <v>6</v>
      </c>
      <c r="D53" s="1">
        <v>0.3</v>
      </c>
      <c r="F53" s="5">
        <v>1.01E-2</v>
      </c>
      <c r="G53" s="25">
        <f t="shared" si="0"/>
        <v>0.87520600000000004</v>
      </c>
      <c r="H53" s="29">
        <f t="shared" si="2"/>
        <v>4.2949333333333062E-3</v>
      </c>
      <c r="I53" s="1">
        <v>11.8</v>
      </c>
      <c r="J53" s="1">
        <v>94</v>
      </c>
    </row>
    <row r="54" spans="1:10" x14ac:dyDescent="0.2">
      <c r="A54" s="3">
        <v>44080</v>
      </c>
      <c r="B54" s="2">
        <v>0.65902777777777777</v>
      </c>
      <c r="C54" s="1">
        <f t="shared" si="1"/>
        <v>6</v>
      </c>
      <c r="D54" s="1">
        <v>0.3</v>
      </c>
      <c r="F54" s="5">
        <v>1.01E-2</v>
      </c>
      <c r="G54" s="25">
        <f t="shared" si="0"/>
        <v>0.87520600000000004</v>
      </c>
      <c r="H54" s="29">
        <f t="shared" si="2"/>
        <v>4.2949333333333062E-3</v>
      </c>
      <c r="I54" s="1">
        <v>11.8</v>
      </c>
      <c r="J54" s="1">
        <v>94</v>
      </c>
    </row>
    <row r="55" spans="1:10" x14ac:dyDescent="0.2">
      <c r="A55" s="3">
        <v>44080</v>
      </c>
      <c r="B55" s="2">
        <v>0.65937499999999993</v>
      </c>
      <c r="C55" s="1">
        <f t="shared" si="1"/>
        <v>6</v>
      </c>
      <c r="D55" s="1">
        <v>0.3</v>
      </c>
      <c r="F55" s="5">
        <v>1.01E-2</v>
      </c>
      <c r="G55" s="25">
        <f t="shared" si="0"/>
        <v>0.87520600000000004</v>
      </c>
      <c r="H55" s="29">
        <f t="shared" si="2"/>
        <v>4.2949333333333062E-3</v>
      </c>
      <c r="I55" s="1">
        <v>11.8</v>
      </c>
      <c r="J55" s="1">
        <v>94</v>
      </c>
    </row>
    <row r="56" spans="1:10" x14ac:dyDescent="0.2">
      <c r="A56" s="3">
        <v>44080</v>
      </c>
      <c r="B56" s="2">
        <v>0.65972222222222221</v>
      </c>
      <c r="C56" s="1">
        <f t="shared" si="1"/>
        <v>6</v>
      </c>
      <c r="D56" s="1">
        <v>0.3</v>
      </c>
      <c r="F56" s="5">
        <v>1.01E-2</v>
      </c>
      <c r="G56" s="25">
        <f t="shared" si="0"/>
        <v>0.87520600000000004</v>
      </c>
      <c r="H56" s="29">
        <f t="shared" si="2"/>
        <v>4.2949333333333062E-3</v>
      </c>
      <c r="I56" s="1">
        <v>11.8</v>
      </c>
      <c r="J56" s="1">
        <v>94</v>
      </c>
    </row>
    <row r="57" spans="1:10" x14ac:dyDescent="0.2">
      <c r="A57" s="3">
        <v>44080</v>
      </c>
      <c r="B57" s="2">
        <v>0.66006944444444449</v>
      </c>
      <c r="C57" s="1">
        <f t="shared" si="1"/>
        <v>6</v>
      </c>
      <c r="D57" s="1">
        <v>0.3</v>
      </c>
      <c r="F57" s="5">
        <v>1.01E-2</v>
      </c>
      <c r="G57" s="25">
        <f t="shared" si="0"/>
        <v>0.87520600000000004</v>
      </c>
      <c r="H57" s="29">
        <f t="shared" si="2"/>
        <v>4.2949333333333062E-3</v>
      </c>
      <c r="I57" s="1">
        <v>11.8</v>
      </c>
      <c r="J57" s="1">
        <v>94</v>
      </c>
    </row>
    <row r="58" spans="1:10" x14ac:dyDescent="0.2">
      <c r="A58" s="3">
        <v>44080</v>
      </c>
      <c r="B58" s="2">
        <v>0.66041666666666665</v>
      </c>
      <c r="C58" s="1">
        <f t="shared" si="1"/>
        <v>6</v>
      </c>
      <c r="D58" s="1">
        <v>0.3</v>
      </c>
      <c r="F58" s="5">
        <v>1.01E-2</v>
      </c>
      <c r="G58" s="25">
        <f t="shared" si="0"/>
        <v>0.87520600000000004</v>
      </c>
      <c r="H58" s="29">
        <f t="shared" si="2"/>
        <v>4.2949333333333062E-3</v>
      </c>
      <c r="I58" s="1">
        <v>11.8</v>
      </c>
      <c r="J58" s="1">
        <v>94</v>
      </c>
    </row>
    <row r="59" spans="1:10" x14ac:dyDescent="0.2">
      <c r="A59" s="3">
        <v>44080</v>
      </c>
      <c r="B59" s="2">
        <v>0.66076388888888882</v>
      </c>
      <c r="C59" s="1">
        <f t="shared" si="1"/>
        <v>6</v>
      </c>
      <c r="D59" s="1">
        <v>0.3</v>
      </c>
      <c r="F59" s="5">
        <v>1.0200000000000001E-2</v>
      </c>
      <c r="G59" s="25">
        <f t="shared" si="0"/>
        <v>0.89131200000000022</v>
      </c>
      <c r="H59" s="29">
        <f t="shared" si="2"/>
        <v>2.0400933333333482E-2</v>
      </c>
      <c r="I59" s="1">
        <v>11.8</v>
      </c>
      <c r="J59" s="1">
        <v>94</v>
      </c>
    </row>
    <row r="60" spans="1:10" x14ac:dyDescent="0.2">
      <c r="A60" s="3">
        <v>44080</v>
      </c>
      <c r="B60" s="2">
        <v>0.66111111111111109</v>
      </c>
      <c r="C60" s="1">
        <f t="shared" si="1"/>
        <v>6</v>
      </c>
      <c r="D60" s="1">
        <v>0.3</v>
      </c>
      <c r="F60" s="5">
        <v>1.0200000000000001E-2</v>
      </c>
      <c r="G60" s="25">
        <f t="shared" si="0"/>
        <v>0.89131200000000022</v>
      </c>
      <c r="H60" s="29">
        <f t="shared" si="2"/>
        <v>2.0400933333333482E-2</v>
      </c>
      <c r="I60" s="1">
        <v>11.8</v>
      </c>
      <c r="J60" s="1">
        <v>94</v>
      </c>
    </row>
    <row r="61" spans="1:10" x14ac:dyDescent="0.2">
      <c r="A61" s="3">
        <v>44080</v>
      </c>
      <c r="B61" s="2">
        <v>0.66145833333333337</v>
      </c>
      <c r="C61" s="1">
        <f t="shared" si="1"/>
        <v>6</v>
      </c>
      <c r="D61" s="1">
        <v>0.3</v>
      </c>
      <c r="F61" s="5">
        <v>1.01E-2</v>
      </c>
      <c r="G61" s="25">
        <f t="shared" si="0"/>
        <v>0.87520600000000004</v>
      </c>
      <c r="H61" s="29">
        <f t="shared" si="2"/>
        <v>4.2949333333333062E-3</v>
      </c>
      <c r="I61" s="1">
        <v>11.7</v>
      </c>
      <c r="J61" s="1">
        <v>94</v>
      </c>
    </row>
    <row r="62" spans="1:10" x14ac:dyDescent="0.2">
      <c r="A62" s="3">
        <v>44080</v>
      </c>
      <c r="B62" s="2">
        <v>0.66180555555555554</v>
      </c>
      <c r="C62" s="1">
        <f t="shared" si="1"/>
        <v>6</v>
      </c>
      <c r="D62" s="1">
        <v>0.3</v>
      </c>
      <c r="F62" s="5">
        <v>1.01E-2</v>
      </c>
      <c r="G62" s="25">
        <f t="shared" si="0"/>
        <v>0.87520600000000004</v>
      </c>
      <c r="H62" s="29">
        <f t="shared" si="2"/>
        <v>4.2949333333333062E-3</v>
      </c>
      <c r="I62" s="1">
        <v>11.7</v>
      </c>
      <c r="J62" s="1">
        <v>93</v>
      </c>
    </row>
    <row r="63" spans="1:10" x14ac:dyDescent="0.2">
      <c r="A63" s="3">
        <v>44080</v>
      </c>
      <c r="B63" s="2">
        <v>0.66215277777777781</v>
      </c>
      <c r="C63" s="1">
        <f t="shared" si="1"/>
        <v>6</v>
      </c>
      <c r="D63" s="1">
        <v>0.3</v>
      </c>
      <c r="F63" s="5">
        <v>1.01E-2</v>
      </c>
      <c r="G63" s="25">
        <f t="shared" si="0"/>
        <v>0.87520600000000004</v>
      </c>
      <c r="H63" s="29">
        <f t="shared" si="2"/>
        <v>4.2949333333333062E-3</v>
      </c>
      <c r="I63" s="1">
        <v>11.7</v>
      </c>
      <c r="J63" s="1">
        <v>93</v>
      </c>
    </row>
    <row r="64" spans="1:10" x14ac:dyDescent="0.2">
      <c r="A64" s="3">
        <v>44080</v>
      </c>
      <c r="B64" s="2">
        <v>0.66249999999999998</v>
      </c>
      <c r="C64" s="1">
        <f t="shared" si="1"/>
        <v>6</v>
      </c>
      <c r="D64" s="1">
        <v>0.3</v>
      </c>
      <c r="F64" s="5">
        <v>1.01E-2</v>
      </c>
      <c r="G64" s="25">
        <f t="shared" si="0"/>
        <v>0.87520600000000004</v>
      </c>
      <c r="H64" s="29">
        <f t="shared" si="2"/>
        <v>4.2949333333333062E-3</v>
      </c>
      <c r="I64" s="1">
        <v>11.7</v>
      </c>
      <c r="J64" s="1">
        <v>93</v>
      </c>
    </row>
    <row r="65" spans="1:10" x14ac:dyDescent="0.2">
      <c r="A65" s="3">
        <v>44080</v>
      </c>
      <c r="B65" s="2">
        <v>0.66284722222222225</v>
      </c>
      <c r="C65" s="1">
        <f t="shared" si="1"/>
        <v>6</v>
      </c>
      <c r="D65" s="1">
        <v>0.3</v>
      </c>
      <c r="F65" s="5">
        <v>1.01E-2</v>
      </c>
      <c r="G65" s="25">
        <f t="shared" si="0"/>
        <v>0.87520600000000004</v>
      </c>
      <c r="H65" s="29">
        <f t="shared" si="2"/>
        <v>4.2949333333333062E-3</v>
      </c>
      <c r="I65" s="1">
        <v>11.7</v>
      </c>
      <c r="J65" s="1">
        <v>93</v>
      </c>
    </row>
    <row r="66" spans="1:10" x14ac:dyDescent="0.2">
      <c r="A66" s="3">
        <v>44080</v>
      </c>
      <c r="B66" s="2">
        <v>0.66319444444444442</v>
      </c>
      <c r="C66" s="1">
        <f t="shared" si="1"/>
        <v>6</v>
      </c>
      <c r="D66" s="1">
        <v>0.3</v>
      </c>
      <c r="F66" s="5">
        <v>1.01E-2</v>
      </c>
      <c r="G66" s="25">
        <f t="shared" si="0"/>
        <v>0.87520600000000004</v>
      </c>
      <c r="H66" s="29">
        <f t="shared" si="2"/>
        <v>4.2949333333333062E-3</v>
      </c>
      <c r="I66" s="1">
        <v>11.7</v>
      </c>
      <c r="J66" s="1">
        <v>93</v>
      </c>
    </row>
    <row r="67" spans="1:10" x14ac:dyDescent="0.2">
      <c r="A67" s="3">
        <v>44080</v>
      </c>
      <c r="B67" s="2">
        <v>0.6635416666666667</v>
      </c>
      <c r="C67" s="1">
        <f t="shared" si="1"/>
        <v>6</v>
      </c>
      <c r="D67" s="1">
        <v>0.3</v>
      </c>
      <c r="F67" s="5">
        <v>1.01E-2</v>
      </c>
      <c r="G67" s="25">
        <f t="shared" si="0"/>
        <v>0.87520600000000004</v>
      </c>
      <c r="H67" s="29">
        <f t="shared" si="2"/>
        <v>4.2949333333333062E-3</v>
      </c>
      <c r="I67" s="1">
        <v>11.7</v>
      </c>
      <c r="J67" s="1">
        <v>93</v>
      </c>
    </row>
    <row r="68" spans="1:10" x14ac:dyDescent="0.2">
      <c r="A68" s="3">
        <v>44080</v>
      </c>
      <c r="B68" s="2">
        <v>0.66388888888888886</v>
      </c>
      <c r="C68" s="1">
        <f t="shared" si="1"/>
        <v>6</v>
      </c>
      <c r="D68" s="1">
        <v>0.3</v>
      </c>
      <c r="F68" s="5">
        <v>1.01E-2</v>
      </c>
      <c r="G68" s="25">
        <f t="shared" si="0"/>
        <v>0.87520600000000004</v>
      </c>
      <c r="H68" s="29">
        <f t="shared" si="2"/>
        <v>4.2949333333333062E-3</v>
      </c>
      <c r="I68" s="1">
        <v>11.7</v>
      </c>
      <c r="J68" s="1">
        <v>93</v>
      </c>
    </row>
    <row r="69" spans="1:10" x14ac:dyDescent="0.2">
      <c r="A69" s="3">
        <v>44080</v>
      </c>
      <c r="B69" s="2">
        <v>0.66423611111111114</v>
      </c>
      <c r="C69" s="1">
        <f t="shared" si="1"/>
        <v>6</v>
      </c>
      <c r="D69" s="1">
        <v>0.3</v>
      </c>
      <c r="F69" s="5">
        <v>1.01E-2</v>
      </c>
      <c r="G69" s="25">
        <f t="shared" si="0"/>
        <v>0.87520600000000004</v>
      </c>
      <c r="H69" s="29">
        <f t="shared" si="2"/>
        <v>4.2949333333333062E-3</v>
      </c>
      <c r="I69" s="1">
        <v>11.6</v>
      </c>
      <c r="J69" s="1">
        <v>93</v>
      </c>
    </row>
    <row r="70" spans="1:10" x14ac:dyDescent="0.2">
      <c r="A70" s="3">
        <v>44080</v>
      </c>
      <c r="B70" s="2">
        <v>0.6645833333333333</v>
      </c>
      <c r="C70" s="1">
        <f t="shared" si="1"/>
        <v>6</v>
      </c>
      <c r="D70" s="1">
        <v>0.3</v>
      </c>
      <c r="F70" s="5">
        <v>1.01E-2</v>
      </c>
      <c r="G70" s="25">
        <f t="shared" si="0"/>
        <v>0.87520600000000004</v>
      </c>
      <c r="H70" s="29">
        <f t="shared" si="2"/>
        <v>4.2949333333333062E-3</v>
      </c>
      <c r="I70" s="1">
        <v>11.6</v>
      </c>
      <c r="J70" s="1">
        <v>91</v>
      </c>
    </row>
    <row r="71" spans="1:10" x14ac:dyDescent="0.2">
      <c r="A71" s="3">
        <v>44080</v>
      </c>
      <c r="B71" s="2">
        <v>0.66493055555555558</v>
      </c>
      <c r="C71" s="1">
        <f t="shared" si="1"/>
        <v>6</v>
      </c>
      <c r="D71" s="1">
        <v>0.3</v>
      </c>
      <c r="F71" s="5">
        <v>1.01E-2</v>
      </c>
      <c r="G71" s="25">
        <f t="shared" si="0"/>
        <v>0.87520600000000004</v>
      </c>
      <c r="H71" s="29">
        <f t="shared" si="2"/>
        <v>4.2949333333333062E-3</v>
      </c>
      <c r="I71" s="1">
        <v>11.6</v>
      </c>
      <c r="J71" s="1">
        <v>91</v>
      </c>
    </row>
    <row r="72" spans="1:10" x14ac:dyDescent="0.2">
      <c r="A72" s="3">
        <v>44080</v>
      </c>
      <c r="B72" s="2">
        <v>0.66527777777777775</v>
      </c>
      <c r="C72" s="1">
        <f t="shared" si="1"/>
        <v>6</v>
      </c>
      <c r="D72" s="1">
        <v>0.3</v>
      </c>
      <c r="F72" s="5">
        <v>1.01E-2</v>
      </c>
      <c r="G72" s="25">
        <f t="shared" si="0"/>
        <v>0.87520600000000004</v>
      </c>
      <c r="H72" s="29">
        <f t="shared" si="2"/>
        <v>4.2949333333333062E-3</v>
      </c>
      <c r="I72" s="1">
        <v>11.6</v>
      </c>
      <c r="J72" s="1">
        <v>91</v>
      </c>
    </row>
    <row r="73" spans="1:10" x14ac:dyDescent="0.2">
      <c r="A73" s="3">
        <v>44080</v>
      </c>
      <c r="B73" s="2">
        <v>0.66562500000000002</v>
      </c>
      <c r="C73" s="1">
        <f t="shared" si="1"/>
        <v>6</v>
      </c>
      <c r="D73" s="1">
        <v>0.3</v>
      </c>
      <c r="F73" s="5">
        <v>1.01E-2</v>
      </c>
      <c r="G73" s="25">
        <f t="shared" si="0"/>
        <v>0.87520600000000004</v>
      </c>
      <c r="H73" s="29">
        <f t="shared" si="2"/>
        <v>4.2949333333333062E-3</v>
      </c>
      <c r="I73" s="1">
        <v>11.6</v>
      </c>
      <c r="J73" s="1">
        <v>91</v>
      </c>
    </row>
    <row r="74" spans="1:10" x14ac:dyDescent="0.2">
      <c r="A74" s="3">
        <v>44080</v>
      </c>
      <c r="B74" s="2">
        <v>0.66597222222222219</v>
      </c>
      <c r="C74" s="1">
        <f t="shared" si="1"/>
        <v>6</v>
      </c>
      <c r="D74" s="1">
        <v>0.3</v>
      </c>
      <c r="F74" s="5">
        <v>1.01E-2</v>
      </c>
      <c r="G74" s="25">
        <f t="shared" si="0"/>
        <v>0.87520600000000004</v>
      </c>
      <c r="H74" s="29">
        <f t="shared" si="2"/>
        <v>4.2949333333333062E-3</v>
      </c>
      <c r="I74" s="1">
        <v>11.6</v>
      </c>
      <c r="J74" s="1">
        <v>91</v>
      </c>
    </row>
    <row r="75" spans="1:10" x14ac:dyDescent="0.2">
      <c r="A75" s="3">
        <v>44080</v>
      </c>
      <c r="B75" s="2">
        <v>0.66631944444444446</v>
      </c>
      <c r="C75" s="1">
        <f t="shared" si="1"/>
        <v>6</v>
      </c>
      <c r="D75" s="1">
        <v>0.3</v>
      </c>
      <c r="F75" s="5">
        <v>1.01E-2</v>
      </c>
      <c r="G75" s="25">
        <f t="shared" si="0"/>
        <v>0.87520600000000004</v>
      </c>
      <c r="H75" s="29">
        <f t="shared" si="2"/>
        <v>4.2949333333333062E-3</v>
      </c>
      <c r="I75" s="1">
        <v>11.6</v>
      </c>
      <c r="J75" s="1">
        <v>91</v>
      </c>
    </row>
    <row r="76" spans="1:10" x14ac:dyDescent="0.2">
      <c r="A76" s="3">
        <v>44080</v>
      </c>
      <c r="B76" s="2">
        <v>0.66666666666666663</v>
      </c>
      <c r="C76" s="1">
        <f t="shared" si="1"/>
        <v>6</v>
      </c>
      <c r="D76" s="1">
        <v>0.3</v>
      </c>
      <c r="F76" s="5">
        <v>1.01E-2</v>
      </c>
      <c r="G76" s="25">
        <f t="shared" si="0"/>
        <v>0.87520600000000004</v>
      </c>
      <c r="H76" s="29">
        <f t="shared" si="2"/>
        <v>4.2949333333333062E-3</v>
      </c>
      <c r="I76" s="1">
        <v>11.6</v>
      </c>
      <c r="J76" s="1">
        <v>91</v>
      </c>
    </row>
    <row r="77" spans="1:10" x14ac:dyDescent="0.2">
      <c r="A77" s="3">
        <v>44080</v>
      </c>
      <c r="B77" s="2">
        <v>0.66701388888888891</v>
      </c>
      <c r="C77" s="1">
        <f t="shared" si="1"/>
        <v>6</v>
      </c>
      <c r="D77" s="1">
        <v>0.3</v>
      </c>
      <c r="F77" s="5">
        <v>1.01E-2</v>
      </c>
      <c r="G77" s="25">
        <f t="shared" si="0"/>
        <v>0.87520600000000004</v>
      </c>
      <c r="H77" s="29">
        <f t="shared" si="2"/>
        <v>4.2949333333333062E-3</v>
      </c>
      <c r="I77" s="1">
        <v>11.6</v>
      </c>
      <c r="J77" s="1">
        <v>91</v>
      </c>
    </row>
    <row r="78" spans="1:10" x14ac:dyDescent="0.2">
      <c r="A78" s="3">
        <v>44080</v>
      </c>
      <c r="B78" s="2">
        <v>0.66736111111111107</v>
      </c>
      <c r="C78" s="1">
        <f t="shared" si="1"/>
        <v>6</v>
      </c>
      <c r="D78" s="1">
        <v>0.3</v>
      </c>
      <c r="F78" s="5">
        <v>1.01E-2</v>
      </c>
      <c r="G78" s="25">
        <f t="shared" si="0"/>
        <v>0.87520600000000004</v>
      </c>
      <c r="H78" s="29">
        <f t="shared" si="2"/>
        <v>4.2949333333333062E-3</v>
      </c>
      <c r="I78" s="1">
        <v>11.5</v>
      </c>
      <c r="J78" s="1">
        <v>89</v>
      </c>
    </row>
    <row r="79" spans="1:10" x14ac:dyDescent="0.2">
      <c r="A79" s="3">
        <v>44080</v>
      </c>
      <c r="B79" s="2">
        <v>0.66770833333333324</v>
      </c>
      <c r="C79" s="1">
        <f t="shared" si="1"/>
        <v>6</v>
      </c>
      <c r="D79" s="1">
        <v>0.3</v>
      </c>
      <c r="F79" s="5">
        <v>1.01E-2</v>
      </c>
      <c r="G79" s="25">
        <f t="shared" si="0"/>
        <v>0.87520600000000004</v>
      </c>
      <c r="H79" s="29">
        <f t="shared" si="2"/>
        <v>4.2949333333333062E-3</v>
      </c>
      <c r="I79" s="1">
        <v>11.5</v>
      </c>
      <c r="J79" s="1">
        <v>89</v>
      </c>
    </row>
    <row r="80" spans="1:10" x14ac:dyDescent="0.2">
      <c r="A80" s="3">
        <v>44080</v>
      </c>
      <c r="B80" s="2">
        <v>0.66805555555555562</v>
      </c>
      <c r="C80" s="1">
        <f t="shared" si="1"/>
        <v>6</v>
      </c>
      <c r="D80" s="1">
        <v>0.3</v>
      </c>
      <c r="F80" s="5">
        <v>1.01E-2</v>
      </c>
      <c r="G80" s="25">
        <f t="shared" ref="G80:G143" si="3">161.06*(F80)-0.7515</f>
        <v>0.87520600000000004</v>
      </c>
      <c r="H80" s="29">
        <f t="shared" si="2"/>
        <v>4.2949333333333062E-3</v>
      </c>
      <c r="I80" s="1">
        <v>11.5</v>
      </c>
      <c r="J80" s="1">
        <v>89</v>
      </c>
    </row>
    <row r="81" spans="1:10" x14ac:dyDescent="0.2">
      <c r="A81" s="3">
        <v>44080</v>
      </c>
      <c r="B81" s="2">
        <v>0.66840277777777779</v>
      </c>
      <c r="C81" s="1">
        <f t="shared" ref="C81:C144" si="4">DAY(A81)</f>
        <v>6</v>
      </c>
      <c r="D81" s="1">
        <v>0.3</v>
      </c>
      <c r="F81" s="5">
        <v>1.01E-2</v>
      </c>
      <c r="G81" s="25">
        <f t="shared" si="3"/>
        <v>0.87520600000000004</v>
      </c>
      <c r="H81" s="29">
        <f t="shared" ref="H81:H144" si="5">G81-$J$9</f>
        <v>4.2949333333333062E-3</v>
      </c>
      <c r="I81" s="1">
        <v>11.5</v>
      </c>
      <c r="J81" s="1">
        <v>89</v>
      </c>
    </row>
    <row r="82" spans="1:10" x14ac:dyDescent="0.2">
      <c r="A82" s="3">
        <v>44080</v>
      </c>
      <c r="B82" s="2">
        <v>0.66875000000000007</v>
      </c>
      <c r="C82" s="1">
        <f t="shared" si="4"/>
        <v>6</v>
      </c>
      <c r="D82" s="1">
        <v>0.3</v>
      </c>
      <c r="F82" s="5">
        <v>1.01E-2</v>
      </c>
      <c r="G82" s="25">
        <f t="shared" si="3"/>
        <v>0.87520600000000004</v>
      </c>
      <c r="H82" s="29">
        <f t="shared" si="5"/>
        <v>4.2949333333333062E-3</v>
      </c>
      <c r="I82" s="1">
        <v>11.5</v>
      </c>
      <c r="J82" s="1">
        <v>89</v>
      </c>
    </row>
    <row r="83" spans="1:10" x14ac:dyDescent="0.2">
      <c r="A83" s="3">
        <v>44080</v>
      </c>
      <c r="B83" s="2">
        <v>0.66909722222222223</v>
      </c>
      <c r="C83" s="1">
        <f t="shared" si="4"/>
        <v>6</v>
      </c>
      <c r="D83" s="1">
        <v>0.3</v>
      </c>
      <c r="F83" s="5">
        <v>1.01E-2</v>
      </c>
      <c r="G83" s="25">
        <f t="shared" si="3"/>
        <v>0.87520600000000004</v>
      </c>
      <c r="H83" s="29">
        <f t="shared" si="5"/>
        <v>4.2949333333333062E-3</v>
      </c>
      <c r="I83" s="1">
        <v>11.4</v>
      </c>
      <c r="J83" s="1">
        <v>87</v>
      </c>
    </row>
    <row r="84" spans="1:10" x14ac:dyDescent="0.2">
      <c r="A84" s="3">
        <v>44080</v>
      </c>
      <c r="B84" s="2">
        <v>0.6694444444444444</v>
      </c>
      <c r="C84" s="1">
        <f t="shared" si="4"/>
        <v>6</v>
      </c>
      <c r="D84" s="1">
        <v>0.3</v>
      </c>
      <c r="F84" s="5">
        <v>1.01E-2</v>
      </c>
      <c r="G84" s="25">
        <f t="shared" si="3"/>
        <v>0.87520600000000004</v>
      </c>
      <c r="H84" s="29">
        <f t="shared" si="5"/>
        <v>4.2949333333333062E-3</v>
      </c>
      <c r="I84" s="1">
        <v>11.4</v>
      </c>
      <c r="J84" s="1">
        <v>87</v>
      </c>
    </row>
    <row r="85" spans="1:10" x14ac:dyDescent="0.2">
      <c r="A85" s="3">
        <v>44080</v>
      </c>
      <c r="B85" s="2">
        <v>0.66979166666666667</v>
      </c>
      <c r="C85" s="1">
        <f t="shared" si="4"/>
        <v>6</v>
      </c>
      <c r="D85" s="1">
        <v>0.3</v>
      </c>
      <c r="F85" s="5">
        <v>1.01E-2</v>
      </c>
      <c r="G85" s="25">
        <f t="shared" si="3"/>
        <v>0.87520600000000004</v>
      </c>
      <c r="H85" s="29">
        <f t="shared" si="5"/>
        <v>4.2949333333333062E-3</v>
      </c>
      <c r="I85" s="1">
        <v>11.4</v>
      </c>
      <c r="J85" s="1">
        <v>87</v>
      </c>
    </row>
    <row r="86" spans="1:10" x14ac:dyDescent="0.2">
      <c r="A86" s="3">
        <v>44080</v>
      </c>
      <c r="B86" s="2">
        <v>0.67013888888888884</v>
      </c>
      <c r="C86" s="1">
        <f t="shared" si="4"/>
        <v>6</v>
      </c>
      <c r="D86" s="1">
        <v>0.3</v>
      </c>
      <c r="F86" s="5">
        <v>1.01E-2</v>
      </c>
      <c r="G86" s="25">
        <f t="shared" si="3"/>
        <v>0.87520600000000004</v>
      </c>
      <c r="H86" s="29">
        <f t="shared" si="5"/>
        <v>4.2949333333333062E-3</v>
      </c>
      <c r="I86" s="1">
        <v>11.4</v>
      </c>
      <c r="J86" s="1">
        <v>87</v>
      </c>
    </row>
    <row r="87" spans="1:10" x14ac:dyDescent="0.2">
      <c r="A87" s="3">
        <v>44080</v>
      </c>
      <c r="B87" s="2">
        <v>0.67048611111111101</v>
      </c>
      <c r="C87" s="1">
        <f t="shared" si="4"/>
        <v>6</v>
      </c>
      <c r="D87" s="1">
        <v>0.3</v>
      </c>
      <c r="F87" s="5">
        <v>1.01E-2</v>
      </c>
      <c r="G87" s="25">
        <f t="shared" si="3"/>
        <v>0.87520600000000004</v>
      </c>
      <c r="H87" s="29">
        <f t="shared" si="5"/>
        <v>4.2949333333333062E-3</v>
      </c>
      <c r="I87" s="1">
        <v>11.4</v>
      </c>
      <c r="J87" s="1">
        <v>87</v>
      </c>
    </row>
    <row r="88" spans="1:10" x14ac:dyDescent="0.2">
      <c r="A88" s="3">
        <v>44080</v>
      </c>
      <c r="B88" s="2">
        <v>0.67083333333333339</v>
      </c>
      <c r="C88" s="1">
        <f t="shared" si="4"/>
        <v>6</v>
      </c>
      <c r="D88" s="1">
        <v>0.3</v>
      </c>
      <c r="F88" s="5">
        <v>1.01E-2</v>
      </c>
      <c r="G88" s="25">
        <f t="shared" si="3"/>
        <v>0.87520600000000004</v>
      </c>
      <c r="H88" s="29">
        <f t="shared" si="5"/>
        <v>4.2949333333333062E-3</v>
      </c>
      <c r="I88" s="1">
        <v>11.4</v>
      </c>
      <c r="J88" s="1">
        <v>87</v>
      </c>
    </row>
    <row r="89" spans="1:10" x14ac:dyDescent="0.2">
      <c r="A89" s="3">
        <v>44080</v>
      </c>
      <c r="B89" s="2">
        <v>0.67118055555555556</v>
      </c>
      <c r="C89" s="1">
        <f t="shared" si="4"/>
        <v>6</v>
      </c>
      <c r="D89" s="1">
        <v>0.3</v>
      </c>
      <c r="F89" s="5">
        <v>1.01E-2</v>
      </c>
      <c r="G89" s="25">
        <f t="shared" si="3"/>
        <v>0.87520600000000004</v>
      </c>
      <c r="H89" s="29">
        <f t="shared" si="5"/>
        <v>4.2949333333333062E-3</v>
      </c>
      <c r="I89" s="1">
        <v>11.4</v>
      </c>
      <c r="J89" s="1">
        <v>87</v>
      </c>
    </row>
    <row r="90" spans="1:10" x14ac:dyDescent="0.2">
      <c r="A90" s="3">
        <v>44080</v>
      </c>
      <c r="B90" s="2">
        <v>0.67152777777777783</v>
      </c>
      <c r="C90" s="1">
        <f t="shared" si="4"/>
        <v>6</v>
      </c>
      <c r="D90" s="1">
        <v>0.3</v>
      </c>
      <c r="F90" s="5">
        <v>1.01E-2</v>
      </c>
      <c r="G90" s="25">
        <f t="shared" si="3"/>
        <v>0.87520600000000004</v>
      </c>
      <c r="H90" s="29">
        <f t="shared" si="5"/>
        <v>4.2949333333333062E-3</v>
      </c>
      <c r="I90" s="1">
        <v>11.4</v>
      </c>
      <c r="J90" s="1">
        <v>87</v>
      </c>
    </row>
    <row r="91" spans="1:10" x14ac:dyDescent="0.2">
      <c r="A91" s="3">
        <v>44080</v>
      </c>
      <c r="B91" s="2">
        <v>0.671875</v>
      </c>
      <c r="C91" s="1">
        <f t="shared" si="4"/>
        <v>6</v>
      </c>
      <c r="D91" s="1">
        <v>0.3</v>
      </c>
      <c r="F91" s="5">
        <v>1.01E-2</v>
      </c>
      <c r="G91" s="25">
        <f t="shared" si="3"/>
        <v>0.87520600000000004</v>
      </c>
      <c r="H91" s="29">
        <f t="shared" si="5"/>
        <v>4.2949333333333062E-3</v>
      </c>
      <c r="I91" s="1">
        <v>11.4</v>
      </c>
      <c r="J91" s="1">
        <v>87</v>
      </c>
    </row>
    <row r="92" spans="1:10" x14ac:dyDescent="0.2">
      <c r="A92" s="3">
        <v>44080</v>
      </c>
      <c r="B92" s="2">
        <v>0.67222222222222217</v>
      </c>
      <c r="C92" s="1">
        <f t="shared" si="4"/>
        <v>6</v>
      </c>
      <c r="D92" s="1">
        <v>0.3</v>
      </c>
      <c r="F92" s="5">
        <v>1.01E-2</v>
      </c>
      <c r="G92" s="25">
        <f t="shared" si="3"/>
        <v>0.87520600000000004</v>
      </c>
      <c r="H92" s="29">
        <f t="shared" si="5"/>
        <v>4.2949333333333062E-3</v>
      </c>
      <c r="I92" s="1">
        <v>11.4</v>
      </c>
      <c r="J92" s="1">
        <v>87</v>
      </c>
    </row>
    <row r="93" spans="1:10" x14ac:dyDescent="0.2">
      <c r="A93" s="3">
        <v>44080</v>
      </c>
      <c r="B93" s="2">
        <v>0.67256944444444444</v>
      </c>
      <c r="C93" s="1">
        <f t="shared" si="4"/>
        <v>6</v>
      </c>
      <c r="D93" s="1">
        <v>0.3</v>
      </c>
      <c r="F93" s="5">
        <v>1.01E-2</v>
      </c>
      <c r="G93" s="25">
        <f t="shared" si="3"/>
        <v>0.87520600000000004</v>
      </c>
      <c r="H93" s="29">
        <f t="shared" si="5"/>
        <v>4.2949333333333062E-3</v>
      </c>
      <c r="I93" s="1">
        <v>11.4</v>
      </c>
      <c r="J93" s="1">
        <v>87</v>
      </c>
    </row>
    <row r="94" spans="1:10" x14ac:dyDescent="0.2">
      <c r="A94" s="3">
        <v>44080</v>
      </c>
      <c r="B94" s="2">
        <v>0.67291666666666661</v>
      </c>
      <c r="C94" s="1">
        <f t="shared" si="4"/>
        <v>6</v>
      </c>
      <c r="D94" s="1">
        <v>0.3</v>
      </c>
      <c r="F94" s="5">
        <v>0.01</v>
      </c>
      <c r="G94" s="25">
        <f t="shared" si="3"/>
        <v>0.85910000000000009</v>
      </c>
      <c r="H94" s="29">
        <f t="shared" si="5"/>
        <v>-1.1811066666666648E-2</v>
      </c>
      <c r="I94" s="1">
        <v>11.4</v>
      </c>
      <c r="J94" s="1">
        <v>86</v>
      </c>
    </row>
    <row r="95" spans="1:10" x14ac:dyDescent="0.2">
      <c r="A95" s="3">
        <v>44080</v>
      </c>
      <c r="B95" s="2">
        <v>0.67326388888888899</v>
      </c>
      <c r="C95" s="1">
        <f t="shared" si="4"/>
        <v>6</v>
      </c>
      <c r="D95" s="1">
        <v>0.3</v>
      </c>
      <c r="F95" s="5">
        <v>1.01E-2</v>
      </c>
      <c r="G95" s="25">
        <f t="shared" si="3"/>
        <v>0.87520600000000004</v>
      </c>
      <c r="H95" s="29">
        <f t="shared" si="5"/>
        <v>4.2949333333333062E-3</v>
      </c>
      <c r="I95" s="1">
        <v>11.4</v>
      </c>
      <c r="J95" s="1">
        <v>87</v>
      </c>
    </row>
    <row r="96" spans="1:10" x14ac:dyDescent="0.2">
      <c r="A96" s="3">
        <v>44080</v>
      </c>
      <c r="B96" s="2">
        <v>0.67361111111111116</v>
      </c>
      <c r="C96" s="1">
        <f t="shared" si="4"/>
        <v>6</v>
      </c>
      <c r="D96" s="1">
        <v>0.3</v>
      </c>
      <c r="F96" s="5">
        <v>1.01E-2</v>
      </c>
      <c r="G96" s="25">
        <f t="shared" si="3"/>
        <v>0.87520600000000004</v>
      </c>
      <c r="H96" s="29">
        <f t="shared" si="5"/>
        <v>4.2949333333333062E-3</v>
      </c>
      <c r="I96" s="1">
        <v>11.4</v>
      </c>
      <c r="J96" s="1">
        <v>86</v>
      </c>
    </row>
    <row r="97" spans="1:10" x14ac:dyDescent="0.2">
      <c r="A97" s="3">
        <v>44080</v>
      </c>
      <c r="B97" s="2">
        <v>0.67395833333333333</v>
      </c>
      <c r="C97" s="1">
        <f t="shared" si="4"/>
        <v>6</v>
      </c>
      <c r="D97" s="1">
        <v>0.3</v>
      </c>
      <c r="F97" s="5">
        <v>1.01E-2</v>
      </c>
      <c r="G97" s="25">
        <f t="shared" si="3"/>
        <v>0.87520600000000004</v>
      </c>
      <c r="H97" s="29">
        <f t="shared" si="5"/>
        <v>4.2949333333333062E-3</v>
      </c>
      <c r="I97" s="1">
        <v>11.4</v>
      </c>
      <c r="J97" s="1">
        <v>86</v>
      </c>
    </row>
    <row r="98" spans="1:10" x14ac:dyDescent="0.2">
      <c r="A98" s="3">
        <v>44080</v>
      </c>
      <c r="B98" s="2">
        <v>0.6743055555555556</v>
      </c>
      <c r="C98" s="1">
        <f t="shared" si="4"/>
        <v>6</v>
      </c>
      <c r="D98" s="1">
        <v>0.3</v>
      </c>
      <c r="F98" s="5">
        <v>1.01E-2</v>
      </c>
      <c r="G98" s="25">
        <f t="shared" si="3"/>
        <v>0.87520600000000004</v>
      </c>
      <c r="H98" s="29">
        <f t="shared" si="5"/>
        <v>4.2949333333333062E-3</v>
      </c>
      <c r="I98" s="1">
        <v>11.4</v>
      </c>
      <c r="J98" s="1">
        <v>86</v>
      </c>
    </row>
    <row r="99" spans="1:10" x14ac:dyDescent="0.2">
      <c r="A99" s="3">
        <v>44080</v>
      </c>
      <c r="B99" s="2">
        <v>0.67465277777777777</v>
      </c>
      <c r="C99" s="1">
        <f t="shared" si="4"/>
        <v>6</v>
      </c>
      <c r="D99" s="1">
        <v>0.3</v>
      </c>
      <c r="F99" s="5">
        <v>1.01E-2</v>
      </c>
      <c r="G99" s="25">
        <f t="shared" si="3"/>
        <v>0.87520600000000004</v>
      </c>
      <c r="H99" s="29">
        <f t="shared" si="5"/>
        <v>4.2949333333333062E-3</v>
      </c>
      <c r="I99" s="1">
        <v>11.4</v>
      </c>
      <c r="J99" s="1">
        <v>86</v>
      </c>
    </row>
    <row r="100" spans="1:10" x14ac:dyDescent="0.2">
      <c r="A100" s="3">
        <v>44080</v>
      </c>
      <c r="B100" s="2">
        <v>0.67499999999999993</v>
      </c>
      <c r="C100" s="1">
        <f t="shared" si="4"/>
        <v>6</v>
      </c>
      <c r="D100" s="1">
        <v>0.3</v>
      </c>
      <c r="F100" s="5">
        <v>1.01E-2</v>
      </c>
      <c r="G100" s="25">
        <f t="shared" si="3"/>
        <v>0.87520600000000004</v>
      </c>
      <c r="H100" s="29">
        <f t="shared" si="5"/>
        <v>4.2949333333333062E-3</v>
      </c>
      <c r="I100" s="1">
        <v>11.4</v>
      </c>
      <c r="J100" s="1">
        <v>86</v>
      </c>
    </row>
    <row r="101" spans="1:10" x14ac:dyDescent="0.2">
      <c r="A101" s="3">
        <v>44080</v>
      </c>
      <c r="B101" s="2">
        <v>0.67534722222222221</v>
      </c>
      <c r="C101" s="1">
        <f t="shared" si="4"/>
        <v>6</v>
      </c>
      <c r="D101" s="1">
        <v>0.3</v>
      </c>
      <c r="F101" s="5">
        <v>1.01E-2</v>
      </c>
      <c r="G101" s="25">
        <f t="shared" si="3"/>
        <v>0.87520600000000004</v>
      </c>
      <c r="H101" s="29">
        <f t="shared" si="5"/>
        <v>4.2949333333333062E-3</v>
      </c>
      <c r="I101" s="1">
        <v>11.4</v>
      </c>
      <c r="J101" s="1">
        <v>86</v>
      </c>
    </row>
    <row r="102" spans="1:10" x14ac:dyDescent="0.2">
      <c r="A102" s="3">
        <v>44080</v>
      </c>
      <c r="B102" s="2">
        <v>0.67569444444444438</v>
      </c>
      <c r="C102" s="1">
        <f t="shared" si="4"/>
        <v>6</v>
      </c>
      <c r="D102" s="1">
        <v>0.3</v>
      </c>
      <c r="F102" s="5">
        <v>1.01E-2</v>
      </c>
      <c r="G102" s="25">
        <f t="shared" si="3"/>
        <v>0.87520600000000004</v>
      </c>
      <c r="H102" s="29">
        <f t="shared" si="5"/>
        <v>4.2949333333333062E-3</v>
      </c>
      <c r="I102" s="1">
        <v>11.4</v>
      </c>
      <c r="J102" s="1">
        <v>86</v>
      </c>
    </row>
    <row r="103" spans="1:10" x14ac:dyDescent="0.2">
      <c r="A103" s="3">
        <v>44080</v>
      </c>
      <c r="B103" s="2">
        <v>0.67604166666666676</v>
      </c>
      <c r="C103" s="1">
        <f t="shared" si="4"/>
        <v>6</v>
      </c>
      <c r="D103" s="1">
        <v>0.3</v>
      </c>
      <c r="F103" s="5">
        <v>1.01E-2</v>
      </c>
      <c r="G103" s="25">
        <f t="shared" si="3"/>
        <v>0.87520600000000004</v>
      </c>
      <c r="H103" s="29">
        <f t="shared" si="5"/>
        <v>4.2949333333333062E-3</v>
      </c>
      <c r="I103" s="1">
        <v>11.4</v>
      </c>
      <c r="J103" s="1">
        <v>86</v>
      </c>
    </row>
    <row r="104" spans="1:10" x14ac:dyDescent="0.2">
      <c r="A104" s="3">
        <v>44080</v>
      </c>
      <c r="B104" s="2">
        <v>0.67638888888888893</v>
      </c>
      <c r="C104" s="1">
        <f t="shared" si="4"/>
        <v>6</v>
      </c>
      <c r="D104" s="1">
        <v>0.3</v>
      </c>
      <c r="F104" s="5">
        <v>1.01E-2</v>
      </c>
      <c r="G104" s="25">
        <f t="shared" si="3"/>
        <v>0.87520600000000004</v>
      </c>
      <c r="H104" s="29">
        <f t="shared" si="5"/>
        <v>4.2949333333333062E-3</v>
      </c>
      <c r="I104" s="1">
        <v>11.4</v>
      </c>
      <c r="J104" s="1">
        <v>86</v>
      </c>
    </row>
    <row r="105" spans="1:10" x14ac:dyDescent="0.2">
      <c r="A105" s="3">
        <v>44080</v>
      </c>
      <c r="B105" s="2">
        <v>0.67673611111111109</v>
      </c>
      <c r="C105" s="1">
        <f t="shared" si="4"/>
        <v>6</v>
      </c>
      <c r="D105" s="1">
        <v>0.3</v>
      </c>
      <c r="F105" s="5">
        <v>0.01</v>
      </c>
      <c r="G105" s="25">
        <f t="shared" si="3"/>
        <v>0.85910000000000009</v>
      </c>
      <c r="H105" s="29">
        <f t="shared" si="5"/>
        <v>-1.1811066666666648E-2</v>
      </c>
      <c r="I105" s="1">
        <v>11.4</v>
      </c>
      <c r="J105" s="1">
        <v>86</v>
      </c>
    </row>
    <row r="106" spans="1:10" x14ac:dyDescent="0.2">
      <c r="A106" s="3">
        <v>44080</v>
      </c>
      <c r="B106" s="2">
        <v>0.67708333333333337</v>
      </c>
      <c r="C106" s="1">
        <f t="shared" si="4"/>
        <v>6</v>
      </c>
      <c r="D106" s="1">
        <v>0.3</v>
      </c>
      <c r="F106" s="5">
        <v>1.01E-2</v>
      </c>
      <c r="G106" s="25">
        <f t="shared" si="3"/>
        <v>0.87520600000000004</v>
      </c>
      <c r="H106" s="29">
        <f t="shared" si="5"/>
        <v>4.2949333333333062E-3</v>
      </c>
      <c r="I106" s="1">
        <v>11.4</v>
      </c>
      <c r="J106" s="1">
        <v>86</v>
      </c>
    </row>
    <row r="107" spans="1:10" x14ac:dyDescent="0.2">
      <c r="A107" s="3">
        <v>44080</v>
      </c>
      <c r="B107" s="2">
        <v>0.67743055555555554</v>
      </c>
      <c r="C107" s="1">
        <f t="shared" si="4"/>
        <v>6</v>
      </c>
      <c r="D107" s="1">
        <v>0.3</v>
      </c>
      <c r="F107" s="5">
        <v>1.01E-2</v>
      </c>
      <c r="G107" s="25">
        <f t="shared" si="3"/>
        <v>0.87520600000000004</v>
      </c>
      <c r="H107" s="29">
        <f t="shared" si="5"/>
        <v>4.2949333333333062E-3</v>
      </c>
      <c r="I107" s="1">
        <v>11.4</v>
      </c>
      <c r="J107" s="1">
        <v>86</v>
      </c>
    </row>
    <row r="108" spans="1:10" x14ac:dyDescent="0.2">
      <c r="A108" s="3">
        <v>44080</v>
      </c>
      <c r="B108" s="2">
        <v>0.6777777777777777</v>
      </c>
      <c r="C108" s="1">
        <f t="shared" si="4"/>
        <v>6</v>
      </c>
      <c r="D108" s="1">
        <v>0.3</v>
      </c>
      <c r="F108" s="5">
        <v>1.01E-2</v>
      </c>
      <c r="G108" s="25">
        <f t="shared" si="3"/>
        <v>0.87520600000000004</v>
      </c>
      <c r="H108" s="29">
        <f t="shared" si="5"/>
        <v>4.2949333333333062E-3</v>
      </c>
      <c r="I108" s="1">
        <v>11.4</v>
      </c>
      <c r="J108" s="1">
        <v>86</v>
      </c>
    </row>
    <row r="109" spans="1:10" x14ac:dyDescent="0.2">
      <c r="A109" s="3">
        <v>44080</v>
      </c>
      <c r="B109" s="2">
        <v>0.67812499999999998</v>
      </c>
      <c r="C109" s="1">
        <f t="shared" si="4"/>
        <v>6</v>
      </c>
      <c r="D109" s="1">
        <v>0.3</v>
      </c>
      <c r="F109" s="5">
        <v>1.01E-2</v>
      </c>
      <c r="G109" s="25">
        <f t="shared" si="3"/>
        <v>0.87520600000000004</v>
      </c>
      <c r="H109" s="29">
        <f t="shared" si="5"/>
        <v>4.2949333333333062E-3</v>
      </c>
      <c r="I109" s="1">
        <v>11.4</v>
      </c>
      <c r="J109" s="1">
        <v>86</v>
      </c>
    </row>
    <row r="110" spans="1:10" x14ac:dyDescent="0.2">
      <c r="A110" s="3">
        <v>44080</v>
      </c>
      <c r="B110" s="2">
        <v>0.67847222222222225</v>
      </c>
      <c r="C110" s="1">
        <f t="shared" si="4"/>
        <v>6</v>
      </c>
      <c r="D110" s="1">
        <v>0.3</v>
      </c>
      <c r="F110" s="5">
        <v>0.01</v>
      </c>
      <c r="G110" s="25">
        <f t="shared" si="3"/>
        <v>0.85910000000000009</v>
      </c>
      <c r="H110" s="29">
        <f t="shared" si="5"/>
        <v>-1.1811066666666648E-2</v>
      </c>
      <c r="I110" s="1">
        <v>11.4</v>
      </c>
      <c r="J110" s="1">
        <v>86</v>
      </c>
    </row>
    <row r="111" spans="1:10" x14ac:dyDescent="0.2">
      <c r="A111" s="3">
        <v>44080</v>
      </c>
      <c r="B111" s="2">
        <v>0.67881944444444453</v>
      </c>
      <c r="C111" s="1">
        <f t="shared" si="4"/>
        <v>6</v>
      </c>
      <c r="D111" s="1">
        <v>0.3</v>
      </c>
      <c r="F111" s="5">
        <v>0.01</v>
      </c>
      <c r="G111" s="25">
        <f t="shared" si="3"/>
        <v>0.85910000000000009</v>
      </c>
      <c r="H111" s="29">
        <f t="shared" si="5"/>
        <v>-1.1811066666666648E-2</v>
      </c>
      <c r="I111" s="1">
        <v>11.4</v>
      </c>
      <c r="J111" s="1">
        <v>86</v>
      </c>
    </row>
    <row r="112" spans="1:10" x14ac:dyDescent="0.2">
      <c r="A112" s="3">
        <v>44080</v>
      </c>
      <c r="B112" s="2">
        <v>0.6791666666666667</v>
      </c>
      <c r="C112" s="1">
        <f t="shared" si="4"/>
        <v>6</v>
      </c>
      <c r="D112" s="1">
        <v>0.3</v>
      </c>
      <c r="F112" s="5">
        <v>1.01E-2</v>
      </c>
      <c r="G112" s="25">
        <f t="shared" si="3"/>
        <v>0.87520600000000004</v>
      </c>
      <c r="H112" s="29">
        <f t="shared" si="5"/>
        <v>4.2949333333333062E-3</v>
      </c>
      <c r="I112" s="1">
        <v>11.4</v>
      </c>
      <c r="J112" s="1">
        <v>86</v>
      </c>
    </row>
    <row r="113" spans="1:10" x14ac:dyDescent="0.2">
      <c r="A113" s="3">
        <v>44080</v>
      </c>
      <c r="B113" s="2">
        <v>0.67951388888888886</v>
      </c>
      <c r="C113" s="1">
        <f t="shared" si="4"/>
        <v>6</v>
      </c>
      <c r="D113" s="1">
        <v>0.3</v>
      </c>
      <c r="F113" s="5">
        <v>0.01</v>
      </c>
      <c r="G113" s="25">
        <f t="shared" si="3"/>
        <v>0.85910000000000009</v>
      </c>
      <c r="H113" s="29">
        <f t="shared" si="5"/>
        <v>-1.1811066666666648E-2</v>
      </c>
      <c r="I113" s="1">
        <v>11.4</v>
      </c>
      <c r="J113" s="1">
        <v>86</v>
      </c>
    </row>
    <row r="114" spans="1:10" x14ac:dyDescent="0.2">
      <c r="A114" s="3">
        <v>44080</v>
      </c>
      <c r="B114" s="2">
        <v>0.67986111111111114</v>
      </c>
      <c r="C114" s="1">
        <f t="shared" si="4"/>
        <v>6</v>
      </c>
      <c r="D114" s="1">
        <v>0.3</v>
      </c>
      <c r="F114" s="5">
        <v>1.01E-2</v>
      </c>
      <c r="G114" s="25">
        <f t="shared" si="3"/>
        <v>0.87520600000000004</v>
      </c>
      <c r="H114" s="29">
        <f t="shared" si="5"/>
        <v>4.2949333333333062E-3</v>
      </c>
      <c r="I114" s="1">
        <v>11.3</v>
      </c>
      <c r="J114" s="1">
        <v>86</v>
      </c>
    </row>
    <row r="115" spans="1:10" x14ac:dyDescent="0.2">
      <c r="A115" s="3">
        <v>44080</v>
      </c>
      <c r="B115" s="2">
        <v>0.6802083333333333</v>
      </c>
      <c r="C115" s="1">
        <f t="shared" si="4"/>
        <v>6</v>
      </c>
      <c r="D115" s="1">
        <v>0.3</v>
      </c>
      <c r="F115" s="5">
        <v>0.01</v>
      </c>
      <c r="G115" s="25">
        <f t="shared" si="3"/>
        <v>0.85910000000000009</v>
      </c>
      <c r="H115" s="29">
        <f t="shared" si="5"/>
        <v>-1.1811066666666648E-2</v>
      </c>
      <c r="I115" s="1">
        <v>11.4</v>
      </c>
      <c r="J115" s="1">
        <v>84</v>
      </c>
    </row>
    <row r="116" spans="1:10" x14ac:dyDescent="0.2">
      <c r="A116" s="3">
        <v>44080</v>
      </c>
      <c r="B116" s="88">
        <v>0.68055555555555547</v>
      </c>
      <c r="C116" s="1">
        <f t="shared" si="4"/>
        <v>6</v>
      </c>
      <c r="D116" s="1">
        <v>0.3</v>
      </c>
      <c r="F116" s="5">
        <v>1.01E-2</v>
      </c>
      <c r="G116" s="25">
        <f t="shared" si="3"/>
        <v>0.87520600000000004</v>
      </c>
      <c r="H116" s="29">
        <f t="shared" si="5"/>
        <v>4.2949333333333062E-3</v>
      </c>
      <c r="I116" s="1">
        <v>11.3</v>
      </c>
      <c r="J116" s="1">
        <v>84</v>
      </c>
    </row>
    <row r="117" spans="1:10" x14ac:dyDescent="0.2">
      <c r="A117" s="3">
        <v>44080</v>
      </c>
      <c r="B117" s="2">
        <v>0.68090277777777775</v>
      </c>
      <c r="C117" s="1">
        <f t="shared" si="4"/>
        <v>6</v>
      </c>
      <c r="D117" s="1">
        <v>0.3</v>
      </c>
      <c r="F117" s="5">
        <v>1.01E-2</v>
      </c>
      <c r="G117" s="25">
        <f t="shared" si="3"/>
        <v>0.87520600000000004</v>
      </c>
      <c r="H117" s="29">
        <f t="shared" si="5"/>
        <v>4.2949333333333062E-3</v>
      </c>
      <c r="I117" s="1">
        <v>11.3</v>
      </c>
      <c r="J117" s="1">
        <v>84</v>
      </c>
    </row>
    <row r="118" spans="1:10" x14ac:dyDescent="0.2">
      <c r="A118" s="3">
        <v>44080</v>
      </c>
      <c r="B118" s="2">
        <v>0.68125000000000002</v>
      </c>
      <c r="C118" s="1">
        <f t="shared" si="4"/>
        <v>6</v>
      </c>
      <c r="D118" s="1">
        <v>0.3</v>
      </c>
      <c r="F118" s="5">
        <v>0.01</v>
      </c>
      <c r="G118" s="25">
        <f t="shared" si="3"/>
        <v>0.85910000000000009</v>
      </c>
      <c r="H118" s="29">
        <f t="shared" si="5"/>
        <v>-1.1811066666666648E-2</v>
      </c>
      <c r="I118" s="1">
        <v>11.3</v>
      </c>
      <c r="J118" s="1">
        <v>84</v>
      </c>
    </row>
    <row r="119" spans="1:10" x14ac:dyDescent="0.2">
      <c r="A119" s="3">
        <v>44080</v>
      </c>
      <c r="B119" s="2">
        <v>0.6815972222222223</v>
      </c>
      <c r="C119" s="1">
        <f t="shared" si="4"/>
        <v>6</v>
      </c>
      <c r="D119" s="1">
        <v>0.3</v>
      </c>
      <c r="F119" s="5">
        <v>1.01E-2</v>
      </c>
      <c r="G119" s="25">
        <f t="shared" si="3"/>
        <v>0.87520600000000004</v>
      </c>
      <c r="H119" s="29">
        <f t="shared" si="5"/>
        <v>4.2949333333333062E-3</v>
      </c>
      <c r="I119" s="1">
        <v>11.3</v>
      </c>
      <c r="J119" s="1">
        <v>84</v>
      </c>
    </row>
    <row r="120" spans="1:10" x14ac:dyDescent="0.2">
      <c r="A120" s="3">
        <v>44080</v>
      </c>
      <c r="B120" s="2">
        <v>0.68194444444444446</v>
      </c>
      <c r="C120" s="1">
        <f t="shared" si="4"/>
        <v>6</v>
      </c>
      <c r="D120" s="1">
        <v>0.3</v>
      </c>
      <c r="F120" s="5">
        <v>1.01E-2</v>
      </c>
      <c r="G120" s="25">
        <f t="shared" si="3"/>
        <v>0.87520600000000004</v>
      </c>
      <c r="H120" s="29">
        <f t="shared" si="5"/>
        <v>4.2949333333333062E-3</v>
      </c>
      <c r="I120" s="1">
        <v>11.3</v>
      </c>
      <c r="J120" s="1">
        <v>84</v>
      </c>
    </row>
    <row r="121" spans="1:10" x14ac:dyDescent="0.2">
      <c r="A121" s="3">
        <v>44080</v>
      </c>
      <c r="B121" s="2">
        <v>0.68229166666666663</v>
      </c>
      <c r="C121" s="1">
        <f t="shared" si="4"/>
        <v>6</v>
      </c>
      <c r="D121" s="1">
        <v>0.3</v>
      </c>
      <c r="F121" s="5">
        <v>0.01</v>
      </c>
      <c r="G121" s="25">
        <f t="shared" si="3"/>
        <v>0.85910000000000009</v>
      </c>
      <c r="H121" s="29">
        <f t="shared" si="5"/>
        <v>-1.1811066666666648E-2</v>
      </c>
      <c r="I121" s="1">
        <v>11.3</v>
      </c>
      <c r="J121" s="1">
        <v>84</v>
      </c>
    </row>
    <row r="122" spans="1:10" x14ac:dyDescent="0.2">
      <c r="A122" s="3">
        <v>44080</v>
      </c>
      <c r="B122" s="2">
        <v>0.68263888888888891</v>
      </c>
      <c r="C122" s="1">
        <f t="shared" si="4"/>
        <v>6</v>
      </c>
      <c r="D122" s="1">
        <v>0.3</v>
      </c>
      <c r="F122" s="5">
        <v>1.01E-2</v>
      </c>
      <c r="G122" s="25">
        <f t="shared" si="3"/>
        <v>0.87520600000000004</v>
      </c>
      <c r="H122" s="29">
        <f t="shared" si="5"/>
        <v>4.2949333333333062E-3</v>
      </c>
      <c r="I122" s="1">
        <v>11.3</v>
      </c>
      <c r="J122" s="1">
        <v>84</v>
      </c>
    </row>
    <row r="123" spans="1:10" x14ac:dyDescent="0.2">
      <c r="A123" s="3">
        <v>44080</v>
      </c>
      <c r="B123" s="2">
        <v>0.68298611111111107</v>
      </c>
      <c r="C123" s="1">
        <f t="shared" si="4"/>
        <v>6</v>
      </c>
      <c r="D123" s="1">
        <v>0.3</v>
      </c>
      <c r="F123" s="5">
        <v>1.01E-2</v>
      </c>
      <c r="G123" s="25">
        <f t="shared" si="3"/>
        <v>0.87520600000000004</v>
      </c>
      <c r="H123" s="29">
        <f t="shared" si="5"/>
        <v>4.2949333333333062E-3</v>
      </c>
      <c r="I123" s="1">
        <v>11.3</v>
      </c>
      <c r="J123" s="1">
        <v>84</v>
      </c>
    </row>
    <row r="124" spans="1:10" x14ac:dyDescent="0.2">
      <c r="A124" s="3">
        <v>44080</v>
      </c>
      <c r="B124" s="87">
        <v>0.68333333333333324</v>
      </c>
      <c r="C124" s="1">
        <f t="shared" si="4"/>
        <v>6</v>
      </c>
      <c r="D124" s="1">
        <v>0.98</v>
      </c>
      <c r="F124" s="5">
        <v>2.4299999999999999E-2</v>
      </c>
      <c r="G124" s="25">
        <f t="shared" si="3"/>
        <v>3.1622579999999996</v>
      </c>
      <c r="H124" s="29">
        <f t="shared" si="5"/>
        <v>2.2913469333333327</v>
      </c>
      <c r="I124" s="1">
        <v>11.2</v>
      </c>
      <c r="J124" s="1">
        <v>84</v>
      </c>
    </row>
    <row r="125" spans="1:10" x14ac:dyDescent="0.2">
      <c r="A125" s="3">
        <v>44080</v>
      </c>
      <c r="B125" s="2">
        <v>0.68368055555555562</v>
      </c>
      <c r="C125" s="1">
        <f t="shared" si="4"/>
        <v>6</v>
      </c>
      <c r="D125" s="1">
        <v>38.21</v>
      </c>
      <c r="F125" s="5">
        <v>0.65400000000000003</v>
      </c>
      <c r="G125" s="25">
        <f t="shared" si="3"/>
        <v>104.58174000000001</v>
      </c>
      <c r="H125" s="29">
        <f t="shared" si="5"/>
        <v>103.71082893333335</v>
      </c>
      <c r="I125" s="1">
        <v>11.3</v>
      </c>
      <c r="J125" s="1">
        <v>84</v>
      </c>
    </row>
    <row r="126" spans="1:10" x14ac:dyDescent="0.2">
      <c r="A126" s="3">
        <v>44080</v>
      </c>
      <c r="B126" s="2">
        <v>0.68402777777777779</v>
      </c>
      <c r="C126" s="1">
        <f t="shared" si="4"/>
        <v>6</v>
      </c>
      <c r="D126" s="1">
        <v>118.47</v>
      </c>
      <c r="F126" s="5">
        <v>2.1602999999999999</v>
      </c>
      <c r="G126" s="25">
        <f t="shared" si="3"/>
        <v>347.18641799999995</v>
      </c>
      <c r="H126" s="29">
        <f t="shared" si="5"/>
        <v>346.31550693333327</v>
      </c>
      <c r="I126" s="1">
        <v>11.2</v>
      </c>
      <c r="J126" s="1">
        <v>82</v>
      </c>
    </row>
    <row r="127" spans="1:10" x14ac:dyDescent="0.2">
      <c r="A127" s="3">
        <v>44080</v>
      </c>
      <c r="B127" s="2">
        <v>0.68437500000000007</v>
      </c>
      <c r="C127" s="1">
        <f t="shared" si="4"/>
        <v>6</v>
      </c>
      <c r="D127" s="1">
        <v>163.76</v>
      </c>
      <c r="F127" s="5">
        <v>2.9117999999999999</v>
      </c>
      <c r="G127" s="25">
        <f t="shared" si="3"/>
        <v>468.22300799999999</v>
      </c>
      <c r="H127" s="29">
        <f t="shared" si="5"/>
        <v>467.35209693333331</v>
      </c>
      <c r="I127" s="1">
        <v>11.2</v>
      </c>
      <c r="J127" s="1">
        <v>82</v>
      </c>
    </row>
    <row r="128" spans="1:10" x14ac:dyDescent="0.2">
      <c r="A128" s="3">
        <v>44080</v>
      </c>
      <c r="B128" s="2">
        <v>0.68472222222222223</v>
      </c>
      <c r="C128" s="1">
        <f t="shared" si="4"/>
        <v>6</v>
      </c>
      <c r="D128" s="1">
        <v>161.07</v>
      </c>
      <c r="F128" s="5">
        <v>2.8521000000000001</v>
      </c>
      <c r="G128" s="25">
        <f t="shared" si="3"/>
        <v>458.60772600000001</v>
      </c>
      <c r="H128" s="29">
        <f t="shared" si="5"/>
        <v>457.73681493333333</v>
      </c>
      <c r="I128" s="1">
        <v>11.2</v>
      </c>
      <c r="J128" s="1">
        <v>82</v>
      </c>
    </row>
    <row r="129" spans="1:10" x14ac:dyDescent="0.2">
      <c r="A129" s="3">
        <v>44080</v>
      </c>
      <c r="B129" s="2">
        <v>0.6850694444444444</v>
      </c>
      <c r="C129" s="1">
        <f t="shared" si="4"/>
        <v>6</v>
      </c>
      <c r="D129" s="1">
        <v>137.59</v>
      </c>
      <c r="F129" s="5">
        <v>2.4300000000000002</v>
      </c>
      <c r="G129" s="25">
        <f t="shared" si="3"/>
        <v>390.62430000000001</v>
      </c>
      <c r="H129" s="29">
        <f t="shared" si="5"/>
        <v>389.75338893333333</v>
      </c>
      <c r="I129" s="1">
        <v>11.2</v>
      </c>
      <c r="J129" s="1">
        <v>82</v>
      </c>
    </row>
    <row r="130" spans="1:10" x14ac:dyDescent="0.2">
      <c r="A130" s="3">
        <v>44080</v>
      </c>
      <c r="B130" s="2">
        <v>0.68541666666666667</v>
      </c>
      <c r="C130" s="1">
        <f t="shared" si="4"/>
        <v>6</v>
      </c>
      <c r="D130" s="1">
        <v>99.57</v>
      </c>
      <c r="F130" s="5">
        <v>1.7508999999999999</v>
      </c>
      <c r="G130" s="25">
        <f t="shared" si="3"/>
        <v>281.24845399999998</v>
      </c>
      <c r="H130" s="29">
        <f t="shared" si="5"/>
        <v>280.3775429333333</v>
      </c>
      <c r="I130" s="1">
        <v>11.2</v>
      </c>
      <c r="J130" s="1">
        <v>82</v>
      </c>
    </row>
    <row r="131" spans="1:10" x14ac:dyDescent="0.2">
      <c r="A131" s="3">
        <v>44080</v>
      </c>
      <c r="B131" s="2">
        <v>0.68576388888888884</v>
      </c>
      <c r="C131" s="1">
        <f t="shared" si="4"/>
        <v>6</v>
      </c>
      <c r="D131" s="1">
        <v>70.72</v>
      </c>
      <c r="F131" s="5">
        <v>1.2435</v>
      </c>
      <c r="G131" s="25">
        <f t="shared" si="3"/>
        <v>199.52661000000001</v>
      </c>
      <c r="H131" s="29">
        <f t="shared" si="5"/>
        <v>198.65569893333333</v>
      </c>
      <c r="I131" s="1">
        <v>11.2</v>
      </c>
      <c r="J131" s="1">
        <v>82</v>
      </c>
    </row>
    <row r="132" spans="1:10" x14ac:dyDescent="0.2">
      <c r="A132" s="3">
        <v>44080</v>
      </c>
      <c r="B132" s="2">
        <v>0.68611111111111101</v>
      </c>
      <c r="C132" s="1">
        <f t="shared" si="4"/>
        <v>6</v>
      </c>
      <c r="D132" s="1">
        <v>48.88</v>
      </c>
      <c r="F132" s="5">
        <v>0.86180000000000001</v>
      </c>
      <c r="G132" s="25">
        <f t="shared" si="3"/>
        <v>138.05000800000002</v>
      </c>
      <c r="H132" s="29">
        <f t="shared" si="5"/>
        <v>137.17909693333334</v>
      </c>
      <c r="I132" s="1">
        <v>11.2</v>
      </c>
      <c r="J132" s="1">
        <v>82</v>
      </c>
    </row>
    <row r="133" spans="1:10" x14ac:dyDescent="0.2">
      <c r="A133" s="3">
        <v>44080</v>
      </c>
      <c r="B133" s="2">
        <v>0.68645833333333339</v>
      </c>
      <c r="C133" s="1">
        <f t="shared" si="4"/>
        <v>6</v>
      </c>
      <c r="D133" s="1">
        <v>35.17</v>
      </c>
      <c r="F133" s="5">
        <v>0.62280000000000002</v>
      </c>
      <c r="G133" s="25">
        <f t="shared" si="3"/>
        <v>99.556668000000016</v>
      </c>
      <c r="H133" s="29">
        <f t="shared" si="5"/>
        <v>98.685756933333352</v>
      </c>
      <c r="I133" s="1">
        <v>11.2</v>
      </c>
      <c r="J133" s="1">
        <v>82</v>
      </c>
    </row>
    <row r="134" spans="1:10" x14ac:dyDescent="0.2">
      <c r="A134" s="3">
        <v>44080</v>
      </c>
      <c r="B134" s="2">
        <v>0.68680555555555556</v>
      </c>
      <c r="C134" s="1">
        <f t="shared" si="4"/>
        <v>6</v>
      </c>
      <c r="D134" s="1">
        <v>26.25</v>
      </c>
      <c r="F134" s="5">
        <v>0.46610000000000001</v>
      </c>
      <c r="G134" s="25">
        <f t="shared" si="3"/>
        <v>74.318566000000004</v>
      </c>
      <c r="H134" s="29">
        <f t="shared" si="5"/>
        <v>73.447654933333339</v>
      </c>
      <c r="I134" s="1">
        <v>11.2</v>
      </c>
      <c r="J134" s="1">
        <v>82</v>
      </c>
    </row>
    <row r="135" spans="1:10" x14ac:dyDescent="0.2">
      <c r="A135" s="3">
        <v>44080</v>
      </c>
      <c r="B135" s="2">
        <v>0.68715277777777783</v>
      </c>
      <c r="C135" s="1">
        <f t="shared" si="4"/>
        <v>6</v>
      </c>
      <c r="D135" s="1">
        <v>19.55</v>
      </c>
      <c r="F135" s="5">
        <v>0.34849999999999998</v>
      </c>
      <c r="G135" s="25">
        <f t="shared" si="3"/>
        <v>55.37791</v>
      </c>
      <c r="H135" s="29">
        <f t="shared" si="5"/>
        <v>54.506998933333335</v>
      </c>
      <c r="I135" s="1">
        <v>11.2</v>
      </c>
      <c r="J135" s="1">
        <v>82</v>
      </c>
    </row>
    <row r="136" spans="1:10" x14ac:dyDescent="0.2">
      <c r="A136" s="3">
        <v>44080</v>
      </c>
      <c r="B136" s="2">
        <v>0.6875</v>
      </c>
      <c r="C136" s="1">
        <f t="shared" si="4"/>
        <v>6</v>
      </c>
      <c r="D136" s="1">
        <v>14.7</v>
      </c>
      <c r="F136" s="5">
        <v>0.26529999999999998</v>
      </c>
      <c r="G136" s="25">
        <f t="shared" si="3"/>
        <v>41.977717999999996</v>
      </c>
      <c r="H136" s="29">
        <f t="shared" si="5"/>
        <v>41.106806933333331</v>
      </c>
      <c r="I136" s="1">
        <v>11.2</v>
      </c>
      <c r="J136" s="1">
        <v>82</v>
      </c>
    </row>
    <row r="137" spans="1:10" x14ac:dyDescent="0.2">
      <c r="A137" s="3">
        <v>44080</v>
      </c>
      <c r="B137" s="2">
        <v>0.68784722222222217</v>
      </c>
      <c r="C137" s="1">
        <f t="shared" si="4"/>
        <v>6</v>
      </c>
      <c r="D137" s="1">
        <v>12.34</v>
      </c>
      <c r="F137" s="5">
        <v>0.22189999999999999</v>
      </c>
      <c r="G137" s="25">
        <f t="shared" si="3"/>
        <v>34.987713999999997</v>
      </c>
      <c r="H137" s="29">
        <f t="shared" si="5"/>
        <v>34.116802933333332</v>
      </c>
      <c r="I137" s="1">
        <v>11.2</v>
      </c>
      <c r="J137" s="1">
        <v>82</v>
      </c>
    </row>
    <row r="138" spans="1:10" x14ac:dyDescent="0.2">
      <c r="A138" s="3">
        <v>44080</v>
      </c>
      <c r="B138" s="2">
        <v>0.68819444444444444</v>
      </c>
      <c r="C138" s="1">
        <f t="shared" si="4"/>
        <v>6</v>
      </c>
      <c r="D138" s="1">
        <v>10.27</v>
      </c>
      <c r="F138" s="5">
        <v>0.18579999999999999</v>
      </c>
      <c r="G138" s="25">
        <f t="shared" si="3"/>
        <v>29.173448</v>
      </c>
      <c r="H138" s="29">
        <f t="shared" si="5"/>
        <v>28.302536933333332</v>
      </c>
      <c r="I138" s="1">
        <v>11.2</v>
      </c>
      <c r="J138" s="1">
        <v>82</v>
      </c>
    </row>
    <row r="139" spans="1:10" x14ac:dyDescent="0.2">
      <c r="A139" s="3">
        <v>44080</v>
      </c>
      <c r="B139" s="2">
        <v>0.68854166666666661</v>
      </c>
      <c r="C139" s="1">
        <f t="shared" si="4"/>
        <v>6</v>
      </c>
      <c r="D139" s="1">
        <v>8.59</v>
      </c>
      <c r="F139" s="5">
        <v>0.15609999999999999</v>
      </c>
      <c r="G139" s="25">
        <f t="shared" si="3"/>
        <v>24.389965999999998</v>
      </c>
      <c r="H139" s="29">
        <f t="shared" si="5"/>
        <v>23.519054933333329</v>
      </c>
      <c r="I139" s="1">
        <v>11.2</v>
      </c>
      <c r="J139" s="1">
        <v>82</v>
      </c>
    </row>
    <row r="140" spans="1:10" x14ac:dyDescent="0.2">
      <c r="A140" s="3">
        <v>44080</v>
      </c>
      <c r="B140" s="2">
        <v>0.68888888888888899</v>
      </c>
      <c r="C140" s="1">
        <f t="shared" si="4"/>
        <v>6</v>
      </c>
      <c r="D140" s="1">
        <v>7.3</v>
      </c>
      <c r="F140" s="5">
        <v>0.13350000000000001</v>
      </c>
      <c r="G140" s="25">
        <f t="shared" si="3"/>
        <v>20.750010000000003</v>
      </c>
      <c r="H140" s="29">
        <f t="shared" si="5"/>
        <v>19.879098933333335</v>
      </c>
      <c r="I140" s="1">
        <v>11.2</v>
      </c>
      <c r="J140" s="1">
        <v>82</v>
      </c>
    </row>
    <row r="141" spans="1:10" x14ac:dyDescent="0.2">
      <c r="A141" s="3">
        <v>44080</v>
      </c>
      <c r="B141" s="2">
        <v>0.68923611111111116</v>
      </c>
      <c r="C141" s="1">
        <f t="shared" si="4"/>
        <v>6</v>
      </c>
      <c r="D141" s="1">
        <v>6.37</v>
      </c>
      <c r="F141" s="5">
        <v>0.11700000000000001</v>
      </c>
      <c r="G141" s="25">
        <f t="shared" si="3"/>
        <v>18.09252</v>
      </c>
      <c r="H141" s="29">
        <f t="shared" si="5"/>
        <v>17.221608933333332</v>
      </c>
      <c r="I141" s="1">
        <v>11.2</v>
      </c>
      <c r="J141" s="1">
        <v>82</v>
      </c>
    </row>
    <row r="142" spans="1:10" x14ac:dyDescent="0.2">
      <c r="A142" s="3">
        <v>44080</v>
      </c>
      <c r="B142" s="2">
        <v>0.68958333333333333</v>
      </c>
      <c r="C142" s="1">
        <f t="shared" si="4"/>
        <v>6</v>
      </c>
      <c r="D142" s="1">
        <v>5.63</v>
      </c>
      <c r="F142" s="5">
        <v>0.1042</v>
      </c>
      <c r="G142" s="25">
        <f t="shared" si="3"/>
        <v>16.030951999999999</v>
      </c>
      <c r="H142" s="29">
        <f t="shared" si="5"/>
        <v>15.160040933333333</v>
      </c>
      <c r="I142" s="1">
        <v>11.2</v>
      </c>
      <c r="J142" s="1">
        <v>81</v>
      </c>
    </row>
    <row r="143" spans="1:10" x14ac:dyDescent="0.2">
      <c r="A143" s="3">
        <v>44080</v>
      </c>
      <c r="B143" s="2">
        <v>0.6899305555555556</v>
      </c>
      <c r="C143" s="1">
        <f t="shared" si="4"/>
        <v>6</v>
      </c>
      <c r="D143" s="1">
        <v>5.0199999999999996</v>
      </c>
      <c r="F143" s="5">
        <v>9.3299999999999994E-2</v>
      </c>
      <c r="G143" s="25">
        <f t="shared" si="3"/>
        <v>14.275397999999999</v>
      </c>
      <c r="H143" s="29">
        <f t="shared" si="5"/>
        <v>13.404486933333333</v>
      </c>
      <c r="I143" s="1">
        <v>11.2</v>
      </c>
      <c r="J143" s="1">
        <v>82</v>
      </c>
    </row>
    <row r="144" spans="1:10" x14ac:dyDescent="0.2">
      <c r="A144" s="3">
        <v>44080</v>
      </c>
      <c r="B144" s="2">
        <v>0.69027777777777777</v>
      </c>
      <c r="C144" s="1">
        <f t="shared" si="4"/>
        <v>6</v>
      </c>
      <c r="D144" s="1">
        <v>4.5</v>
      </c>
      <c r="F144" s="5">
        <v>8.4099999999999994E-2</v>
      </c>
      <c r="G144" s="25">
        <f t="shared" ref="G144:G207" si="6">161.06*(F144)-0.7515</f>
        <v>12.793645999999999</v>
      </c>
      <c r="H144" s="29">
        <f t="shared" si="5"/>
        <v>11.922734933333333</v>
      </c>
      <c r="I144" s="1">
        <v>11.1</v>
      </c>
      <c r="J144" s="1">
        <v>81</v>
      </c>
    </row>
    <row r="145" spans="1:10" x14ac:dyDescent="0.2">
      <c r="A145" s="3">
        <v>44080</v>
      </c>
      <c r="B145" s="2">
        <v>0.69062499999999993</v>
      </c>
      <c r="C145" s="1">
        <f t="shared" ref="C145:C208" si="7">DAY(A145)</f>
        <v>6</v>
      </c>
      <c r="D145" s="1">
        <v>4.0599999999999996</v>
      </c>
      <c r="F145" s="5">
        <v>7.6399999999999996E-2</v>
      </c>
      <c r="G145" s="25">
        <f t="shared" si="6"/>
        <v>11.553483999999999</v>
      </c>
      <c r="H145" s="29">
        <f t="shared" ref="H145:H208" si="8">G145-$J$9</f>
        <v>10.682572933333333</v>
      </c>
      <c r="I145" s="1">
        <v>11.1</v>
      </c>
      <c r="J145" s="1">
        <v>81</v>
      </c>
    </row>
    <row r="146" spans="1:10" x14ac:dyDescent="0.2">
      <c r="A146" s="3">
        <v>44080</v>
      </c>
      <c r="B146" s="2">
        <v>0.69097222222222221</v>
      </c>
      <c r="C146" s="1">
        <f t="shared" si="7"/>
        <v>6</v>
      </c>
      <c r="D146" s="1">
        <v>3.67</v>
      </c>
      <c r="F146" s="5">
        <v>6.9800000000000001E-2</v>
      </c>
      <c r="G146" s="25">
        <f t="shared" si="6"/>
        <v>10.490488000000001</v>
      </c>
      <c r="H146" s="29">
        <f t="shared" si="8"/>
        <v>9.6195769333333345</v>
      </c>
      <c r="I146" s="1">
        <v>11.1</v>
      </c>
      <c r="J146" s="1">
        <v>81</v>
      </c>
    </row>
    <row r="147" spans="1:10" x14ac:dyDescent="0.2">
      <c r="A147" s="3">
        <v>44080</v>
      </c>
      <c r="B147" s="2">
        <v>0.69131944444444438</v>
      </c>
      <c r="C147" s="1">
        <f t="shared" si="7"/>
        <v>6</v>
      </c>
      <c r="D147" s="1">
        <v>3.41</v>
      </c>
      <c r="F147" s="5">
        <v>6.5100000000000005E-2</v>
      </c>
      <c r="G147" s="25">
        <f t="shared" si="6"/>
        <v>9.7335060000000002</v>
      </c>
      <c r="H147" s="29">
        <f t="shared" si="8"/>
        <v>8.8625949333333338</v>
      </c>
      <c r="I147" s="1">
        <v>11.1</v>
      </c>
      <c r="J147" s="1">
        <v>81</v>
      </c>
    </row>
    <row r="148" spans="1:10" x14ac:dyDescent="0.2">
      <c r="A148" s="3">
        <v>44080</v>
      </c>
      <c r="B148" s="2">
        <v>0.69166666666666676</v>
      </c>
      <c r="C148" s="1">
        <f t="shared" si="7"/>
        <v>6</v>
      </c>
      <c r="D148" s="1">
        <v>3.12</v>
      </c>
      <c r="F148" s="5">
        <v>6.0100000000000001E-2</v>
      </c>
      <c r="G148" s="25">
        <f t="shared" si="6"/>
        <v>8.9282059999999994</v>
      </c>
      <c r="H148" s="29">
        <f t="shared" si="8"/>
        <v>8.057294933333333</v>
      </c>
      <c r="I148" s="1">
        <v>11.1</v>
      </c>
      <c r="J148" s="1">
        <v>81</v>
      </c>
    </row>
    <row r="149" spans="1:10" x14ac:dyDescent="0.2">
      <c r="A149" s="3">
        <v>44080</v>
      </c>
      <c r="B149" s="2">
        <v>0.69201388888888893</v>
      </c>
      <c r="C149" s="1">
        <f t="shared" si="7"/>
        <v>6</v>
      </c>
      <c r="D149" s="1">
        <v>2.9</v>
      </c>
      <c r="F149" s="5">
        <v>5.6099999999999997E-2</v>
      </c>
      <c r="G149" s="25">
        <f t="shared" si="6"/>
        <v>8.2839659999999995</v>
      </c>
      <c r="H149" s="29">
        <f t="shared" si="8"/>
        <v>7.4130549333333331</v>
      </c>
      <c r="I149" s="1">
        <v>11.1</v>
      </c>
      <c r="J149" s="1">
        <v>81</v>
      </c>
    </row>
    <row r="150" spans="1:10" x14ac:dyDescent="0.2">
      <c r="A150" s="3">
        <v>44080</v>
      </c>
      <c r="B150" s="2">
        <v>0.69236111111111109</v>
      </c>
      <c r="C150" s="1">
        <f t="shared" si="7"/>
        <v>6</v>
      </c>
      <c r="D150" s="1">
        <v>2.71</v>
      </c>
      <c r="F150" s="5">
        <v>5.2600000000000001E-2</v>
      </c>
      <c r="G150" s="25">
        <f t="shared" si="6"/>
        <v>7.7202560000000009</v>
      </c>
      <c r="H150" s="29">
        <f t="shared" si="8"/>
        <v>6.8493449333333345</v>
      </c>
      <c r="I150" s="1">
        <v>11.1</v>
      </c>
      <c r="J150" s="1">
        <v>81</v>
      </c>
    </row>
    <row r="151" spans="1:10" x14ac:dyDescent="0.2">
      <c r="A151" s="3">
        <v>44080</v>
      </c>
      <c r="B151" s="2">
        <v>0.69270833333333337</v>
      </c>
      <c r="C151" s="1">
        <f t="shared" si="7"/>
        <v>6</v>
      </c>
      <c r="D151" s="1">
        <v>2.52</v>
      </c>
      <c r="F151" s="5">
        <v>4.9399999999999999E-2</v>
      </c>
      <c r="G151" s="25">
        <f t="shared" si="6"/>
        <v>7.2048639999999997</v>
      </c>
      <c r="H151" s="29">
        <f t="shared" si="8"/>
        <v>6.3339529333333333</v>
      </c>
      <c r="I151" s="1">
        <v>11.1</v>
      </c>
      <c r="J151" s="1">
        <v>81</v>
      </c>
    </row>
    <row r="152" spans="1:10" x14ac:dyDescent="0.2">
      <c r="A152" s="3">
        <v>44080</v>
      </c>
      <c r="B152" s="2">
        <v>0.69305555555555554</v>
      </c>
      <c r="C152" s="1">
        <f t="shared" si="7"/>
        <v>6</v>
      </c>
      <c r="D152" s="1">
        <v>2.37</v>
      </c>
      <c r="F152" s="5">
        <v>4.6600000000000003E-2</v>
      </c>
      <c r="G152" s="25">
        <f t="shared" si="6"/>
        <v>6.7538960000000001</v>
      </c>
      <c r="H152" s="29">
        <f t="shared" si="8"/>
        <v>5.8829849333333337</v>
      </c>
      <c r="I152" s="1">
        <v>11.1</v>
      </c>
      <c r="J152" s="1">
        <v>81</v>
      </c>
    </row>
    <row r="153" spans="1:10" x14ac:dyDescent="0.2">
      <c r="A153" s="3">
        <v>44080</v>
      </c>
      <c r="B153" s="2">
        <v>0.6934027777777777</v>
      </c>
      <c r="C153" s="1">
        <f t="shared" si="7"/>
        <v>6</v>
      </c>
      <c r="D153" s="1">
        <v>2.23</v>
      </c>
      <c r="F153" s="5">
        <v>4.4200000000000003E-2</v>
      </c>
      <c r="G153" s="25">
        <f t="shared" si="6"/>
        <v>6.3673520000000003</v>
      </c>
      <c r="H153" s="29">
        <f t="shared" si="8"/>
        <v>5.4964409333333339</v>
      </c>
      <c r="I153" s="1">
        <v>11.1</v>
      </c>
      <c r="J153" s="1">
        <v>81</v>
      </c>
    </row>
    <row r="154" spans="1:10" x14ac:dyDescent="0.2">
      <c r="A154" s="3">
        <v>44080</v>
      </c>
      <c r="B154" s="2">
        <v>0.69374999999999998</v>
      </c>
      <c r="C154" s="1">
        <f t="shared" si="7"/>
        <v>6</v>
      </c>
      <c r="D154" s="1">
        <v>2.1</v>
      </c>
      <c r="F154" s="5">
        <v>4.19E-2</v>
      </c>
      <c r="G154" s="25">
        <f t="shared" si="6"/>
        <v>5.9969140000000003</v>
      </c>
      <c r="H154" s="29">
        <f t="shared" si="8"/>
        <v>5.1260029333333339</v>
      </c>
      <c r="I154" s="1">
        <v>11.1</v>
      </c>
      <c r="J154" s="1">
        <v>81</v>
      </c>
    </row>
    <row r="155" spans="1:10" x14ac:dyDescent="0.2">
      <c r="A155" s="3">
        <v>44080</v>
      </c>
      <c r="B155" s="2">
        <v>0.69409722222222225</v>
      </c>
      <c r="C155" s="1">
        <f t="shared" si="7"/>
        <v>6</v>
      </c>
      <c r="D155" s="1">
        <v>1.99</v>
      </c>
      <c r="F155" s="5">
        <v>0.04</v>
      </c>
      <c r="G155" s="25">
        <f t="shared" si="6"/>
        <v>5.6909000000000001</v>
      </c>
      <c r="H155" s="29">
        <f t="shared" si="8"/>
        <v>4.8199889333333337</v>
      </c>
      <c r="I155" s="1">
        <v>11.1</v>
      </c>
      <c r="J155" s="1">
        <v>81</v>
      </c>
    </row>
    <row r="156" spans="1:10" x14ac:dyDescent="0.2">
      <c r="A156" s="3">
        <v>44080</v>
      </c>
      <c r="B156" s="2">
        <v>0.69444444444444453</v>
      </c>
      <c r="C156" s="1">
        <f t="shared" si="7"/>
        <v>6</v>
      </c>
      <c r="D156" s="1">
        <v>1.89</v>
      </c>
      <c r="F156" s="5">
        <v>3.8300000000000001E-2</v>
      </c>
      <c r="G156" s="25">
        <f t="shared" si="6"/>
        <v>5.4170980000000002</v>
      </c>
      <c r="H156" s="29">
        <f t="shared" si="8"/>
        <v>4.5461869333333338</v>
      </c>
      <c r="I156" s="1">
        <v>11.1</v>
      </c>
      <c r="J156" s="1">
        <v>81</v>
      </c>
    </row>
    <row r="157" spans="1:10" x14ac:dyDescent="0.2">
      <c r="A157" s="3">
        <v>44080</v>
      </c>
      <c r="B157" s="2">
        <v>0.6947916666666667</v>
      </c>
      <c r="C157" s="1">
        <f t="shared" si="7"/>
        <v>6</v>
      </c>
      <c r="D157" s="1">
        <v>1.8</v>
      </c>
      <c r="F157" s="5">
        <v>3.6499999999999998E-2</v>
      </c>
      <c r="G157" s="25">
        <f t="shared" si="6"/>
        <v>5.1271899999999997</v>
      </c>
      <c r="H157" s="29">
        <f t="shared" si="8"/>
        <v>4.2562789333333333</v>
      </c>
      <c r="I157" s="1">
        <v>11.1</v>
      </c>
      <c r="J157" s="1">
        <v>81</v>
      </c>
    </row>
    <row r="158" spans="1:10" x14ac:dyDescent="0.2">
      <c r="A158" s="3">
        <v>44080</v>
      </c>
      <c r="B158" s="2">
        <v>0.69513888888888886</v>
      </c>
      <c r="C158" s="1">
        <f t="shared" si="7"/>
        <v>6</v>
      </c>
      <c r="D158" s="1">
        <v>1.71</v>
      </c>
      <c r="F158" s="5">
        <v>3.5099999999999999E-2</v>
      </c>
      <c r="G158" s="25">
        <f t="shared" si="6"/>
        <v>4.9017059999999999</v>
      </c>
      <c r="H158" s="29">
        <f t="shared" si="8"/>
        <v>4.0307949333333335</v>
      </c>
      <c r="I158" s="1">
        <v>11.1</v>
      </c>
      <c r="J158" s="1">
        <v>81</v>
      </c>
    </row>
    <row r="159" spans="1:10" x14ac:dyDescent="0.2">
      <c r="A159" s="3">
        <v>44080</v>
      </c>
      <c r="B159" s="2">
        <v>0.69548611111111114</v>
      </c>
      <c r="C159" s="1">
        <f t="shared" si="7"/>
        <v>6</v>
      </c>
      <c r="D159" s="1">
        <v>1.63</v>
      </c>
      <c r="F159" s="5">
        <v>3.3700000000000001E-2</v>
      </c>
      <c r="G159" s="25">
        <f t="shared" si="6"/>
        <v>4.6762220000000001</v>
      </c>
      <c r="H159" s="29">
        <f t="shared" si="8"/>
        <v>3.8053109333333333</v>
      </c>
      <c r="I159" s="1">
        <v>11.1</v>
      </c>
      <c r="J159" s="1">
        <v>81</v>
      </c>
    </row>
    <row r="160" spans="1:10" x14ac:dyDescent="0.2">
      <c r="A160" s="3">
        <v>44080</v>
      </c>
      <c r="B160" s="2">
        <v>0.6958333333333333</v>
      </c>
      <c r="C160" s="1">
        <f t="shared" si="7"/>
        <v>6</v>
      </c>
      <c r="D160" s="1">
        <v>1.57</v>
      </c>
      <c r="F160" s="5">
        <v>3.2500000000000001E-2</v>
      </c>
      <c r="G160" s="25">
        <f t="shared" si="6"/>
        <v>4.4829499999999998</v>
      </c>
      <c r="H160" s="29">
        <f t="shared" si="8"/>
        <v>3.6120389333333329</v>
      </c>
      <c r="I160" s="1">
        <v>11.1</v>
      </c>
      <c r="J160" s="1">
        <v>79</v>
      </c>
    </row>
    <row r="161" spans="1:10" x14ac:dyDescent="0.2">
      <c r="A161" s="3">
        <v>44080</v>
      </c>
      <c r="B161" s="2">
        <v>0.69618055555555547</v>
      </c>
      <c r="C161" s="1">
        <f t="shared" si="7"/>
        <v>6</v>
      </c>
      <c r="D161" s="1">
        <v>1.51</v>
      </c>
      <c r="F161" s="5">
        <v>3.15E-2</v>
      </c>
      <c r="G161" s="25">
        <f t="shared" si="6"/>
        <v>4.3218899999999998</v>
      </c>
      <c r="H161" s="29">
        <f t="shared" si="8"/>
        <v>3.4509789333333329</v>
      </c>
      <c r="I161" s="1">
        <v>11.1</v>
      </c>
      <c r="J161" s="1">
        <v>79</v>
      </c>
    </row>
    <row r="162" spans="1:10" x14ac:dyDescent="0.2">
      <c r="A162" s="3">
        <v>44080</v>
      </c>
      <c r="B162" s="2">
        <v>0.69652777777777775</v>
      </c>
      <c r="C162" s="1">
        <f t="shared" si="7"/>
        <v>6</v>
      </c>
      <c r="D162" s="1">
        <v>1.45</v>
      </c>
      <c r="F162" s="5">
        <v>3.04E-2</v>
      </c>
      <c r="G162" s="25">
        <f t="shared" si="6"/>
        <v>4.1447240000000001</v>
      </c>
      <c r="H162" s="29">
        <f t="shared" si="8"/>
        <v>3.2738129333333332</v>
      </c>
      <c r="I162" s="1">
        <v>11.1</v>
      </c>
      <c r="J162" s="1">
        <v>79</v>
      </c>
    </row>
    <row r="163" spans="1:10" x14ac:dyDescent="0.2">
      <c r="A163" s="3">
        <v>44080</v>
      </c>
      <c r="B163" s="2">
        <v>0.69687500000000002</v>
      </c>
      <c r="C163" s="1">
        <f t="shared" si="7"/>
        <v>6</v>
      </c>
      <c r="D163" s="1">
        <v>1.39</v>
      </c>
      <c r="F163" s="5">
        <v>2.93E-2</v>
      </c>
      <c r="G163" s="25">
        <f t="shared" si="6"/>
        <v>3.9675580000000004</v>
      </c>
      <c r="H163" s="29">
        <f t="shared" si="8"/>
        <v>3.0966469333333335</v>
      </c>
      <c r="I163" s="1">
        <v>11.1</v>
      </c>
      <c r="J163" s="1">
        <v>77</v>
      </c>
    </row>
    <row r="164" spans="1:10" x14ac:dyDescent="0.2">
      <c r="A164" s="3">
        <v>44080</v>
      </c>
      <c r="B164" s="2">
        <v>0.6972222222222223</v>
      </c>
      <c r="C164" s="1">
        <f t="shared" si="7"/>
        <v>6</v>
      </c>
      <c r="D164" s="1">
        <v>1.34</v>
      </c>
      <c r="F164" s="5">
        <v>2.8400000000000002E-2</v>
      </c>
      <c r="G164" s="25">
        <f t="shared" si="6"/>
        <v>3.8226040000000001</v>
      </c>
      <c r="H164" s="29">
        <f t="shared" si="8"/>
        <v>2.9516929333333333</v>
      </c>
      <c r="I164" s="1">
        <v>11.1</v>
      </c>
      <c r="J164" s="1">
        <v>79</v>
      </c>
    </row>
    <row r="165" spans="1:10" x14ac:dyDescent="0.2">
      <c r="A165" s="3">
        <v>44080</v>
      </c>
      <c r="B165" s="2">
        <v>0.69756944444444446</v>
      </c>
      <c r="C165" s="1">
        <f t="shared" si="7"/>
        <v>6</v>
      </c>
      <c r="D165" s="1">
        <v>1.3</v>
      </c>
      <c r="F165" s="5">
        <v>2.7699999999999999E-2</v>
      </c>
      <c r="G165" s="25">
        <f t="shared" si="6"/>
        <v>3.7098620000000002</v>
      </c>
      <c r="H165" s="29">
        <f t="shared" si="8"/>
        <v>2.8389509333333334</v>
      </c>
      <c r="I165" s="1">
        <v>11.1</v>
      </c>
      <c r="J165" s="1">
        <v>79</v>
      </c>
    </row>
    <row r="166" spans="1:10" x14ac:dyDescent="0.2">
      <c r="A166" s="3">
        <v>44080</v>
      </c>
      <c r="B166" s="2">
        <v>0.69791666666666663</v>
      </c>
      <c r="C166" s="1">
        <f t="shared" si="7"/>
        <v>6</v>
      </c>
      <c r="D166" s="1">
        <v>1.25</v>
      </c>
      <c r="F166" s="5">
        <v>2.69E-2</v>
      </c>
      <c r="G166" s="25">
        <f t="shared" si="6"/>
        <v>3.5810139999999997</v>
      </c>
      <c r="H166" s="29">
        <f t="shared" si="8"/>
        <v>2.7101029333333329</v>
      </c>
      <c r="I166" s="1">
        <v>11.1</v>
      </c>
      <c r="J166" s="1">
        <v>79</v>
      </c>
    </row>
    <row r="167" spans="1:10" x14ac:dyDescent="0.2">
      <c r="A167" s="3">
        <v>44080</v>
      </c>
      <c r="B167" s="2">
        <v>0.69826388888888891</v>
      </c>
      <c r="C167" s="1">
        <f t="shared" si="7"/>
        <v>6</v>
      </c>
      <c r="D167" s="1">
        <v>1.21</v>
      </c>
      <c r="F167" s="5">
        <v>2.6200000000000001E-2</v>
      </c>
      <c r="G167" s="25">
        <f t="shared" si="6"/>
        <v>3.4682719999999998</v>
      </c>
      <c r="H167" s="29">
        <f t="shared" si="8"/>
        <v>2.597360933333333</v>
      </c>
      <c r="I167" s="1">
        <v>11.1</v>
      </c>
      <c r="J167" s="1">
        <v>77</v>
      </c>
    </row>
    <row r="168" spans="1:10" x14ac:dyDescent="0.2">
      <c r="A168" s="3">
        <v>44080</v>
      </c>
      <c r="B168" s="2">
        <v>0.69861111111111107</v>
      </c>
      <c r="C168" s="1">
        <f t="shared" si="7"/>
        <v>6</v>
      </c>
      <c r="D168" s="1">
        <v>1.17</v>
      </c>
      <c r="F168" s="5">
        <v>2.5499999999999998E-2</v>
      </c>
      <c r="G168" s="25">
        <f t="shared" si="6"/>
        <v>3.3555299999999999</v>
      </c>
      <c r="H168" s="29">
        <f t="shared" si="8"/>
        <v>2.4846189333333331</v>
      </c>
      <c r="I168" s="1">
        <v>11.1</v>
      </c>
      <c r="J168" s="1">
        <v>77</v>
      </c>
    </row>
    <row r="169" spans="1:10" x14ac:dyDescent="0.2">
      <c r="A169" s="3">
        <v>44080</v>
      </c>
      <c r="B169" s="2">
        <v>0.69895833333333324</v>
      </c>
      <c r="C169" s="1">
        <f t="shared" si="7"/>
        <v>6</v>
      </c>
      <c r="D169" s="1">
        <v>1.1399999999999999</v>
      </c>
      <c r="F169" s="5">
        <v>2.4899999999999999E-2</v>
      </c>
      <c r="G169" s="25">
        <f t="shared" si="6"/>
        <v>3.2588939999999997</v>
      </c>
      <c r="H169" s="29">
        <f t="shared" si="8"/>
        <v>2.3879829333333329</v>
      </c>
      <c r="I169" s="1">
        <v>11.1</v>
      </c>
      <c r="J169" s="1">
        <v>77</v>
      </c>
    </row>
    <row r="170" spans="1:10" x14ac:dyDescent="0.2">
      <c r="A170" s="3">
        <v>44080</v>
      </c>
      <c r="B170" s="2">
        <v>0.69930555555555562</v>
      </c>
      <c r="C170" s="1">
        <f t="shared" si="7"/>
        <v>6</v>
      </c>
      <c r="D170" s="1">
        <v>1.1100000000000001</v>
      </c>
      <c r="F170" s="5">
        <v>2.4400000000000002E-2</v>
      </c>
      <c r="G170" s="25">
        <f t="shared" si="6"/>
        <v>3.1783640000000002</v>
      </c>
      <c r="H170" s="29">
        <f t="shared" si="8"/>
        <v>2.3074529333333333</v>
      </c>
      <c r="I170" s="1">
        <v>11</v>
      </c>
      <c r="J170" s="1">
        <v>79</v>
      </c>
    </row>
    <row r="171" spans="1:10" x14ac:dyDescent="0.2">
      <c r="A171" s="3">
        <v>44080</v>
      </c>
      <c r="B171" s="2">
        <v>0.69965277777777779</v>
      </c>
      <c r="C171" s="1">
        <f t="shared" si="7"/>
        <v>6</v>
      </c>
      <c r="D171" s="1">
        <v>1.08</v>
      </c>
      <c r="F171" s="5">
        <v>2.3900000000000001E-2</v>
      </c>
      <c r="G171" s="25">
        <f t="shared" si="6"/>
        <v>3.0978340000000002</v>
      </c>
      <c r="H171" s="29">
        <f t="shared" si="8"/>
        <v>2.2269229333333334</v>
      </c>
      <c r="I171" s="1">
        <v>11</v>
      </c>
      <c r="J171" s="1">
        <v>77</v>
      </c>
    </row>
    <row r="172" spans="1:10" x14ac:dyDescent="0.2">
      <c r="A172" s="3">
        <v>44080</v>
      </c>
      <c r="B172" s="2">
        <v>0.70000000000000007</v>
      </c>
      <c r="C172" s="1">
        <f t="shared" si="7"/>
        <v>6</v>
      </c>
      <c r="D172" s="1">
        <v>1.05</v>
      </c>
      <c r="F172" s="5">
        <v>2.3400000000000001E-2</v>
      </c>
      <c r="G172" s="25">
        <f t="shared" si="6"/>
        <v>3.0173040000000002</v>
      </c>
      <c r="H172" s="29">
        <f t="shared" si="8"/>
        <v>2.1463929333333334</v>
      </c>
      <c r="I172" s="1">
        <v>11.1</v>
      </c>
      <c r="J172" s="1">
        <v>79</v>
      </c>
    </row>
    <row r="173" spans="1:10" x14ac:dyDescent="0.2">
      <c r="A173" s="3">
        <v>44080</v>
      </c>
      <c r="B173" s="2">
        <v>0.70034722222222223</v>
      </c>
      <c r="C173" s="1">
        <f t="shared" si="7"/>
        <v>6</v>
      </c>
      <c r="D173" s="1">
        <v>1.02</v>
      </c>
      <c r="F173" s="5">
        <v>2.29E-2</v>
      </c>
      <c r="G173" s="25">
        <f t="shared" si="6"/>
        <v>2.9367740000000002</v>
      </c>
      <c r="H173" s="29">
        <f t="shared" si="8"/>
        <v>2.0658629333333334</v>
      </c>
      <c r="I173" s="1">
        <v>11</v>
      </c>
      <c r="J173" s="1">
        <v>79</v>
      </c>
    </row>
    <row r="174" spans="1:10" x14ac:dyDescent="0.2">
      <c r="A174" s="3">
        <v>44080</v>
      </c>
      <c r="B174" s="2">
        <v>0.7006944444444444</v>
      </c>
      <c r="C174" s="1">
        <f t="shared" si="7"/>
        <v>6</v>
      </c>
      <c r="D174" s="1">
        <v>1</v>
      </c>
      <c r="F174" s="5">
        <v>2.2499999999999999E-2</v>
      </c>
      <c r="G174" s="25">
        <f t="shared" si="6"/>
        <v>2.87235</v>
      </c>
      <c r="H174" s="29">
        <f t="shared" si="8"/>
        <v>2.0014389333333331</v>
      </c>
      <c r="I174" s="1">
        <v>11</v>
      </c>
      <c r="J174" s="1">
        <v>77</v>
      </c>
    </row>
    <row r="175" spans="1:10" x14ac:dyDescent="0.2">
      <c r="A175" s="3">
        <v>44080</v>
      </c>
      <c r="B175" s="2">
        <v>0.70104166666666667</v>
      </c>
      <c r="C175" s="1">
        <f t="shared" si="7"/>
        <v>6</v>
      </c>
      <c r="D175" s="1">
        <v>0.97</v>
      </c>
      <c r="F175" s="5">
        <v>2.1999999999999999E-2</v>
      </c>
      <c r="G175" s="25">
        <f t="shared" si="6"/>
        <v>2.79182</v>
      </c>
      <c r="H175" s="29">
        <f t="shared" si="8"/>
        <v>1.9209089333333331</v>
      </c>
      <c r="I175" s="1">
        <v>11</v>
      </c>
      <c r="J175" s="1">
        <v>77</v>
      </c>
    </row>
    <row r="176" spans="1:10" x14ac:dyDescent="0.2">
      <c r="A176" s="3">
        <v>44080</v>
      </c>
      <c r="B176" s="2">
        <v>0.70138888888888884</v>
      </c>
      <c r="C176" s="1">
        <f t="shared" si="7"/>
        <v>6</v>
      </c>
      <c r="D176" s="1">
        <v>0.96</v>
      </c>
      <c r="F176" s="5">
        <v>2.1700000000000001E-2</v>
      </c>
      <c r="G176" s="25">
        <f t="shared" si="6"/>
        <v>2.7435019999999999</v>
      </c>
      <c r="H176" s="29">
        <f t="shared" si="8"/>
        <v>1.872590933333333</v>
      </c>
      <c r="I176" s="1">
        <v>11</v>
      </c>
      <c r="J176" s="1">
        <v>79</v>
      </c>
    </row>
    <row r="177" spans="1:10" x14ac:dyDescent="0.2">
      <c r="A177" s="3">
        <v>44080</v>
      </c>
      <c r="B177" s="2">
        <v>0.70173611111111101</v>
      </c>
      <c r="C177" s="1">
        <f t="shared" si="7"/>
        <v>6</v>
      </c>
      <c r="D177" s="1">
        <v>0.93</v>
      </c>
      <c r="F177" s="5">
        <v>2.1299999999999999E-2</v>
      </c>
      <c r="G177" s="25">
        <f t="shared" si="6"/>
        <v>2.6790780000000001</v>
      </c>
      <c r="H177" s="29">
        <f t="shared" si="8"/>
        <v>1.8081669333333332</v>
      </c>
      <c r="I177" s="1">
        <v>11</v>
      </c>
      <c r="J177" s="1">
        <v>77</v>
      </c>
    </row>
    <row r="178" spans="1:10" x14ac:dyDescent="0.2">
      <c r="A178" s="3">
        <v>44080</v>
      </c>
      <c r="B178" s="2">
        <v>0.70208333333333339</v>
      </c>
      <c r="C178" s="1">
        <f t="shared" si="7"/>
        <v>6</v>
      </c>
      <c r="D178" s="1">
        <v>0.91</v>
      </c>
      <c r="F178" s="5">
        <v>2.0899999999999998E-2</v>
      </c>
      <c r="G178" s="25">
        <f t="shared" si="6"/>
        <v>2.6146539999999998</v>
      </c>
      <c r="H178" s="29">
        <f t="shared" si="8"/>
        <v>1.743742933333333</v>
      </c>
      <c r="I178" s="1">
        <v>11.1</v>
      </c>
      <c r="J178" s="1">
        <v>77</v>
      </c>
    </row>
    <row r="179" spans="1:10" x14ac:dyDescent="0.2">
      <c r="A179" s="3">
        <v>44080</v>
      </c>
      <c r="B179" s="2">
        <v>0.70243055555555556</v>
      </c>
      <c r="C179" s="1">
        <f t="shared" si="7"/>
        <v>6</v>
      </c>
      <c r="D179" s="1">
        <v>0.89</v>
      </c>
      <c r="F179" s="5">
        <v>2.06E-2</v>
      </c>
      <c r="G179" s="25">
        <f t="shared" si="6"/>
        <v>2.5663360000000002</v>
      </c>
      <c r="H179" s="29">
        <f t="shared" si="8"/>
        <v>1.6954249333333333</v>
      </c>
      <c r="I179" s="1">
        <v>11</v>
      </c>
      <c r="J179" s="1">
        <v>77</v>
      </c>
    </row>
    <row r="180" spans="1:10" x14ac:dyDescent="0.2">
      <c r="A180" s="3">
        <v>44080</v>
      </c>
      <c r="B180" s="2">
        <v>0.70277777777777783</v>
      </c>
      <c r="C180" s="1">
        <f t="shared" si="7"/>
        <v>6</v>
      </c>
      <c r="D180" s="1">
        <v>0.88</v>
      </c>
      <c r="F180" s="5">
        <v>2.0299999999999999E-2</v>
      </c>
      <c r="G180" s="25">
        <f t="shared" si="6"/>
        <v>2.5180179999999996</v>
      </c>
      <c r="H180" s="29">
        <f t="shared" si="8"/>
        <v>1.6471069333333328</v>
      </c>
      <c r="I180" s="1">
        <v>11.1</v>
      </c>
      <c r="J180" s="1">
        <v>77</v>
      </c>
    </row>
    <row r="181" spans="1:10" x14ac:dyDescent="0.2">
      <c r="A181" s="3">
        <v>44080</v>
      </c>
      <c r="B181" s="2">
        <v>0.703125</v>
      </c>
      <c r="C181" s="1">
        <f t="shared" si="7"/>
        <v>6</v>
      </c>
      <c r="D181" s="1">
        <v>0.86</v>
      </c>
      <c r="F181" s="5">
        <v>0.02</v>
      </c>
      <c r="G181" s="25">
        <f t="shared" si="6"/>
        <v>2.4697</v>
      </c>
      <c r="H181" s="29">
        <f t="shared" si="8"/>
        <v>1.5987889333333332</v>
      </c>
      <c r="I181" s="1">
        <v>11</v>
      </c>
      <c r="J181" s="1">
        <v>77</v>
      </c>
    </row>
    <row r="182" spans="1:10" x14ac:dyDescent="0.2">
      <c r="A182" s="3">
        <v>44080</v>
      </c>
      <c r="B182" s="2">
        <v>0.70347222222222217</v>
      </c>
      <c r="C182" s="1">
        <f t="shared" si="7"/>
        <v>6</v>
      </c>
      <c r="D182" s="1">
        <v>0.85</v>
      </c>
      <c r="F182" s="5">
        <v>1.9699999999999999E-2</v>
      </c>
      <c r="G182" s="25">
        <f t="shared" si="6"/>
        <v>2.4213819999999999</v>
      </c>
      <c r="H182" s="29">
        <f t="shared" si="8"/>
        <v>1.5504709333333331</v>
      </c>
      <c r="I182" s="1">
        <v>11</v>
      </c>
      <c r="J182" s="1">
        <v>77</v>
      </c>
    </row>
    <row r="183" spans="1:10" x14ac:dyDescent="0.2">
      <c r="A183" s="3">
        <v>44080</v>
      </c>
      <c r="B183" s="2">
        <v>0.70381944444444444</v>
      </c>
      <c r="C183" s="1">
        <f t="shared" si="7"/>
        <v>6</v>
      </c>
      <c r="D183" s="1">
        <v>0.83</v>
      </c>
      <c r="F183" s="5">
        <v>1.95E-2</v>
      </c>
      <c r="G183" s="25">
        <f t="shared" si="6"/>
        <v>2.38917</v>
      </c>
      <c r="H183" s="29">
        <f t="shared" si="8"/>
        <v>1.5182589333333332</v>
      </c>
      <c r="I183" s="1">
        <v>11</v>
      </c>
      <c r="J183" s="1">
        <v>77</v>
      </c>
    </row>
    <row r="184" spans="1:10" x14ac:dyDescent="0.2">
      <c r="A184" s="3">
        <v>44080</v>
      </c>
      <c r="B184" s="2">
        <v>0.70416666666666661</v>
      </c>
      <c r="C184" s="1">
        <f t="shared" si="7"/>
        <v>6</v>
      </c>
      <c r="D184" s="1">
        <v>0.82</v>
      </c>
      <c r="F184" s="5">
        <v>1.9199999999999998E-2</v>
      </c>
      <c r="G184" s="25">
        <f t="shared" si="6"/>
        <v>2.3408519999999999</v>
      </c>
      <c r="H184" s="29">
        <f t="shared" si="8"/>
        <v>1.4699409333333331</v>
      </c>
      <c r="I184" s="1">
        <v>11</v>
      </c>
      <c r="J184" s="1">
        <v>77</v>
      </c>
    </row>
    <row r="185" spans="1:10" x14ac:dyDescent="0.2">
      <c r="A185" s="3">
        <v>44080</v>
      </c>
      <c r="B185" s="2">
        <v>0.70451388888888899</v>
      </c>
      <c r="C185" s="1">
        <f t="shared" si="7"/>
        <v>6</v>
      </c>
      <c r="D185" s="1">
        <v>0.8</v>
      </c>
      <c r="F185" s="5">
        <v>1.9E-2</v>
      </c>
      <c r="G185" s="25">
        <f t="shared" si="6"/>
        <v>2.30864</v>
      </c>
      <c r="H185" s="29">
        <f t="shared" si="8"/>
        <v>1.4377289333333332</v>
      </c>
      <c r="I185" s="1">
        <v>11</v>
      </c>
      <c r="J185" s="1">
        <v>77</v>
      </c>
    </row>
    <row r="186" spans="1:10" x14ac:dyDescent="0.2">
      <c r="A186" s="3">
        <v>44080</v>
      </c>
      <c r="B186" s="2">
        <v>0.70486111111111116</v>
      </c>
      <c r="C186" s="1">
        <f t="shared" si="7"/>
        <v>6</v>
      </c>
      <c r="D186" s="1">
        <v>0.79</v>
      </c>
      <c r="F186" s="5">
        <v>1.8700000000000001E-2</v>
      </c>
      <c r="G186" s="25">
        <f t="shared" si="6"/>
        <v>2.2603220000000004</v>
      </c>
      <c r="H186" s="29">
        <f t="shared" si="8"/>
        <v>1.3894109333333335</v>
      </c>
      <c r="I186" s="1">
        <v>11</v>
      </c>
      <c r="J186" s="1">
        <v>77</v>
      </c>
    </row>
    <row r="187" spans="1:10" x14ac:dyDescent="0.2">
      <c r="A187" s="3">
        <v>44080</v>
      </c>
      <c r="B187" s="2">
        <v>0.70520833333333333</v>
      </c>
      <c r="C187" s="1">
        <f t="shared" si="7"/>
        <v>6</v>
      </c>
      <c r="D187" s="1">
        <v>0.77</v>
      </c>
      <c r="F187" s="5">
        <v>1.8499999999999999E-2</v>
      </c>
      <c r="G187" s="25">
        <f t="shared" si="6"/>
        <v>2.22811</v>
      </c>
      <c r="H187" s="29">
        <f t="shared" si="8"/>
        <v>1.3571989333333332</v>
      </c>
      <c r="I187" s="1">
        <v>11</v>
      </c>
      <c r="J187" s="1">
        <v>77</v>
      </c>
    </row>
    <row r="188" spans="1:10" x14ac:dyDescent="0.2">
      <c r="A188" s="3">
        <v>44080</v>
      </c>
      <c r="B188" s="2">
        <v>0.7055555555555556</v>
      </c>
      <c r="C188" s="1">
        <f t="shared" si="7"/>
        <v>6</v>
      </c>
      <c r="D188" s="1">
        <v>0.76</v>
      </c>
      <c r="F188" s="5">
        <v>1.83E-2</v>
      </c>
      <c r="G188" s="25">
        <f t="shared" si="6"/>
        <v>2.1958980000000001</v>
      </c>
      <c r="H188" s="29">
        <f t="shared" si="8"/>
        <v>1.3249869333333333</v>
      </c>
      <c r="I188" s="1">
        <v>11</v>
      </c>
      <c r="J188" s="1">
        <v>77</v>
      </c>
    </row>
    <row r="189" spans="1:10" x14ac:dyDescent="0.2">
      <c r="A189" s="3">
        <v>44080</v>
      </c>
      <c r="B189" s="2">
        <v>0.70590277777777777</v>
      </c>
      <c r="C189" s="1">
        <f t="shared" si="7"/>
        <v>6</v>
      </c>
      <c r="D189" s="1">
        <v>0.75</v>
      </c>
      <c r="F189" s="5">
        <v>1.7999999999999999E-2</v>
      </c>
      <c r="G189" s="25">
        <f t="shared" si="6"/>
        <v>2.1475799999999996</v>
      </c>
      <c r="H189" s="29">
        <f t="shared" si="8"/>
        <v>1.2766689333333328</v>
      </c>
      <c r="I189" s="1">
        <v>11</v>
      </c>
      <c r="J189" s="1">
        <v>77</v>
      </c>
    </row>
    <row r="190" spans="1:10" x14ac:dyDescent="0.2">
      <c r="A190" s="3">
        <v>44080</v>
      </c>
      <c r="B190" s="2">
        <v>0.70624999999999993</v>
      </c>
      <c r="C190" s="1">
        <f t="shared" si="7"/>
        <v>6</v>
      </c>
      <c r="D190" s="1">
        <v>0.74</v>
      </c>
      <c r="F190" s="5">
        <v>1.7899999999999999E-2</v>
      </c>
      <c r="G190" s="25">
        <f t="shared" si="6"/>
        <v>2.1314739999999999</v>
      </c>
      <c r="H190" s="29">
        <f t="shared" si="8"/>
        <v>1.260562933333333</v>
      </c>
      <c r="I190" s="1">
        <v>11</v>
      </c>
      <c r="J190" s="1">
        <v>77</v>
      </c>
    </row>
    <row r="191" spans="1:10" x14ac:dyDescent="0.2">
      <c r="A191" s="3">
        <v>44080</v>
      </c>
      <c r="B191" s="2">
        <v>0.70659722222222221</v>
      </c>
      <c r="C191" s="1">
        <f t="shared" si="7"/>
        <v>6</v>
      </c>
      <c r="D191" s="1">
        <v>0.73</v>
      </c>
      <c r="F191" s="5">
        <v>1.77E-2</v>
      </c>
      <c r="G191" s="25">
        <f t="shared" si="6"/>
        <v>2.099262</v>
      </c>
      <c r="H191" s="29">
        <f t="shared" si="8"/>
        <v>1.2283509333333331</v>
      </c>
      <c r="I191" s="1">
        <v>11</v>
      </c>
      <c r="J191" s="1">
        <v>77</v>
      </c>
    </row>
    <row r="192" spans="1:10" x14ac:dyDescent="0.2">
      <c r="A192" s="3">
        <v>44080</v>
      </c>
      <c r="B192" s="2">
        <v>0.70694444444444438</v>
      </c>
      <c r="C192" s="1">
        <f t="shared" si="7"/>
        <v>6</v>
      </c>
      <c r="D192" s="1">
        <v>0.72</v>
      </c>
      <c r="F192" s="5">
        <v>1.7500000000000002E-2</v>
      </c>
      <c r="G192" s="25">
        <f t="shared" si="6"/>
        <v>2.0670500000000001</v>
      </c>
      <c r="H192" s="29">
        <f t="shared" si="8"/>
        <v>1.1961389333333332</v>
      </c>
      <c r="I192" s="1">
        <v>11</v>
      </c>
      <c r="J192" s="1">
        <v>77</v>
      </c>
    </row>
    <row r="193" spans="1:10" x14ac:dyDescent="0.2">
      <c r="A193" s="3">
        <v>44080</v>
      </c>
      <c r="B193" s="2">
        <v>0.70729166666666676</v>
      </c>
      <c r="C193" s="1">
        <f t="shared" si="7"/>
        <v>6</v>
      </c>
      <c r="D193" s="1">
        <v>0.71</v>
      </c>
      <c r="F193" s="5">
        <v>1.7299999999999999E-2</v>
      </c>
      <c r="G193" s="25">
        <f t="shared" si="6"/>
        <v>2.0348379999999997</v>
      </c>
      <c r="H193" s="29">
        <f t="shared" si="8"/>
        <v>1.1639269333333329</v>
      </c>
      <c r="I193" s="1">
        <v>11</v>
      </c>
      <c r="J193" s="1">
        <v>77</v>
      </c>
    </row>
    <row r="194" spans="1:10" x14ac:dyDescent="0.2">
      <c r="A194" s="3">
        <v>44080</v>
      </c>
      <c r="B194" s="2">
        <v>0.70763888888888893</v>
      </c>
      <c r="C194" s="1">
        <f t="shared" si="7"/>
        <v>6</v>
      </c>
      <c r="D194" s="1">
        <v>0.7</v>
      </c>
      <c r="F194" s="5">
        <v>1.72E-2</v>
      </c>
      <c r="G194" s="25">
        <f t="shared" si="6"/>
        <v>2.018732</v>
      </c>
      <c r="H194" s="29">
        <f t="shared" si="8"/>
        <v>1.1478209333333331</v>
      </c>
      <c r="I194" s="1">
        <v>11</v>
      </c>
      <c r="J194" s="1">
        <v>77</v>
      </c>
    </row>
    <row r="195" spans="1:10" x14ac:dyDescent="0.2">
      <c r="A195" s="3">
        <v>44080</v>
      </c>
      <c r="B195" s="2">
        <v>0.70798611111111109</v>
      </c>
      <c r="C195" s="1">
        <f t="shared" si="7"/>
        <v>6</v>
      </c>
      <c r="D195" s="1">
        <v>0.69</v>
      </c>
      <c r="F195" s="5">
        <v>1.7000000000000001E-2</v>
      </c>
      <c r="G195" s="25">
        <f t="shared" si="6"/>
        <v>1.9865200000000001</v>
      </c>
      <c r="H195" s="29">
        <f t="shared" si="8"/>
        <v>1.1156089333333332</v>
      </c>
      <c r="I195" s="1">
        <v>11</v>
      </c>
      <c r="J195" s="1">
        <v>77</v>
      </c>
    </row>
    <row r="196" spans="1:10" x14ac:dyDescent="0.2">
      <c r="A196" s="3">
        <v>44080</v>
      </c>
      <c r="B196" s="2">
        <v>0.70833333333333337</v>
      </c>
      <c r="C196" s="1">
        <f t="shared" si="7"/>
        <v>6</v>
      </c>
      <c r="D196" s="1">
        <v>0.68</v>
      </c>
      <c r="F196" s="5">
        <v>1.6799999999999999E-2</v>
      </c>
      <c r="G196" s="25">
        <f t="shared" si="6"/>
        <v>1.9543079999999997</v>
      </c>
      <c r="H196" s="29">
        <f t="shared" si="8"/>
        <v>1.0833969333333329</v>
      </c>
      <c r="I196" s="1">
        <v>11</v>
      </c>
      <c r="J196" s="1">
        <v>77</v>
      </c>
    </row>
    <row r="197" spans="1:10" x14ac:dyDescent="0.2">
      <c r="A197" s="3">
        <v>44080</v>
      </c>
      <c r="B197" s="2">
        <v>0.70868055555555554</v>
      </c>
      <c r="C197" s="1">
        <f t="shared" si="7"/>
        <v>6</v>
      </c>
      <c r="D197" s="1">
        <v>0.67</v>
      </c>
      <c r="F197" s="5">
        <v>1.67E-2</v>
      </c>
      <c r="G197" s="25">
        <f t="shared" si="6"/>
        <v>1.938202</v>
      </c>
      <c r="H197" s="29">
        <f t="shared" si="8"/>
        <v>1.0672909333333331</v>
      </c>
      <c r="I197" s="1">
        <v>11</v>
      </c>
      <c r="J197" s="1">
        <v>77</v>
      </c>
    </row>
    <row r="198" spans="1:10" x14ac:dyDescent="0.2">
      <c r="A198" s="3">
        <v>44080</v>
      </c>
      <c r="B198" s="2">
        <v>0.7090277777777777</v>
      </c>
      <c r="C198" s="1">
        <f t="shared" si="7"/>
        <v>6</v>
      </c>
      <c r="D198" s="1">
        <v>0.66</v>
      </c>
      <c r="F198" s="5">
        <v>1.66E-2</v>
      </c>
      <c r="G198" s="25">
        <f t="shared" si="6"/>
        <v>1.9220959999999998</v>
      </c>
      <c r="H198" s="29">
        <f t="shared" si="8"/>
        <v>1.051184933333333</v>
      </c>
      <c r="I198" s="1">
        <v>11</v>
      </c>
      <c r="J198" s="1">
        <v>77</v>
      </c>
    </row>
    <row r="199" spans="1:10" x14ac:dyDescent="0.2">
      <c r="A199" s="3">
        <v>44080</v>
      </c>
      <c r="B199" s="2">
        <v>0.70937499999999998</v>
      </c>
      <c r="C199" s="1">
        <f t="shared" si="7"/>
        <v>6</v>
      </c>
      <c r="D199" s="1">
        <v>0.66</v>
      </c>
      <c r="F199" s="5">
        <v>1.6400000000000001E-2</v>
      </c>
      <c r="G199" s="25">
        <f t="shared" si="6"/>
        <v>1.8898840000000003</v>
      </c>
      <c r="H199" s="29">
        <f t="shared" si="8"/>
        <v>1.0189729333333335</v>
      </c>
      <c r="I199" s="1">
        <v>11</v>
      </c>
      <c r="J199" s="1">
        <v>77</v>
      </c>
    </row>
    <row r="200" spans="1:10" x14ac:dyDescent="0.2">
      <c r="A200" s="3">
        <v>44080</v>
      </c>
      <c r="B200" s="2">
        <v>0.70972222222222225</v>
      </c>
      <c r="C200" s="1">
        <f t="shared" si="7"/>
        <v>6</v>
      </c>
      <c r="D200" s="1">
        <v>0.65</v>
      </c>
      <c r="F200" s="5">
        <v>1.6299999999999999E-2</v>
      </c>
      <c r="G200" s="25">
        <f t="shared" si="6"/>
        <v>1.8737779999999997</v>
      </c>
      <c r="H200" s="29">
        <f t="shared" si="8"/>
        <v>1.0028669333333329</v>
      </c>
      <c r="I200" s="1">
        <v>11</v>
      </c>
      <c r="J200" s="1">
        <v>77</v>
      </c>
    </row>
    <row r="201" spans="1:10" x14ac:dyDescent="0.2">
      <c r="A201" s="3">
        <v>44080</v>
      </c>
      <c r="B201" s="2">
        <v>0.71006944444444453</v>
      </c>
      <c r="C201" s="1">
        <f t="shared" si="7"/>
        <v>6</v>
      </c>
      <c r="D201" s="1">
        <v>0.64</v>
      </c>
      <c r="F201" s="5">
        <v>1.6199999999999999E-2</v>
      </c>
      <c r="G201" s="25">
        <f t="shared" si="6"/>
        <v>1.857672</v>
      </c>
      <c r="H201" s="29">
        <f t="shared" si="8"/>
        <v>0.98676093333333326</v>
      </c>
      <c r="I201" s="1">
        <v>11</v>
      </c>
      <c r="J201" s="1">
        <v>77</v>
      </c>
    </row>
    <row r="202" spans="1:10" x14ac:dyDescent="0.2">
      <c r="A202" s="3">
        <v>44080</v>
      </c>
      <c r="B202" s="2">
        <v>0.7104166666666667</v>
      </c>
      <c r="C202" s="1">
        <f t="shared" si="7"/>
        <v>6</v>
      </c>
      <c r="D202" s="1">
        <v>0.63</v>
      </c>
      <c r="F202" s="5">
        <v>1.6E-2</v>
      </c>
      <c r="G202" s="25">
        <f t="shared" si="6"/>
        <v>1.8254600000000001</v>
      </c>
      <c r="H202" s="29">
        <f t="shared" si="8"/>
        <v>0.95454893333333335</v>
      </c>
      <c r="I202" s="1">
        <v>11</v>
      </c>
      <c r="J202" s="1">
        <v>77</v>
      </c>
    </row>
    <row r="203" spans="1:10" x14ac:dyDescent="0.2">
      <c r="A203" s="3">
        <v>44080</v>
      </c>
      <c r="B203" s="2">
        <v>0.71076388888888886</v>
      </c>
      <c r="C203" s="1">
        <f t="shared" si="7"/>
        <v>6</v>
      </c>
      <c r="D203" s="1">
        <v>0.63</v>
      </c>
      <c r="F203" s="5">
        <v>1.5900000000000001E-2</v>
      </c>
      <c r="G203" s="25">
        <f t="shared" si="6"/>
        <v>1.8093540000000004</v>
      </c>
      <c r="H203" s="29">
        <f t="shared" si="8"/>
        <v>0.93844293333333362</v>
      </c>
      <c r="I203" s="1">
        <v>11</v>
      </c>
      <c r="J203" s="1">
        <v>77</v>
      </c>
    </row>
    <row r="204" spans="1:10" x14ac:dyDescent="0.2">
      <c r="A204" s="3">
        <v>44080</v>
      </c>
      <c r="B204" s="2">
        <v>0.71111111111111114</v>
      </c>
      <c r="C204" s="1">
        <f t="shared" si="7"/>
        <v>6</v>
      </c>
      <c r="D204" s="1">
        <v>0.62</v>
      </c>
      <c r="F204" s="5">
        <v>1.5800000000000002E-2</v>
      </c>
      <c r="G204" s="25">
        <f t="shared" si="6"/>
        <v>1.7932480000000002</v>
      </c>
      <c r="H204" s="29">
        <f t="shared" si="8"/>
        <v>0.92233693333333344</v>
      </c>
      <c r="I204" s="1">
        <v>11</v>
      </c>
      <c r="J204" s="1">
        <v>77</v>
      </c>
    </row>
    <row r="205" spans="1:10" x14ac:dyDescent="0.2">
      <c r="A205" s="3">
        <v>44080</v>
      </c>
      <c r="B205" s="2">
        <v>0.7114583333333333</v>
      </c>
      <c r="C205" s="1">
        <f t="shared" si="7"/>
        <v>6</v>
      </c>
      <c r="D205" s="1">
        <v>0.62</v>
      </c>
      <c r="F205" s="5">
        <v>1.5800000000000002E-2</v>
      </c>
      <c r="G205" s="25">
        <f t="shared" si="6"/>
        <v>1.7932480000000002</v>
      </c>
      <c r="H205" s="29">
        <f t="shared" si="8"/>
        <v>0.92233693333333344</v>
      </c>
      <c r="I205" s="1">
        <v>11</v>
      </c>
      <c r="J205" s="1">
        <v>77</v>
      </c>
    </row>
    <row r="206" spans="1:10" x14ac:dyDescent="0.2">
      <c r="A206" s="3">
        <v>44080</v>
      </c>
      <c r="B206" s="2">
        <v>0.71180555555555547</v>
      </c>
      <c r="C206" s="1">
        <f t="shared" si="7"/>
        <v>6</v>
      </c>
      <c r="D206" s="1">
        <v>0.61</v>
      </c>
      <c r="F206" s="5">
        <v>1.5599999999999999E-2</v>
      </c>
      <c r="G206" s="25">
        <f t="shared" si="6"/>
        <v>1.7610359999999998</v>
      </c>
      <c r="H206" s="29">
        <f t="shared" si="8"/>
        <v>0.89012493333333309</v>
      </c>
      <c r="I206" s="1">
        <v>11</v>
      </c>
      <c r="J206" s="1">
        <v>76</v>
      </c>
    </row>
    <row r="207" spans="1:10" x14ac:dyDescent="0.2">
      <c r="A207" s="3">
        <v>44080</v>
      </c>
      <c r="B207" s="2">
        <v>0.71215277777777775</v>
      </c>
      <c r="C207" s="1">
        <f t="shared" si="7"/>
        <v>6</v>
      </c>
      <c r="D207" s="1">
        <v>0.6</v>
      </c>
      <c r="F207" s="5">
        <v>1.55E-2</v>
      </c>
      <c r="G207" s="25">
        <f t="shared" si="6"/>
        <v>1.7449300000000001</v>
      </c>
      <c r="H207" s="29">
        <f t="shared" si="8"/>
        <v>0.87401893333333336</v>
      </c>
      <c r="I207" s="1">
        <v>10.9</v>
      </c>
      <c r="J207" s="1">
        <v>76</v>
      </c>
    </row>
    <row r="208" spans="1:10" x14ac:dyDescent="0.2">
      <c r="A208" s="3">
        <v>44080</v>
      </c>
      <c r="B208" s="2">
        <v>0.71250000000000002</v>
      </c>
      <c r="C208" s="1">
        <f t="shared" si="7"/>
        <v>6</v>
      </c>
      <c r="D208" s="1">
        <v>0.6</v>
      </c>
      <c r="F208" s="5">
        <v>1.54E-2</v>
      </c>
      <c r="G208" s="25">
        <f t="shared" ref="G208:G271" si="9">161.06*(F208)-0.7515</f>
        <v>1.7288239999999999</v>
      </c>
      <c r="H208" s="29">
        <f t="shared" si="8"/>
        <v>0.85791293333333318</v>
      </c>
      <c r="I208" s="1">
        <v>10.9</v>
      </c>
      <c r="J208" s="1">
        <v>74</v>
      </c>
    </row>
    <row r="209" spans="1:10" x14ac:dyDescent="0.2">
      <c r="A209" s="3">
        <v>44080</v>
      </c>
      <c r="B209" s="2">
        <v>0.7128472222222223</v>
      </c>
      <c r="C209" s="1">
        <f t="shared" ref="C209:C272" si="10">DAY(A209)</f>
        <v>6</v>
      </c>
      <c r="D209" s="1">
        <v>0.59</v>
      </c>
      <c r="F209" s="5">
        <v>1.5299999999999999E-2</v>
      </c>
      <c r="G209" s="25">
        <f t="shared" si="9"/>
        <v>1.7127179999999997</v>
      </c>
      <c r="H209" s="29">
        <f t="shared" ref="H209:H272" si="11">G209-$J$9</f>
        <v>0.84180693333333301</v>
      </c>
      <c r="I209" s="1">
        <v>10.8</v>
      </c>
      <c r="J209" s="1">
        <v>74</v>
      </c>
    </row>
    <row r="210" spans="1:10" x14ac:dyDescent="0.2">
      <c r="A210" s="3">
        <v>44080</v>
      </c>
      <c r="B210" s="2">
        <v>0.71319444444444446</v>
      </c>
      <c r="C210" s="1">
        <f t="shared" si="10"/>
        <v>6</v>
      </c>
      <c r="D210" s="1">
        <v>0.59</v>
      </c>
      <c r="F210" s="5">
        <v>1.52E-2</v>
      </c>
      <c r="G210" s="25">
        <f t="shared" si="9"/>
        <v>1.696612</v>
      </c>
      <c r="H210" s="29">
        <f t="shared" si="11"/>
        <v>0.82570093333333328</v>
      </c>
      <c r="I210" s="1">
        <v>10.8</v>
      </c>
      <c r="J210" s="1">
        <v>76</v>
      </c>
    </row>
    <row r="211" spans="1:10" x14ac:dyDescent="0.2">
      <c r="A211" s="3">
        <v>44080</v>
      </c>
      <c r="B211" s="2">
        <v>0.71354166666666663</v>
      </c>
      <c r="C211" s="1">
        <f t="shared" si="10"/>
        <v>6</v>
      </c>
      <c r="D211" s="1">
        <v>0.57999999999999996</v>
      </c>
      <c r="F211" s="5">
        <v>1.5100000000000001E-2</v>
      </c>
      <c r="G211" s="25">
        <f t="shared" si="9"/>
        <v>1.6805060000000003</v>
      </c>
      <c r="H211" s="29">
        <f t="shared" si="11"/>
        <v>0.80959493333333354</v>
      </c>
      <c r="I211" s="1">
        <v>10.8</v>
      </c>
      <c r="J211" s="1">
        <v>76</v>
      </c>
    </row>
    <row r="212" spans="1:10" x14ac:dyDescent="0.2">
      <c r="A212" s="3">
        <v>44080</v>
      </c>
      <c r="B212" s="2">
        <v>0.71388888888888891</v>
      </c>
      <c r="C212" s="1">
        <f t="shared" si="10"/>
        <v>6</v>
      </c>
      <c r="D212" s="1">
        <v>0.57999999999999996</v>
      </c>
      <c r="F212" s="5">
        <v>1.4999999999999999E-2</v>
      </c>
      <c r="G212" s="25">
        <f t="shared" si="9"/>
        <v>1.6644000000000001</v>
      </c>
      <c r="H212" s="29">
        <f t="shared" si="11"/>
        <v>0.79348893333333337</v>
      </c>
      <c r="I212" s="1">
        <v>10.8</v>
      </c>
      <c r="J212" s="1">
        <v>74</v>
      </c>
    </row>
    <row r="213" spans="1:10" x14ac:dyDescent="0.2">
      <c r="A213" s="3">
        <v>44080</v>
      </c>
      <c r="B213" s="2">
        <v>0.71423611111111107</v>
      </c>
      <c r="C213" s="1">
        <f t="shared" si="10"/>
        <v>6</v>
      </c>
      <c r="D213" s="1">
        <v>0.56999999999999995</v>
      </c>
      <c r="F213" s="5">
        <v>1.49E-2</v>
      </c>
      <c r="G213" s="25">
        <f t="shared" si="9"/>
        <v>1.6482939999999999</v>
      </c>
      <c r="H213" s="29">
        <f t="shared" si="11"/>
        <v>0.77738293333333319</v>
      </c>
      <c r="I213" s="1">
        <v>10.8</v>
      </c>
      <c r="J213" s="1">
        <v>74</v>
      </c>
    </row>
    <row r="214" spans="1:10" x14ac:dyDescent="0.2">
      <c r="A214" s="3">
        <v>44080</v>
      </c>
      <c r="B214" s="2">
        <v>0.71458333333333324</v>
      </c>
      <c r="C214" s="1">
        <f t="shared" si="10"/>
        <v>6</v>
      </c>
      <c r="D214" s="1">
        <v>0.56000000000000005</v>
      </c>
      <c r="F214" s="5">
        <v>1.47E-2</v>
      </c>
      <c r="G214" s="25">
        <f t="shared" si="9"/>
        <v>1.616082</v>
      </c>
      <c r="H214" s="29">
        <f t="shared" si="11"/>
        <v>0.74517093333333329</v>
      </c>
      <c r="I214" s="1">
        <v>10.8</v>
      </c>
      <c r="J214" s="1">
        <v>74</v>
      </c>
    </row>
    <row r="215" spans="1:10" x14ac:dyDescent="0.2">
      <c r="A215" s="3">
        <v>44080</v>
      </c>
      <c r="B215" s="2">
        <v>0.71493055555555562</v>
      </c>
      <c r="C215" s="1">
        <f t="shared" si="10"/>
        <v>6</v>
      </c>
      <c r="D215" s="1">
        <v>0.56000000000000005</v>
      </c>
      <c r="F215" s="5">
        <v>1.47E-2</v>
      </c>
      <c r="G215" s="25">
        <f t="shared" si="9"/>
        <v>1.616082</v>
      </c>
      <c r="H215" s="29">
        <f t="shared" si="11"/>
        <v>0.74517093333333329</v>
      </c>
      <c r="I215" s="1">
        <v>10.8</v>
      </c>
      <c r="J215" s="1">
        <v>74</v>
      </c>
    </row>
    <row r="216" spans="1:10" x14ac:dyDescent="0.2">
      <c r="A216" s="3">
        <v>44080</v>
      </c>
      <c r="B216" s="2">
        <v>0.71527777777777779</v>
      </c>
      <c r="C216" s="1">
        <f t="shared" si="10"/>
        <v>6</v>
      </c>
      <c r="D216" s="1">
        <v>0.56000000000000005</v>
      </c>
      <c r="F216" s="5">
        <v>1.46E-2</v>
      </c>
      <c r="G216" s="25">
        <f t="shared" si="9"/>
        <v>1.5999759999999998</v>
      </c>
      <c r="H216" s="29">
        <f t="shared" si="11"/>
        <v>0.72906493333333311</v>
      </c>
      <c r="I216" s="1">
        <v>10.8</v>
      </c>
      <c r="J216" s="1">
        <v>74</v>
      </c>
    </row>
    <row r="217" spans="1:10" x14ac:dyDescent="0.2">
      <c r="A217" s="3">
        <v>44080</v>
      </c>
      <c r="B217" s="2">
        <v>0.71562500000000007</v>
      </c>
      <c r="C217" s="1">
        <f t="shared" si="10"/>
        <v>6</v>
      </c>
      <c r="D217" s="1">
        <v>0.55000000000000004</v>
      </c>
      <c r="F217" s="5">
        <v>1.46E-2</v>
      </c>
      <c r="G217" s="25">
        <f t="shared" si="9"/>
        <v>1.5999759999999998</v>
      </c>
      <c r="H217" s="29">
        <f t="shared" si="11"/>
        <v>0.72906493333333311</v>
      </c>
      <c r="I217" s="1">
        <v>10.8</v>
      </c>
      <c r="J217" s="1">
        <v>74</v>
      </c>
    </row>
    <row r="218" spans="1:10" x14ac:dyDescent="0.2">
      <c r="A218" s="3">
        <v>44080</v>
      </c>
      <c r="B218" s="2">
        <v>0.71597222222222223</v>
      </c>
      <c r="C218" s="1">
        <f t="shared" si="10"/>
        <v>6</v>
      </c>
      <c r="D218" s="1">
        <v>0.55000000000000004</v>
      </c>
      <c r="F218" s="5">
        <v>1.4500000000000001E-2</v>
      </c>
      <c r="G218" s="25">
        <f t="shared" si="9"/>
        <v>1.5838700000000001</v>
      </c>
      <c r="H218" s="29">
        <f t="shared" si="11"/>
        <v>0.71295893333333338</v>
      </c>
      <c r="I218" s="1">
        <v>10.8</v>
      </c>
      <c r="J218" s="1">
        <v>74</v>
      </c>
    </row>
    <row r="219" spans="1:10" x14ac:dyDescent="0.2">
      <c r="A219" s="3">
        <v>44080</v>
      </c>
      <c r="B219" s="2">
        <v>0.7163194444444444</v>
      </c>
      <c r="C219" s="1">
        <f t="shared" si="10"/>
        <v>6</v>
      </c>
      <c r="D219" s="1">
        <v>0.54</v>
      </c>
      <c r="F219" s="5">
        <v>1.44E-2</v>
      </c>
      <c r="G219" s="25">
        <f t="shared" si="9"/>
        <v>1.5677639999999999</v>
      </c>
      <c r="H219" s="29">
        <f t="shared" si="11"/>
        <v>0.6968529333333332</v>
      </c>
      <c r="I219" s="1">
        <v>10.8</v>
      </c>
      <c r="J219" s="1">
        <v>74</v>
      </c>
    </row>
    <row r="220" spans="1:10" x14ac:dyDescent="0.2">
      <c r="A220" s="3">
        <v>44080</v>
      </c>
      <c r="B220" s="2">
        <v>0.71666666666666667</v>
      </c>
      <c r="C220" s="1">
        <f t="shared" si="10"/>
        <v>6</v>
      </c>
      <c r="D220" s="1">
        <v>0.54</v>
      </c>
      <c r="F220" s="5">
        <v>1.44E-2</v>
      </c>
      <c r="G220" s="25">
        <f t="shared" si="9"/>
        <v>1.5677639999999999</v>
      </c>
      <c r="H220" s="29">
        <f t="shared" si="11"/>
        <v>0.6968529333333332</v>
      </c>
      <c r="I220" s="1">
        <v>10.8</v>
      </c>
      <c r="J220" s="1">
        <v>74</v>
      </c>
    </row>
    <row r="221" spans="1:10" x14ac:dyDescent="0.2">
      <c r="A221" s="3">
        <v>44080</v>
      </c>
      <c r="B221" s="2">
        <v>0.71701388888888884</v>
      </c>
      <c r="C221" s="1">
        <f t="shared" si="10"/>
        <v>6</v>
      </c>
      <c r="D221" s="1">
        <v>0.54</v>
      </c>
      <c r="F221" s="5">
        <v>1.43E-2</v>
      </c>
      <c r="G221" s="25">
        <f t="shared" si="9"/>
        <v>1.5516580000000002</v>
      </c>
      <c r="H221" s="29">
        <f t="shared" si="11"/>
        <v>0.68074693333333347</v>
      </c>
      <c r="I221" s="1">
        <v>10.8</v>
      </c>
      <c r="J221" s="1">
        <v>74</v>
      </c>
    </row>
    <row r="222" spans="1:10" x14ac:dyDescent="0.2">
      <c r="A222" s="3">
        <v>44080</v>
      </c>
      <c r="B222" s="2">
        <v>0.71736111111111101</v>
      </c>
      <c r="C222" s="1">
        <f t="shared" si="10"/>
        <v>6</v>
      </c>
      <c r="D222" s="1">
        <v>0.53</v>
      </c>
      <c r="F222" s="5">
        <v>1.43E-2</v>
      </c>
      <c r="G222" s="25">
        <f t="shared" si="9"/>
        <v>1.5516580000000002</v>
      </c>
      <c r="H222" s="29">
        <f t="shared" si="11"/>
        <v>0.68074693333333347</v>
      </c>
      <c r="I222" s="1">
        <v>10.8</v>
      </c>
      <c r="J222" s="1">
        <v>74</v>
      </c>
    </row>
    <row r="223" spans="1:10" x14ac:dyDescent="0.2">
      <c r="A223" s="3">
        <v>44080</v>
      </c>
      <c r="B223" s="2">
        <v>0.71770833333333339</v>
      </c>
      <c r="C223" s="1">
        <f t="shared" si="10"/>
        <v>6</v>
      </c>
      <c r="D223" s="1">
        <v>0.53</v>
      </c>
      <c r="F223" s="5">
        <v>1.41E-2</v>
      </c>
      <c r="G223" s="25">
        <f t="shared" si="9"/>
        <v>1.5194459999999999</v>
      </c>
      <c r="H223" s="29">
        <f t="shared" si="11"/>
        <v>0.64853493333333312</v>
      </c>
      <c r="I223" s="1">
        <v>10.8</v>
      </c>
      <c r="J223" s="1">
        <v>74</v>
      </c>
    </row>
    <row r="224" spans="1:10" x14ac:dyDescent="0.2">
      <c r="A224" s="3">
        <v>44080</v>
      </c>
      <c r="B224" s="2">
        <v>0.71805555555555556</v>
      </c>
      <c r="C224" s="1">
        <f t="shared" si="10"/>
        <v>6</v>
      </c>
      <c r="D224" s="1">
        <v>0.53</v>
      </c>
      <c r="F224" s="5">
        <v>1.41E-2</v>
      </c>
      <c r="G224" s="25">
        <f t="shared" si="9"/>
        <v>1.5194459999999999</v>
      </c>
      <c r="H224" s="29">
        <f t="shared" si="11"/>
        <v>0.64853493333333312</v>
      </c>
      <c r="I224" s="1">
        <v>10.8</v>
      </c>
      <c r="J224" s="1">
        <v>74</v>
      </c>
    </row>
    <row r="225" spans="1:10" x14ac:dyDescent="0.2">
      <c r="A225" s="3">
        <v>44080</v>
      </c>
      <c r="B225" s="2">
        <v>0.71840277777777783</v>
      </c>
      <c r="C225" s="1">
        <f t="shared" si="10"/>
        <v>6</v>
      </c>
      <c r="D225" s="1">
        <v>0.52</v>
      </c>
      <c r="F225" s="5">
        <v>1.4E-2</v>
      </c>
      <c r="G225" s="25">
        <f t="shared" si="9"/>
        <v>1.5033400000000001</v>
      </c>
      <c r="H225" s="29">
        <f t="shared" si="11"/>
        <v>0.63242893333333339</v>
      </c>
      <c r="I225" s="1">
        <v>10.8</v>
      </c>
      <c r="J225" s="1">
        <v>74</v>
      </c>
    </row>
    <row r="226" spans="1:10" x14ac:dyDescent="0.2">
      <c r="A226" s="3">
        <v>44080</v>
      </c>
      <c r="B226" s="2">
        <v>0.71875</v>
      </c>
      <c r="C226" s="1">
        <f t="shared" si="10"/>
        <v>6</v>
      </c>
      <c r="D226" s="1">
        <v>0.52</v>
      </c>
      <c r="F226" s="5">
        <v>1.3899999999999999E-2</v>
      </c>
      <c r="G226" s="25">
        <f t="shared" si="9"/>
        <v>1.4872339999999999</v>
      </c>
      <c r="H226" s="29">
        <f t="shared" si="11"/>
        <v>0.61632293333333321</v>
      </c>
      <c r="I226" s="1">
        <v>10.8</v>
      </c>
      <c r="J226" s="1">
        <v>74</v>
      </c>
    </row>
    <row r="227" spans="1:10" x14ac:dyDescent="0.2">
      <c r="A227" s="3">
        <v>44080</v>
      </c>
      <c r="B227" s="2">
        <v>0.71909722222222217</v>
      </c>
      <c r="C227" s="1">
        <f t="shared" si="10"/>
        <v>6</v>
      </c>
      <c r="D227" s="1">
        <v>0.52</v>
      </c>
      <c r="F227" s="5">
        <v>1.3899999999999999E-2</v>
      </c>
      <c r="G227" s="25">
        <f t="shared" si="9"/>
        <v>1.4872339999999999</v>
      </c>
      <c r="H227" s="29">
        <f t="shared" si="11"/>
        <v>0.61632293333333321</v>
      </c>
      <c r="I227" s="1">
        <v>10.8</v>
      </c>
      <c r="J227" s="1">
        <v>74</v>
      </c>
    </row>
    <row r="228" spans="1:10" x14ac:dyDescent="0.2">
      <c r="A228" s="3">
        <v>44080</v>
      </c>
      <c r="B228" s="2">
        <v>0.71944444444444444</v>
      </c>
      <c r="C228" s="1">
        <f t="shared" si="10"/>
        <v>6</v>
      </c>
      <c r="D228" s="1">
        <v>0.51</v>
      </c>
      <c r="F228" s="5">
        <v>1.3899999999999999E-2</v>
      </c>
      <c r="G228" s="25">
        <f t="shared" si="9"/>
        <v>1.4872339999999999</v>
      </c>
      <c r="H228" s="29">
        <f t="shared" si="11"/>
        <v>0.61632293333333321</v>
      </c>
      <c r="I228" s="1">
        <v>10.8</v>
      </c>
      <c r="J228" s="1">
        <v>74</v>
      </c>
    </row>
    <row r="229" spans="1:10" x14ac:dyDescent="0.2">
      <c r="A229" s="3">
        <v>44080</v>
      </c>
      <c r="B229" s="2">
        <v>0.71979166666666661</v>
      </c>
      <c r="C229" s="1">
        <f t="shared" si="10"/>
        <v>6</v>
      </c>
      <c r="D229" s="1">
        <v>0.51</v>
      </c>
      <c r="F229" s="5">
        <v>1.38E-2</v>
      </c>
      <c r="G229" s="25">
        <f t="shared" si="9"/>
        <v>1.4711279999999998</v>
      </c>
      <c r="H229" s="29">
        <f t="shared" si="11"/>
        <v>0.60021693333333304</v>
      </c>
      <c r="I229" s="1">
        <v>10.8</v>
      </c>
      <c r="J229" s="1">
        <v>74</v>
      </c>
    </row>
    <row r="230" spans="1:10" x14ac:dyDescent="0.2">
      <c r="A230" s="3">
        <v>44080</v>
      </c>
      <c r="B230" s="2">
        <v>0.72013888888888899</v>
      </c>
      <c r="C230" s="1">
        <f t="shared" si="10"/>
        <v>6</v>
      </c>
      <c r="D230" s="1">
        <v>0.51</v>
      </c>
      <c r="F230" s="5">
        <v>1.37E-2</v>
      </c>
      <c r="G230" s="25">
        <f t="shared" si="9"/>
        <v>1.455022</v>
      </c>
      <c r="H230" s="29">
        <f t="shared" si="11"/>
        <v>0.5841109333333333</v>
      </c>
      <c r="I230" s="1">
        <v>10.8</v>
      </c>
      <c r="J230" s="1">
        <v>74</v>
      </c>
    </row>
    <row r="231" spans="1:10" x14ac:dyDescent="0.2">
      <c r="A231" s="3">
        <v>44080</v>
      </c>
      <c r="B231" s="2">
        <v>0.72048611111111116</v>
      </c>
      <c r="C231" s="1">
        <f t="shared" si="10"/>
        <v>6</v>
      </c>
      <c r="D231" s="1">
        <v>0.5</v>
      </c>
      <c r="F231" s="5">
        <v>1.37E-2</v>
      </c>
      <c r="G231" s="25">
        <f t="shared" si="9"/>
        <v>1.455022</v>
      </c>
      <c r="H231" s="29">
        <f t="shared" si="11"/>
        <v>0.5841109333333333</v>
      </c>
      <c r="I231" s="1">
        <v>10.8</v>
      </c>
      <c r="J231" s="1">
        <v>74</v>
      </c>
    </row>
    <row r="232" spans="1:10" x14ac:dyDescent="0.2">
      <c r="A232" s="3">
        <v>44080</v>
      </c>
      <c r="B232" s="2">
        <v>0.72083333333333333</v>
      </c>
      <c r="C232" s="1">
        <f t="shared" si="10"/>
        <v>6</v>
      </c>
      <c r="D232" s="1">
        <v>0.5</v>
      </c>
      <c r="F232" s="5">
        <v>1.37E-2</v>
      </c>
      <c r="G232" s="25">
        <f t="shared" si="9"/>
        <v>1.455022</v>
      </c>
      <c r="H232" s="29">
        <f t="shared" si="11"/>
        <v>0.5841109333333333</v>
      </c>
      <c r="I232" s="1">
        <v>10.8</v>
      </c>
      <c r="J232" s="1">
        <v>74</v>
      </c>
    </row>
    <row r="233" spans="1:10" x14ac:dyDescent="0.2">
      <c r="A233" s="3">
        <v>44080</v>
      </c>
      <c r="B233" s="2">
        <v>0.7211805555555556</v>
      </c>
      <c r="C233" s="1">
        <f t="shared" si="10"/>
        <v>6</v>
      </c>
      <c r="D233" s="1">
        <v>0.5</v>
      </c>
      <c r="F233" s="5">
        <v>1.3599999999999999E-2</v>
      </c>
      <c r="G233" s="25">
        <f t="shared" si="9"/>
        <v>1.4389159999999999</v>
      </c>
      <c r="H233" s="29">
        <f t="shared" si="11"/>
        <v>0.56800493333333313</v>
      </c>
      <c r="I233" s="1">
        <v>10.8</v>
      </c>
      <c r="J233" s="1">
        <v>74</v>
      </c>
    </row>
    <row r="234" spans="1:10" x14ac:dyDescent="0.2">
      <c r="A234" s="3">
        <v>44080</v>
      </c>
      <c r="B234" s="2">
        <v>0.72152777777777777</v>
      </c>
      <c r="C234" s="1">
        <f t="shared" si="10"/>
        <v>6</v>
      </c>
      <c r="D234" s="1">
        <v>0.49</v>
      </c>
      <c r="F234" s="5">
        <v>1.3599999999999999E-2</v>
      </c>
      <c r="G234" s="25">
        <f t="shared" si="9"/>
        <v>1.4389159999999999</v>
      </c>
      <c r="H234" s="29">
        <f t="shared" si="11"/>
        <v>0.56800493333333313</v>
      </c>
      <c r="I234" s="1">
        <v>10.8</v>
      </c>
      <c r="J234" s="1">
        <v>74</v>
      </c>
    </row>
    <row r="235" spans="1:10" x14ac:dyDescent="0.2">
      <c r="A235" s="3">
        <v>44080</v>
      </c>
      <c r="B235" s="2">
        <v>0.72187499999999993</v>
      </c>
      <c r="C235" s="1">
        <f t="shared" si="10"/>
        <v>6</v>
      </c>
      <c r="D235" s="1">
        <v>0.49</v>
      </c>
      <c r="F235" s="5">
        <v>1.35E-2</v>
      </c>
      <c r="G235" s="25">
        <f t="shared" si="9"/>
        <v>1.4228100000000001</v>
      </c>
      <c r="H235" s="29">
        <f t="shared" si="11"/>
        <v>0.5518989333333334</v>
      </c>
      <c r="I235" s="1">
        <v>10.8</v>
      </c>
      <c r="J235" s="1">
        <v>74</v>
      </c>
    </row>
    <row r="236" spans="1:10" x14ac:dyDescent="0.2">
      <c r="A236" s="3">
        <v>44080</v>
      </c>
      <c r="B236" s="2">
        <v>0.72222222222222221</v>
      </c>
      <c r="C236" s="1">
        <f t="shared" si="10"/>
        <v>6</v>
      </c>
      <c r="D236" s="1">
        <v>0.49</v>
      </c>
      <c r="F236" s="5">
        <v>1.35E-2</v>
      </c>
      <c r="G236" s="25">
        <f t="shared" si="9"/>
        <v>1.4228100000000001</v>
      </c>
      <c r="H236" s="29">
        <f t="shared" si="11"/>
        <v>0.5518989333333334</v>
      </c>
      <c r="I236" s="1">
        <v>10.8</v>
      </c>
      <c r="J236" s="1">
        <v>74</v>
      </c>
    </row>
    <row r="237" spans="1:10" x14ac:dyDescent="0.2">
      <c r="A237" s="3">
        <v>44080</v>
      </c>
      <c r="B237" s="2">
        <v>0.72256944444444438</v>
      </c>
      <c r="C237" s="1">
        <f t="shared" si="10"/>
        <v>6</v>
      </c>
      <c r="D237" s="1">
        <v>0.49</v>
      </c>
      <c r="F237" s="5">
        <v>1.34E-2</v>
      </c>
      <c r="G237" s="25">
        <f t="shared" si="9"/>
        <v>1.406704</v>
      </c>
      <c r="H237" s="29">
        <f t="shared" si="11"/>
        <v>0.53579293333333322</v>
      </c>
      <c r="I237" s="1">
        <v>10.8</v>
      </c>
      <c r="J237" s="1">
        <v>74</v>
      </c>
    </row>
    <row r="238" spans="1:10" x14ac:dyDescent="0.2">
      <c r="A238" s="3">
        <v>44080</v>
      </c>
      <c r="B238" s="2">
        <v>0.72291666666666676</v>
      </c>
      <c r="C238" s="1">
        <f t="shared" si="10"/>
        <v>6</v>
      </c>
      <c r="D238" s="1">
        <v>0.48</v>
      </c>
      <c r="F238" s="5">
        <v>1.34E-2</v>
      </c>
      <c r="G238" s="25">
        <f t="shared" si="9"/>
        <v>1.406704</v>
      </c>
      <c r="H238" s="29">
        <f t="shared" si="11"/>
        <v>0.53579293333333322</v>
      </c>
      <c r="I238" s="1">
        <v>10.8</v>
      </c>
      <c r="J238" s="1">
        <v>74</v>
      </c>
    </row>
    <row r="239" spans="1:10" x14ac:dyDescent="0.2">
      <c r="A239" s="3">
        <v>44080</v>
      </c>
      <c r="B239" s="2">
        <v>0.72326388888888893</v>
      </c>
      <c r="C239" s="1">
        <f t="shared" si="10"/>
        <v>6</v>
      </c>
      <c r="D239" s="1">
        <v>0.48</v>
      </c>
      <c r="F239" s="5">
        <v>1.3299999999999999E-2</v>
      </c>
      <c r="G239" s="25">
        <f t="shared" si="9"/>
        <v>1.3905979999999998</v>
      </c>
      <c r="H239" s="29">
        <f t="shared" si="11"/>
        <v>0.51968693333333305</v>
      </c>
      <c r="I239" s="1">
        <v>10.8</v>
      </c>
      <c r="J239" s="1">
        <v>74</v>
      </c>
    </row>
    <row r="240" spans="1:10" x14ac:dyDescent="0.2">
      <c r="A240" s="3">
        <v>44080</v>
      </c>
      <c r="B240" s="2">
        <v>0.72361111111111109</v>
      </c>
      <c r="C240" s="1">
        <f t="shared" si="10"/>
        <v>6</v>
      </c>
      <c r="D240" s="1">
        <v>0.48</v>
      </c>
      <c r="F240" s="5">
        <v>1.3299999999999999E-2</v>
      </c>
      <c r="G240" s="25">
        <f t="shared" si="9"/>
        <v>1.3905979999999998</v>
      </c>
      <c r="H240" s="29">
        <f t="shared" si="11"/>
        <v>0.51968693333333305</v>
      </c>
      <c r="I240" s="1">
        <v>10.8</v>
      </c>
      <c r="J240" s="1">
        <v>74</v>
      </c>
    </row>
    <row r="241" spans="1:10" x14ac:dyDescent="0.2">
      <c r="A241" s="3">
        <v>44080</v>
      </c>
      <c r="B241" s="2">
        <v>0.72395833333333337</v>
      </c>
      <c r="C241" s="1">
        <f t="shared" si="10"/>
        <v>6</v>
      </c>
      <c r="D241" s="1">
        <v>0.48</v>
      </c>
      <c r="F241" s="5">
        <v>1.32E-2</v>
      </c>
      <c r="G241" s="25">
        <f t="shared" si="9"/>
        <v>1.374492</v>
      </c>
      <c r="H241" s="29">
        <f t="shared" si="11"/>
        <v>0.50358093333333331</v>
      </c>
      <c r="I241" s="1">
        <v>10.8</v>
      </c>
      <c r="J241" s="1">
        <v>74</v>
      </c>
    </row>
    <row r="242" spans="1:10" x14ac:dyDescent="0.2">
      <c r="A242" s="3">
        <v>44080</v>
      </c>
      <c r="B242" s="2">
        <v>0.72430555555555554</v>
      </c>
      <c r="C242" s="1">
        <f t="shared" si="10"/>
        <v>6</v>
      </c>
      <c r="D242" s="1">
        <v>0.47</v>
      </c>
      <c r="F242" s="5">
        <v>1.32E-2</v>
      </c>
      <c r="G242" s="25">
        <f t="shared" si="9"/>
        <v>1.374492</v>
      </c>
      <c r="H242" s="29">
        <f t="shared" si="11"/>
        <v>0.50358093333333331</v>
      </c>
      <c r="I242" s="1">
        <v>10.8</v>
      </c>
      <c r="J242" s="1">
        <v>74</v>
      </c>
    </row>
    <row r="243" spans="1:10" x14ac:dyDescent="0.2">
      <c r="A243" s="3">
        <v>44080</v>
      </c>
      <c r="B243" s="2">
        <v>0.7246527777777777</v>
      </c>
      <c r="C243" s="1">
        <f t="shared" si="10"/>
        <v>6</v>
      </c>
      <c r="D243" s="1">
        <v>0.47</v>
      </c>
      <c r="F243" s="5">
        <v>1.3100000000000001E-2</v>
      </c>
      <c r="G243" s="25">
        <f t="shared" si="9"/>
        <v>1.3583859999999999</v>
      </c>
      <c r="H243" s="29">
        <f t="shared" si="11"/>
        <v>0.48747493333333314</v>
      </c>
      <c r="I243" s="1">
        <v>10.8</v>
      </c>
      <c r="J243" s="1">
        <v>74</v>
      </c>
    </row>
    <row r="244" spans="1:10" x14ac:dyDescent="0.2">
      <c r="A244" s="3">
        <v>44080</v>
      </c>
      <c r="B244" s="2">
        <v>0.72499999999999998</v>
      </c>
      <c r="C244" s="1">
        <f t="shared" si="10"/>
        <v>6</v>
      </c>
      <c r="D244" s="1">
        <v>0.47</v>
      </c>
      <c r="F244" s="5">
        <v>1.3100000000000001E-2</v>
      </c>
      <c r="G244" s="25">
        <f t="shared" si="9"/>
        <v>1.3583859999999999</v>
      </c>
      <c r="H244" s="29">
        <f t="shared" si="11"/>
        <v>0.48747493333333314</v>
      </c>
      <c r="I244" s="1">
        <v>10.8</v>
      </c>
      <c r="J244" s="1">
        <v>74</v>
      </c>
    </row>
    <row r="245" spans="1:10" x14ac:dyDescent="0.2">
      <c r="A245" s="3">
        <v>44080</v>
      </c>
      <c r="B245" s="2">
        <v>0.72534722222222225</v>
      </c>
      <c r="C245" s="1">
        <f t="shared" si="10"/>
        <v>6</v>
      </c>
      <c r="D245" s="1">
        <v>0.47</v>
      </c>
      <c r="F245" s="5">
        <v>1.3100000000000001E-2</v>
      </c>
      <c r="G245" s="25">
        <f t="shared" si="9"/>
        <v>1.3583859999999999</v>
      </c>
      <c r="H245" s="29">
        <f t="shared" si="11"/>
        <v>0.48747493333333314</v>
      </c>
      <c r="I245" s="1">
        <v>10.8</v>
      </c>
      <c r="J245" s="1">
        <v>74</v>
      </c>
    </row>
    <row r="246" spans="1:10" x14ac:dyDescent="0.2">
      <c r="A246" s="3">
        <v>44080</v>
      </c>
      <c r="B246" s="2">
        <v>0.72569444444444453</v>
      </c>
      <c r="C246" s="1">
        <f t="shared" si="10"/>
        <v>6</v>
      </c>
      <c r="D246" s="1">
        <v>0.46</v>
      </c>
      <c r="F246" s="5">
        <v>1.2999999999999999E-2</v>
      </c>
      <c r="G246" s="25">
        <f t="shared" si="9"/>
        <v>1.3422799999999997</v>
      </c>
      <c r="H246" s="29">
        <f t="shared" si="11"/>
        <v>0.47136893333333296</v>
      </c>
      <c r="I246" s="1">
        <v>10.8</v>
      </c>
      <c r="J246" s="1">
        <v>74</v>
      </c>
    </row>
    <row r="247" spans="1:10" x14ac:dyDescent="0.2">
      <c r="A247" s="3">
        <v>44080</v>
      </c>
      <c r="B247" s="2">
        <v>0.7260416666666667</v>
      </c>
      <c r="C247" s="1">
        <f t="shared" si="10"/>
        <v>6</v>
      </c>
      <c r="D247" s="1">
        <v>0.46</v>
      </c>
      <c r="F247" s="5">
        <v>1.2999999999999999E-2</v>
      </c>
      <c r="G247" s="25">
        <f t="shared" si="9"/>
        <v>1.3422799999999997</v>
      </c>
      <c r="H247" s="29">
        <f t="shared" si="11"/>
        <v>0.47136893333333296</v>
      </c>
      <c r="I247" s="1">
        <v>10.8</v>
      </c>
      <c r="J247" s="1">
        <v>74</v>
      </c>
    </row>
    <row r="248" spans="1:10" x14ac:dyDescent="0.2">
      <c r="A248" s="3">
        <v>44080</v>
      </c>
      <c r="B248" s="2">
        <v>0.72638888888888886</v>
      </c>
      <c r="C248" s="1">
        <f t="shared" si="10"/>
        <v>6</v>
      </c>
      <c r="D248" s="1">
        <v>0.46</v>
      </c>
      <c r="F248" s="5">
        <v>1.2999999999999999E-2</v>
      </c>
      <c r="G248" s="25">
        <f t="shared" si="9"/>
        <v>1.3422799999999997</v>
      </c>
      <c r="H248" s="29">
        <f t="shared" si="11"/>
        <v>0.47136893333333296</v>
      </c>
      <c r="I248" s="1">
        <v>10.8</v>
      </c>
      <c r="J248" s="1">
        <v>74</v>
      </c>
    </row>
    <row r="249" spans="1:10" x14ac:dyDescent="0.2">
      <c r="A249" s="3">
        <v>44080</v>
      </c>
      <c r="B249" s="2">
        <v>0.72673611111111114</v>
      </c>
      <c r="C249" s="1">
        <f t="shared" si="10"/>
        <v>6</v>
      </c>
      <c r="D249" s="1">
        <v>0.46</v>
      </c>
      <c r="F249" s="5">
        <v>1.29E-2</v>
      </c>
      <c r="G249" s="25">
        <f t="shared" si="9"/>
        <v>1.326174</v>
      </c>
      <c r="H249" s="29">
        <f t="shared" si="11"/>
        <v>0.45526293333333323</v>
      </c>
      <c r="I249" s="1">
        <v>10.8</v>
      </c>
      <c r="J249" s="1">
        <v>74</v>
      </c>
    </row>
    <row r="250" spans="1:10" x14ac:dyDescent="0.2">
      <c r="A250" s="3">
        <v>44080</v>
      </c>
      <c r="B250" s="2">
        <v>0.7270833333333333</v>
      </c>
      <c r="C250" s="1">
        <f t="shared" si="10"/>
        <v>6</v>
      </c>
      <c r="D250" s="1">
        <v>0.46</v>
      </c>
      <c r="F250" s="5">
        <v>1.29E-2</v>
      </c>
      <c r="G250" s="25">
        <f t="shared" si="9"/>
        <v>1.326174</v>
      </c>
      <c r="H250" s="29">
        <f t="shared" si="11"/>
        <v>0.45526293333333323</v>
      </c>
      <c r="I250" s="1">
        <v>10.8</v>
      </c>
      <c r="J250" s="1">
        <v>74</v>
      </c>
    </row>
    <row r="251" spans="1:10" x14ac:dyDescent="0.2">
      <c r="A251" s="3">
        <v>44080</v>
      </c>
      <c r="B251" s="2">
        <v>0.72743055555555547</v>
      </c>
      <c r="C251" s="1">
        <f t="shared" si="10"/>
        <v>6</v>
      </c>
      <c r="D251" s="1">
        <v>0.46</v>
      </c>
      <c r="F251" s="5">
        <v>1.29E-2</v>
      </c>
      <c r="G251" s="25">
        <f t="shared" si="9"/>
        <v>1.326174</v>
      </c>
      <c r="H251" s="29">
        <f t="shared" si="11"/>
        <v>0.45526293333333323</v>
      </c>
      <c r="I251" s="1">
        <v>10.8</v>
      </c>
      <c r="J251" s="1">
        <v>74</v>
      </c>
    </row>
    <row r="252" spans="1:10" x14ac:dyDescent="0.2">
      <c r="A252" s="3">
        <v>44080</v>
      </c>
      <c r="B252" s="2">
        <v>0.72777777777777775</v>
      </c>
      <c r="C252" s="1">
        <f t="shared" si="10"/>
        <v>6</v>
      </c>
      <c r="D252" s="1">
        <v>0.45</v>
      </c>
      <c r="F252" s="5">
        <v>1.2800000000000001E-2</v>
      </c>
      <c r="G252" s="25">
        <f t="shared" si="9"/>
        <v>1.3100680000000002</v>
      </c>
      <c r="H252" s="29">
        <f t="shared" si="11"/>
        <v>0.4391569333333335</v>
      </c>
      <c r="I252" s="1">
        <v>10.8</v>
      </c>
      <c r="J252" s="1">
        <v>74</v>
      </c>
    </row>
    <row r="253" spans="1:10" x14ac:dyDescent="0.2">
      <c r="A253" s="3">
        <v>44080</v>
      </c>
      <c r="B253" s="2">
        <v>0.72812500000000002</v>
      </c>
      <c r="C253" s="1">
        <f t="shared" si="10"/>
        <v>6</v>
      </c>
      <c r="D253" s="1">
        <v>0.45</v>
      </c>
      <c r="F253" s="5">
        <v>1.2800000000000001E-2</v>
      </c>
      <c r="G253" s="25">
        <f t="shared" si="9"/>
        <v>1.3100680000000002</v>
      </c>
      <c r="H253" s="29">
        <f t="shared" si="11"/>
        <v>0.4391569333333335</v>
      </c>
      <c r="I253" s="1">
        <v>10.8</v>
      </c>
      <c r="J253" s="1">
        <v>72</v>
      </c>
    </row>
    <row r="254" spans="1:10" x14ac:dyDescent="0.2">
      <c r="A254" s="3">
        <v>44080</v>
      </c>
      <c r="B254" s="2">
        <v>0.7284722222222223</v>
      </c>
      <c r="C254" s="1">
        <f t="shared" si="10"/>
        <v>6</v>
      </c>
      <c r="D254" s="1">
        <v>0.45</v>
      </c>
      <c r="F254" s="5">
        <v>1.2699999999999999E-2</v>
      </c>
      <c r="G254" s="25">
        <f t="shared" si="9"/>
        <v>1.2939620000000001</v>
      </c>
      <c r="H254" s="29">
        <f t="shared" si="11"/>
        <v>0.42305093333333332</v>
      </c>
      <c r="I254" s="1">
        <v>10.8</v>
      </c>
      <c r="J254" s="1">
        <v>72</v>
      </c>
    </row>
    <row r="255" spans="1:10" x14ac:dyDescent="0.2">
      <c r="A255" s="3">
        <v>44080</v>
      </c>
      <c r="B255" s="2">
        <v>0.72881944444444446</v>
      </c>
      <c r="C255" s="1">
        <f t="shared" si="10"/>
        <v>6</v>
      </c>
      <c r="D255" s="1">
        <v>0.45</v>
      </c>
      <c r="F255" s="5">
        <v>1.2699999999999999E-2</v>
      </c>
      <c r="G255" s="25">
        <f t="shared" si="9"/>
        <v>1.2939620000000001</v>
      </c>
      <c r="H255" s="29">
        <f t="shared" si="11"/>
        <v>0.42305093333333332</v>
      </c>
      <c r="I255" s="1">
        <v>10.8</v>
      </c>
      <c r="J255" s="1">
        <v>72</v>
      </c>
    </row>
    <row r="256" spans="1:10" x14ac:dyDescent="0.2">
      <c r="A256" s="3">
        <v>44080</v>
      </c>
      <c r="B256" s="2">
        <v>0.72916666666666663</v>
      </c>
      <c r="C256" s="1">
        <f t="shared" si="10"/>
        <v>6</v>
      </c>
      <c r="D256" s="1">
        <v>0.45</v>
      </c>
      <c r="F256" s="5">
        <v>1.2699999999999999E-2</v>
      </c>
      <c r="G256" s="25">
        <f t="shared" si="9"/>
        <v>1.2939620000000001</v>
      </c>
      <c r="H256" s="29">
        <f t="shared" si="11"/>
        <v>0.42305093333333332</v>
      </c>
      <c r="I256" s="1">
        <v>10.8</v>
      </c>
      <c r="J256" s="1">
        <v>74</v>
      </c>
    </row>
    <row r="257" spans="1:10" x14ac:dyDescent="0.2">
      <c r="A257" s="3">
        <v>44080</v>
      </c>
      <c r="B257" s="2">
        <v>0.72951388888888891</v>
      </c>
      <c r="C257" s="1">
        <f t="shared" si="10"/>
        <v>6</v>
      </c>
      <c r="D257" s="1">
        <v>0.44</v>
      </c>
      <c r="F257" s="5">
        <v>1.2699999999999999E-2</v>
      </c>
      <c r="G257" s="25">
        <f t="shared" si="9"/>
        <v>1.2939620000000001</v>
      </c>
      <c r="H257" s="29">
        <f t="shared" si="11"/>
        <v>0.42305093333333332</v>
      </c>
      <c r="I257" s="1">
        <v>10.8</v>
      </c>
      <c r="J257" s="1">
        <v>74</v>
      </c>
    </row>
    <row r="258" spans="1:10" x14ac:dyDescent="0.2">
      <c r="A258" s="3">
        <v>44080</v>
      </c>
      <c r="B258" s="2">
        <v>0.72986111111111107</v>
      </c>
      <c r="C258" s="1">
        <f t="shared" si="10"/>
        <v>6</v>
      </c>
      <c r="D258" s="1">
        <v>0.44</v>
      </c>
      <c r="F258" s="5">
        <v>1.26E-2</v>
      </c>
      <c r="G258" s="25">
        <f t="shared" si="9"/>
        <v>1.2778559999999999</v>
      </c>
      <c r="H258" s="29">
        <f t="shared" si="11"/>
        <v>0.40694493333333315</v>
      </c>
      <c r="I258" s="1">
        <v>10.8</v>
      </c>
      <c r="J258" s="1">
        <v>72</v>
      </c>
    </row>
    <row r="259" spans="1:10" x14ac:dyDescent="0.2">
      <c r="A259" s="3">
        <v>44080</v>
      </c>
      <c r="B259" s="2">
        <v>0.73020833333333324</v>
      </c>
      <c r="C259" s="1">
        <f t="shared" si="10"/>
        <v>6</v>
      </c>
      <c r="D259" s="1">
        <v>0.44</v>
      </c>
      <c r="F259" s="5">
        <v>1.26E-2</v>
      </c>
      <c r="G259" s="25">
        <f t="shared" si="9"/>
        <v>1.2778559999999999</v>
      </c>
      <c r="H259" s="29">
        <f t="shared" si="11"/>
        <v>0.40694493333333315</v>
      </c>
      <c r="I259" s="1">
        <v>10.8</v>
      </c>
      <c r="J259" s="1">
        <v>72</v>
      </c>
    </row>
    <row r="260" spans="1:10" x14ac:dyDescent="0.2">
      <c r="A260" s="3">
        <v>44080</v>
      </c>
      <c r="B260" s="2">
        <v>0.73055555555555562</v>
      </c>
      <c r="C260" s="1">
        <f t="shared" si="10"/>
        <v>6</v>
      </c>
      <c r="D260" s="1">
        <v>0.44</v>
      </c>
      <c r="F260" s="5">
        <v>1.26E-2</v>
      </c>
      <c r="G260" s="25">
        <f t="shared" si="9"/>
        <v>1.2778559999999999</v>
      </c>
      <c r="H260" s="29">
        <f t="shared" si="11"/>
        <v>0.40694493333333315</v>
      </c>
      <c r="I260" s="1">
        <v>10.8</v>
      </c>
      <c r="J260" s="1">
        <v>72</v>
      </c>
    </row>
    <row r="261" spans="1:10" x14ac:dyDescent="0.2">
      <c r="A261" s="3">
        <v>44080</v>
      </c>
      <c r="B261" s="2">
        <v>0.73090277777777779</v>
      </c>
      <c r="C261" s="1">
        <f t="shared" si="10"/>
        <v>6</v>
      </c>
      <c r="D261" s="1">
        <v>0.44</v>
      </c>
      <c r="F261" s="5">
        <v>1.26E-2</v>
      </c>
      <c r="G261" s="25">
        <f t="shared" si="9"/>
        <v>1.2778559999999999</v>
      </c>
      <c r="H261" s="29">
        <f t="shared" si="11"/>
        <v>0.40694493333333315</v>
      </c>
      <c r="I261" s="1">
        <v>10.8</v>
      </c>
      <c r="J261" s="1">
        <v>72</v>
      </c>
    </row>
    <row r="262" spans="1:10" x14ac:dyDescent="0.2">
      <c r="A262" s="3">
        <v>44080</v>
      </c>
      <c r="B262" s="2">
        <v>0.73125000000000007</v>
      </c>
      <c r="C262" s="1">
        <f t="shared" si="10"/>
        <v>6</v>
      </c>
      <c r="D262" s="1">
        <v>0.44</v>
      </c>
      <c r="F262" s="5">
        <v>1.2500000000000001E-2</v>
      </c>
      <c r="G262" s="25">
        <f t="shared" si="9"/>
        <v>1.2617500000000001</v>
      </c>
      <c r="H262" s="29">
        <f t="shared" si="11"/>
        <v>0.39083893333333342</v>
      </c>
      <c r="I262" s="1">
        <v>10.8</v>
      </c>
      <c r="J262" s="1">
        <v>72</v>
      </c>
    </row>
    <row r="263" spans="1:10" x14ac:dyDescent="0.2">
      <c r="A263" s="3">
        <v>44080</v>
      </c>
      <c r="B263" s="2">
        <v>0.73159722222222223</v>
      </c>
      <c r="C263" s="1">
        <f t="shared" si="10"/>
        <v>6</v>
      </c>
      <c r="D263" s="1">
        <v>0.43</v>
      </c>
      <c r="F263" s="5">
        <v>1.2500000000000001E-2</v>
      </c>
      <c r="G263" s="25">
        <f t="shared" si="9"/>
        <v>1.2617500000000001</v>
      </c>
      <c r="H263" s="29">
        <f t="shared" si="11"/>
        <v>0.39083893333333342</v>
      </c>
      <c r="I263" s="1">
        <v>10.8</v>
      </c>
      <c r="J263" s="1">
        <v>72</v>
      </c>
    </row>
    <row r="264" spans="1:10" x14ac:dyDescent="0.2">
      <c r="A264" s="3">
        <v>44080</v>
      </c>
      <c r="B264" s="2">
        <v>0.7319444444444444</v>
      </c>
      <c r="C264" s="1">
        <f t="shared" si="10"/>
        <v>6</v>
      </c>
      <c r="D264" s="1">
        <v>0.43</v>
      </c>
      <c r="F264" s="5">
        <v>1.2500000000000001E-2</v>
      </c>
      <c r="G264" s="25">
        <f t="shared" si="9"/>
        <v>1.2617500000000001</v>
      </c>
      <c r="H264" s="29">
        <f t="shared" si="11"/>
        <v>0.39083893333333342</v>
      </c>
      <c r="I264" s="1">
        <v>10.8</v>
      </c>
      <c r="J264" s="1">
        <v>72</v>
      </c>
    </row>
    <row r="265" spans="1:10" x14ac:dyDescent="0.2">
      <c r="A265" s="3">
        <v>44080</v>
      </c>
      <c r="B265" s="2">
        <v>0.73229166666666667</v>
      </c>
      <c r="C265" s="1">
        <f t="shared" si="10"/>
        <v>6</v>
      </c>
      <c r="D265" s="1">
        <v>0.43</v>
      </c>
      <c r="F265" s="5">
        <v>1.24E-2</v>
      </c>
      <c r="G265" s="25">
        <f t="shared" si="9"/>
        <v>1.245644</v>
      </c>
      <c r="H265" s="29">
        <f t="shared" si="11"/>
        <v>0.37473293333333324</v>
      </c>
      <c r="I265" s="1">
        <v>10.8</v>
      </c>
      <c r="J265" s="1">
        <v>72</v>
      </c>
    </row>
    <row r="266" spans="1:10" x14ac:dyDescent="0.2">
      <c r="A266" s="3">
        <v>44080</v>
      </c>
      <c r="B266" s="2">
        <v>0.73263888888888884</v>
      </c>
      <c r="C266" s="1">
        <f t="shared" si="10"/>
        <v>6</v>
      </c>
      <c r="D266" s="1">
        <v>0.43</v>
      </c>
      <c r="F266" s="5">
        <v>1.24E-2</v>
      </c>
      <c r="G266" s="25">
        <f t="shared" si="9"/>
        <v>1.245644</v>
      </c>
      <c r="H266" s="29">
        <f t="shared" si="11"/>
        <v>0.37473293333333324</v>
      </c>
      <c r="I266" s="1">
        <v>10.8</v>
      </c>
      <c r="J266" s="1">
        <v>72</v>
      </c>
    </row>
    <row r="267" spans="1:10" x14ac:dyDescent="0.2">
      <c r="A267" s="3">
        <v>44080</v>
      </c>
      <c r="B267" s="2">
        <v>0.73298611111111101</v>
      </c>
      <c r="C267" s="1">
        <f t="shared" si="10"/>
        <v>6</v>
      </c>
      <c r="D267" s="1">
        <v>0.43</v>
      </c>
      <c r="F267" s="5">
        <v>1.24E-2</v>
      </c>
      <c r="G267" s="25">
        <f t="shared" si="9"/>
        <v>1.245644</v>
      </c>
      <c r="H267" s="29">
        <f t="shared" si="11"/>
        <v>0.37473293333333324</v>
      </c>
      <c r="I267" s="1">
        <v>10.8</v>
      </c>
      <c r="J267" s="1">
        <v>72</v>
      </c>
    </row>
    <row r="268" spans="1:10" x14ac:dyDescent="0.2">
      <c r="A268" s="3">
        <v>44080</v>
      </c>
      <c r="B268" s="2">
        <v>0.73333333333333339</v>
      </c>
      <c r="C268" s="1">
        <f t="shared" si="10"/>
        <v>6</v>
      </c>
      <c r="D268" s="1">
        <v>0.43</v>
      </c>
      <c r="F268" s="5">
        <v>1.24E-2</v>
      </c>
      <c r="G268" s="25">
        <f t="shared" si="9"/>
        <v>1.245644</v>
      </c>
      <c r="H268" s="29">
        <f t="shared" si="11"/>
        <v>0.37473293333333324</v>
      </c>
      <c r="I268" s="1">
        <v>10.8</v>
      </c>
      <c r="J268" s="1">
        <v>72</v>
      </c>
    </row>
    <row r="269" spans="1:10" x14ac:dyDescent="0.2">
      <c r="A269" s="3">
        <v>44080</v>
      </c>
      <c r="B269" s="2">
        <v>0.73368055555555556</v>
      </c>
      <c r="C269" s="1">
        <f t="shared" si="10"/>
        <v>6</v>
      </c>
      <c r="D269" s="1">
        <v>0.43</v>
      </c>
      <c r="F269" s="5">
        <v>1.23E-2</v>
      </c>
      <c r="G269" s="25">
        <f t="shared" si="9"/>
        <v>1.2295380000000002</v>
      </c>
      <c r="H269" s="29">
        <f t="shared" si="11"/>
        <v>0.35862693333333351</v>
      </c>
      <c r="I269" s="1">
        <v>10.8</v>
      </c>
      <c r="J269" s="1">
        <v>72</v>
      </c>
    </row>
    <row r="270" spans="1:10" x14ac:dyDescent="0.2">
      <c r="A270" s="3">
        <v>44080</v>
      </c>
      <c r="B270" s="2">
        <v>0.73402777777777783</v>
      </c>
      <c r="C270" s="1">
        <f t="shared" si="10"/>
        <v>6</v>
      </c>
      <c r="D270" s="1">
        <v>0.43</v>
      </c>
      <c r="F270" s="5">
        <v>1.23E-2</v>
      </c>
      <c r="G270" s="25">
        <f t="shared" si="9"/>
        <v>1.2295380000000002</v>
      </c>
      <c r="H270" s="29">
        <f t="shared" si="11"/>
        <v>0.35862693333333351</v>
      </c>
      <c r="I270" s="1">
        <v>10.8</v>
      </c>
      <c r="J270" s="1">
        <v>72</v>
      </c>
    </row>
    <row r="271" spans="1:10" x14ac:dyDescent="0.2">
      <c r="A271" s="3">
        <v>44080</v>
      </c>
      <c r="B271" s="2">
        <v>0.734375</v>
      </c>
      <c r="C271" s="1">
        <f t="shared" si="10"/>
        <v>6</v>
      </c>
      <c r="D271" s="1">
        <v>0.42</v>
      </c>
      <c r="F271" s="5">
        <v>1.23E-2</v>
      </c>
      <c r="G271" s="25">
        <f t="shared" si="9"/>
        <v>1.2295380000000002</v>
      </c>
      <c r="H271" s="29">
        <f t="shared" si="11"/>
        <v>0.35862693333333351</v>
      </c>
      <c r="I271" s="1">
        <v>10.8</v>
      </c>
      <c r="J271" s="1">
        <v>72</v>
      </c>
    </row>
    <row r="272" spans="1:10" x14ac:dyDescent="0.2">
      <c r="A272" s="3">
        <v>44080</v>
      </c>
      <c r="B272" s="2">
        <v>0.73472222222222217</v>
      </c>
      <c r="C272" s="1">
        <f t="shared" si="10"/>
        <v>6</v>
      </c>
      <c r="D272" s="1">
        <v>0.42</v>
      </c>
      <c r="F272" s="5">
        <v>1.23E-2</v>
      </c>
      <c r="G272" s="25">
        <f t="shared" ref="G272:G285" si="12">161.06*(F272)-0.7515</f>
        <v>1.2295380000000002</v>
      </c>
      <c r="H272" s="29">
        <f t="shared" si="11"/>
        <v>0.35862693333333351</v>
      </c>
      <c r="I272" s="1">
        <v>10.8</v>
      </c>
      <c r="J272" s="1">
        <v>72</v>
      </c>
    </row>
    <row r="273" spans="1:10" x14ac:dyDescent="0.2">
      <c r="A273" s="3">
        <v>44080</v>
      </c>
      <c r="B273" s="2">
        <v>0.73506944444444444</v>
      </c>
      <c r="C273" s="1">
        <f t="shared" ref="C273:C336" si="13">DAY(A273)</f>
        <v>6</v>
      </c>
      <c r="D273" s="1">
        <v>0.42</v>
      </c>
      <c r="F273" s="5">
        <v>1.2200000000000001E-2</v>
      </c>
      <c r="G273" s="25">
        <f t="shared" si="12"/>
        <v>1.2134320000000001</v>
      </c>
      <c r="H273" s="29">
        <f t="shared" ref="H273:H285" si="14">G273-$J$9</f>
        <v>0.34252093333333333</v>
      </c>
      <c r="I273" s="1">
        <v>10.8</v>
      </c>
      <c r="J273" s="1">
        <v>72</v>
      </c>
    </row>
    <row r="274" spans="1:10" x14ac:dyDescent="0.2">
      <c r="A274" s="3">
        <v>44080</v>
      </c>
      <c r="B274" s="2">
        <v>0.73541666666666661</v>
      </c>
      <c r="C274" s="1">
        <f t="shared" si="13"/>
        <v>6</v>
      </c>
      <c r="D274" s="1">
        <v>0.42</v>
      </c>
      <c r="F274" s="5">
        <v>1.2200000000000001E-2</v>
      </c>
      <c r="G274" s="25">
        <f t="shared" si="12"/>
        <v>1.2134320000000001</v>
      </c>
      <c r="H274" s="29">
        <f t="shared" si="14"/>
        <v>0.34252093333333333</v>
      </c>
      <c r="I274" s="1">
        <v>10.8</v>
      </c>
      <c r="J274" s="1">
        <v>71</v>
      </c>
    </row>
    <row r="275" spans="1:10" x14ac:dyDescent="0.2">
      <c r="A275" s="3">
        <v>44080</v>
      </c>
      <c r="B275" s="2">
        <v>0.73576388888888899</v>
      </c>
      <c r="C275" s="1">
        <f t="shared" si="13"/>
        <v>6</v>
      </c>
      <c r="D275" s="1">
        <v>0.42</v>
      </c>
      <c r="F275" s="5">
        <v>1.2200000000000001E-2</v>
      </c>
      <c r="G275" s="25">
        <f t="shared" si="12"/>
        <v>1.2134320000000001</v>
      </c>
      <c r="H275" s="29">
        <f t="shared" si="14"/>
        <v>0.34252093333333333</v>
      </c>
      <c r="I275" s="1">
        <v>10.8</v>
      </c>
      <c r="J275" s="1">
        <v>72</v>
      </c>
    </row>
    <row r="276" spans="1:10" x14ac:dyDescent="0.2">
      <c r="A276" s="3">
        <v>44080</v>
      </c>
      <c r="B276" s="2">
        <v>0.73611111111111116</v>
      </c>
      <c r="C276" s="1">
        <f t="shared" si="13"/>
        <v>6</v>
      </c>
      <c r="D276" s="1">
        <v>0.42</v>
      </c>
      <c r="F276" s="5">
        <v>1.2200000000000001E-2</v>
      </c>
      <c r="G276" s="25">
        <f t="shared" si="12"/>
        <v>1.2134320000000001</v>
      </c>
      <c r="H276" s="29">
        <f t="shared" si="14"/>
        <v>0.34252093333333333</v>
      </c>
      <c r="I276" s="1">
        <v>10.8</v>
      </c>
      <c r="J276" s="1">
        <v>72</v>
      </c>
    </row>
    <row r="277" spans="1:10" x14ac:dyDescent="0.2">
      <c r="A277" s="3">
        <v>44080</v>
      </c>
      <c r="B277" s="2">
        <v>0.73645833333333333</v>
      </c>
      <c r="C277" s="1">
        <f t="shared" si="13"/>
        <v>6</v>
      </c>
      <c r="D277" s="1">
        <v>0.42</v>
      </c>
      <c r="F277" s="5">
        <v>1.21E-2</v>
      </c>
      <c r="G277" s="25">
        <f t="shared" si="12"/>
        <v>1.1973259999999999</v>
      </c>
      <c r="H277" s="29">
        <f t="shared" si="14"/>
        <v>0.32641493333333316</v>
      </c>
      <c r="I277" s="1">
        <v>10.8</v>
      </c>
      <c r="J277" s="1">
        <v>72</v>
      </c>
    </row>
    <row r="278" spans="1:10" x14ac:dyDescent="0.2">
      <c r="A278" s="3">
        <v>44080</v>
      </c>
      <c r="B278" s="2">
        <v>0.7368055555555556</v>
      </c>
      <c r="C278" s="1">
        <f t="shared" si="13"/>
        <v>6</v>
      </c>
      <c r="D278" s="1">
        <v>0.41</v>
      </c>
      <c r="F278" s="5">
        <v>1.21E-2</v>
      </c>
      <c r="G278" s="25">
        <f t="shared" si="12"/>
        <v>1.1973259999999999</v>
      </c>
      <c r="H278" s="29">
        <f t="shared" si="14"/>
        <v>0.32641493333333316</v>
      </c>
      <c r="I278" s="1">
        <v>10.8</v>
      </c>
      <c r="J278" s="1">
        <v>72</v>
      </c>
    </row>
    <row r="279" spans="1:10" x14ac:dyDescent="0.2">
      <c r="A279" s="3">
        <v>44080</v>
      </c>
      <c r="B279" s="2">
        <v>0.73715277777777777</v>
      </c>
      <c r="C279" s="1">
        <f t="shared" si="13"/>
        <v>6</v>
      </c>
      <c r="D279" s="1">
        <v>0.41</v>
      </c>
      <c r="F279" s="5">
        <v>1.21E-2</v>
      </c>
      <c r="G279" s="25">
        <f t="shared" si="12"/>
        <v>1.1973259999999999</v>
      </c>
      <c r="H279" s="29">
        <f t="shared" si="14"/>
        <v>0.32641493333333316</v>
      </c>
      <c r="I279" s="1">
        <v>10.8</v>
      </c>
      <c r="J279" s="1">
        <v>72</v>
      </c>
    </row>
    <row r="280" spans="1:10" x14ac:dyDescent="0.2">
      <c r="A280" s="3">
        <v>44080</v>
      </c>
      <c r="B280" s="2">
        <v>0.73749999999999993</v>
      </c>
      <c r="C280" s="1">
        <f t="shared" si="13"/>
        <v>6</v>
      </c>
      <c r="D280" s="1">
        <v>0.41</v>
      </c>
      <c r="F280" s="5">
        <v>1.21E-2</v>
      </c>
      <c r="G280" s="25">
        <f t="shared" si="12"/>
        <v>1.1973259999999999</v>
      </c>
      <c r="H280" s="29">
        <f t="shared" si="14"/>
        <v>0.32641493333333316</v>
      </c>
      <c r="I280" s="1">
        <v>10.8</v>
      </c>
      <c r="J280" s="1">
        <v>71</v>
      </c>
    </row>
    <row r="281" spans="1:10" x14ac:dyDescent="0.2">
      <c r="A281" s="3">
        <v>44080</v>
      </c>
      <c r="B281" s="2">
        <v>0.73784722222222221</v>
      </c>
      <c r="C281" s="1">
        <f t="shared" si="13"/>
        <v>6</v>
      </c>
      <c r="D281" s="1">
        <v>0.41</v>
      </c>
      <c r="F281" s="5">
        <v>1.21E-2</v>
      </c>
      <c r="G281" s="25">
        <f t="shared" si="12"/>
        <v>1.1973259999999999</v>
      </c>
      <c r="H281" s="29">
        <f t="shared" si="14"/>
        <v>0.32641493333333316</v>
      </c>
      <c r="I281" s="1">
        <v>10.8</v>
      </c>
      <c r="J281" s="1">
        <v>71</v>
      </c>
    </row>
    <row r="282" spans="1:10" x14ac:dyDescent="0.2">
      <c r="A282" s="3">
        <v>44080</v>
      </c>
      <c r="B282" s="2">
        <v>0.73819444444444438</v>
      </c>
      <c r="C282" s="1">
        <f t="shared" si="13"/>
        <v>6</v>
      </c>
      <c r="D282" s="1">
        <v>0.41</v>
      </c>
      <c r="F282" s="5">
        <v>1.2E-2</v>
      </c>
      <c r="G282" s="25">
        <f t="shared" si="12"/>
        <v>1.1812200000000002</v>
      </c>
      <c r="H282" s="29">
        <f t="shared" si="14"/>
        <v>0.31030893333333343</v>
      </c>
      <c r="I282" s="1">
        <v>10.8</v>
      </c>
      <c r="J282" s="1">
        <v>72</v>
      </c>
    </row>
    <row r="283" spans="1:10" x14ac:dyDescent="0.2">
      <c r="A283" s="3">
        <v>44080</v>
      </c>
      <c r="B283" s="2">
        <v>0.73854166666666676</v>
      </c>
      <c r="C283" s="1">
        <f t="shared" si="13"/>
        <v>6</v>
      </c>
      <c r="D283" s="1">
        <v>0.41</v>
      </c>
      <c r="F283" s="5">
        <v>1.2E-2</v>
      </c>
      <c r="G283" s="25">
        <f t="shared" si="12"/>
        <v>1.1812200000000002</v>
      </c>
      <c r="H283" s="29">
        <f t="shared" si="14"/>
        <v>0.31030893333333343</v>
      </c>
      <c r="I283" s="1">
        <v>10.8</v>
      </c>
      <c r="J283" s="1">
        <v>71</v>
      </c>
    </row>
    <row r="284" spans="1:10" x14ac:dyDescent="0.2">
      <c r="A284" s="3">
        <v>44080</v>
      </c>
      <c r="B284" s="2">
        <v>0.73888888888888893</v>
      </c>
      <c r="C284" s="1">
        <f t="shared" si="13"/>
        <v>6</v>
      </c>
      <c r="D284" s="1">
        <v>0.41</v>
      </c>
      <c r="F284" s="5">
        <v>1.2E-2</v>
      </c>
      <c r="G284" s="25">
        <f t="shared" si="12"/>
        <v>1.1812200000000002</v>
      </c>
      <c r="H284" s="29">
        <f t="shared" si="14"/>
        <v>0.31030893333333343</v>
      </c>
      <c r="I284" s="1">
        <v>10.7</v>
      </c>
      <c r="J284" s="1">
        <v>71</v>
      </c>
    </row>
    <row r="285" spans="1:10" s="81" customFormat="1" x14ac:dyDescent="0.2">
      <c r="A285" s="79">
        <v>44080</v>
      </c>
      <c r="B285" s="80">
        <v>0.73923611111111109</v>
      </c>
      <c r="C285" s="1">
        <f t="shared" si="13"/>
        <v>6</v>
      </c>
      <c r="D285" s="81">
        <v>0.41</v>
      </c>
      <c r="F285" s="81">
        <v>1.2E-2</v>
      </c>
      <c r="G285" s="82">
        <f t="shared" si="12"/>
        <v>1.1812200000000002</v>
      </c>
      <c r="H285" s="82">
        <f t="shared" si="14"/>
        <v>0.31030893333333343</v>
      </c>
      <c r="I285" s="81">
        <v>10.7</v>
      </c>
      <c r="J285" s="81">
        <v>71</v>
      </c>
    </row>
    <row r="286" spans="1:10" x14ac:dyDescent="0.2">
      <c r="A286" s="3">
        <v>44080</v>
      </c>
      <c r="B286" s="2">
        <v>0.73958333333333337</v>
      </c>
      <c r="C286" s="1">
        <f t="shared" si="13"/>
        <v>6</v>
      </c>
      <c r="D286" s="1">
        <v>0.42</v>
      </c>
      <c r="F286" s="1">
        <v>1.2200000000000001E-2</v>
      </c>
      <c r="G286" s="29"/>
      <c r="H286" s="29"/>
      <c r="I286" s="1">
        <v>10.7</v>
      </c>
      <c r="J286" s="1">
        <v>71</v>
      </c>
    </row>
    <row r="287" spans="1:10" x14ac:dyDescent="0.2">
      <c r="A287" s="3">
        <v>44080</v>
      </c>
      <c r="B287" s="2">
        <v>0.73993055555555554</v>
      </c>
      <c r="C287" s="1">
        <f t="shared" si="13"/>
        <v>6</v>
      </c>
      <c r="D287" s="1">
        <v>0.46</v>
      </c>
      <c r="F287" s="1">
        <v>1.2999999999999999E-2</v>
      </c>
      <c r="G287" s="29"/>
      <c r="H287" s="29"/>
      <c r="I287" s="1">
        <v>10.7</v>
      </c>
      <c r="J287" s="1">
        <v>71</v>
      </c>
    </row>
    <row r="288" spans="1:10" x14ac:dyDescent="0.2">
      <c r="A288" s="3">
        <v>44080</v>
      </c>
      <c r="B288" s="2">
        <v>0.7402777777777777</v>
      </c>
      <c r="C288" s="1">
        <f t="shared" si="13"/>
        <v>6</v>
      </c>
      <c r="D288" s="1">
        <v>0.62</v>
      </c>
      <c r="F288" s="1">
        <v>1.5800000000000002E-2</v>
      </c>
      <c r="G288" s="29"/>
      <c r="H288" s="29"/>
      <c r="I288" s="1">
        <v>10.7</v>
      </c>
      <c r="J288" s="1">
        <v>71</v>
      </c>
    </row>
    <row r="289" spans="1:10" x14ac:dyDescent="0.2">
      <c r="A289" s="3">
        <v>44080</v>
      </c>
      <c r="B289" s="2">
        <v>0.74062499999999998</v>
      </c>
      <c r="C289" s="1">
        <f t="shared" si="13"/>
        <v>6</v>
      </c>
      <c r="D289" s="1">
        <v>1.08</v>
      </c>
      <c r="F289" s="1">
        <v>2.4299999999999999E-2</v>
      </c>
      <c r="G289" s="29"/>
      <c r="H289" s="29"/>
      <c r="I289" s="1">
        <v>10.6</v>
      </c>
      <c r="J289" s="1">
        <v>69</v>
      </c>
    </row>
    <row r="290" spans="1:10" x14ac:dyDescent="0.2">
      <c r="A290" s="3">
        <v>44080</v>
      </c>
      <c r="B290" s="2">
        <v>0.74097222222222225</v>
      </c>
      <c r="C290" s="1">
        <f t="shared" si="13"/>
        <v>6</v>
      </c>
      <c r="D290" s="1">
        <v>2.27</v>
      </c>
      <c r="F290" s="1">
        <v>4.5499999999999999E-2</v>
      </c>
      <c r="G290" s="29"/>
      <c r="H290" s="29"/>
      <c r="I290" s="1">
        <v>10.7</v>
      </c>
      <c r="J290" s="1">
        <v>71</v>
      </c>
    </row>
    <row r="291" spans="1:10" x14ac:dyDescent="0.2">
      <c r="A291" s="3">
        <v>44080</v>
      </c>
      <c r="B291" s="2">
        <v>0.74131944444444453</v>
      </c>
      <c r="C291" s="1">
        <f t="shared" si="13"/>
        <v>6</v>
      </c>
      <c r="D291" s="1">
        <v>4.24</v>
      </c>
      <c r="F291" s="1">
        <v>8.1299999999999997E-2</v>
      </c>
      <c r="G291" s="29"/>
      <c r="H291" s="29"/>
      <c r="I291" s="1">
        <v>10.7</v>
      </c>
      <c r="J291" s="1">
        <v>71</v>
      </c>
    </row>
    <row r="292" spans="1:10" x14ac:dyDescent="0.2">
      <c r="A292" s="3">
        <v>44080</v>
      </c>
      <c r="B292" s="2">
        <v>0.7416666666666667</v>
      </c>
      <c r="C292" s="1">
        <f t="shared" si="13"/>
        <v>6</v>
      </c>
      <c r="D292" s="1">
        <v>7.48</v>
      </c>
      <c r="F292" s="1">
        <v>0.14050000000000001</v>
      </c>
      <c r="G292" s="29"/>
      <c r="H292" s="29"/>
      <c r="I292" s="1">
        <v>10.7</v>
      </c>
      <c r="J292" s="1">
        <v>71</v>
      </c>
    </row>
    <row r="293" spans="1:10" x14ac:dyDescent="0.2">
      <c r="A293" s="3">
        <v>44080</v>
      </c>
      <c r="B293" s="2">
        <v>0.74201388888888886</v>
      </c>
      <c r="C293" s="1">
        <f t="shared" si="13"/>
        <v>6</v>
      </c>
      <c r="D293" s="1">
        <v>12.19</v>
      </c>
      <c r="F293" s="1">
        <v>0.22389999999999999</v>
      </c>
      <c r="G293" s="29"/>
      <c r="H293" s="29"/>
      <c r="I293" s="1">
        <v>10.6</v>
      </c>
      <c r="J293" s="1">
        <v>69</v>
      </c>
    </row>
    <row r="294" spans="1:10" x14ac:dyDescent="0.2">
      <c r="A294" s="3">
        <v>44080</v>
      </c>
      <c r="B294" s="2">
        <v>0.74236111111111114</v>
      </c>
      <c r="C294" s="1">
        <f t="shared" si="13"/>
        <v>6</v>
      </c>
      <c r="D294" s="1">
        <v>17.64</v>
      </c>
      <c r="F294" s="1">
        <v>0.32100000000000001</v>
      </c>
      <c r="G294" s="29"/>
      <c r="H294" s="29"/>
      <c r="I294" s="1">
        <v>10.6</v>
      </c>
      <c r="J294" s="1">
        <v>69</v>
      </c>
    </row>
    <row r="295" spans="1:10" x14ac:dyDescent="0.2">
      <c r="A295" s="3">
        <v>44080</v>
      </c>
      <c r="B295" s="2">
        <v>0.7427083333333333</v>
      </c>
      <c r="C295" s="1">
        <f t="shared" si="13"/>
        <v>6</v>
      </c>
      <c r="D295" s="1">
        <v>23.64</v>
      </c>
      <c r="F295" s="1">
        <v>0.42680000000000001</v>
      </c>
      <c r="G295" s="29"/>
      <c r="H295" s="29"/>
      <c r="I295" s="1">
        <v>10.7</v>
      </c>
      <c r="J295" s="1">
        <v>69</v>
      </c>
    </row>
    <row r="296" spans="1:10" x14ac:dyDescent="0.2">
      <c r="A296" s="3">
        <v>44080</v>
      </c>
      <c r="B296" s="2">
        <v>0.74305555555555547</v>
      </c>
      <c r="C296" s="1">
        <f t="shared" si="13"/>
        <v>6</v>
      </c>
      <c r="D296" s="1">
        <v>29.18</v>
      </c>
      <c r="F296" s="1">
        <v>0.5252</v>
      </c>
      <c r="G296" s="29"/>
      <c r="H296" s="29"/>
      <c r="I296" s="1">
        <v>10.7</v>
      </c>
      <c r="J296" s="1">
        <v>71</v>
      </c>
    </row>
    <row r="297" spans="1:10" x14ac:dyDescent="0.2">
      <c r="A297" s="3">
        <v>44080</v>
      </c>
      <c r="B297" s="2">
        <v>0.74340277777777775</v>
      </c>
      <c r="C297" s="1">
        <f t="shared" si="13"/>
        <v>6</v>
      </c>
      <c r="D297" s="1">
        <v>33.85</v>
      </c>
      <c r="F297" s="1">
        <v>0.60699999999999998</v>
      </c>
      <c r="G297" s="29"/>
      <c r="H297" s="29"/>
      <c r="I297" s="1">
        <v>10.7</v>
      </c>
      <c r="J297" s="1">
        <v>71</v>
      </c>
    </row>
    <row r="298" spans="1:10" x14ac:dyDescent="0.2">
      <c r="A298" s="3">
        <v>44080</v>
      </c>
      <c r="B298" s="2">
        <v>0.74375000000000002</v>
      </c>
      <c r="C298" s="1">
        <f t="shared" si="13"/>
        <v>6</v>
      </c>
      <c r="D298" s="1">
        <v>37.54</v>
      </c>
      <c r="F298" s="1">
        <v>0.6724</v>
      </c>
      <c r="G298" s="29"/>
      <c r="H298" s="29"/>
      <c r="I298" s="1">
        <v>10.6</v>
      </c>
      <c r="J298" s="1">
        <v>69</v>
      </c>
    </row>
    <row r="299" spans="1:10" x14ac:dyDescent="0.2">
      <c r="A299" s="3">
        <v>44080</v>
      </c>
      <c r="B299" s="2">
        <v>0.7440972222222223</v>
      </c>
      <c r="C299" s="1">
        <f t="shared" si="13"/>
        <v>6</v>
      </c>
      <c r="D299" s="1">
        <v>39.71</v>
      </c>
      <c r="F299" s="1">
        <v>0.70940000000000003</v>
      </c>
      <c r="G299" s="29"/>
      <c r="H299" s="29"/>
      <c r="I299" s="1">
        <v>10.6</v>
      </c>
      <c r="J299" s="1">
        <v>69</v>
      </c>
    </row>
    <row r="300" spans="1:10" x14ac:dyDescent="0.2">
      <c r="A300" s="3">
        <v>44080</v>
      </c>
      <c r="B300" s="2">
        <v>0.74444444444444446</v>
      </c>
      <c r="C300" s="1">
        <f t="shared" si="13"/>
        <v>6</v>
      </c>
      <c r="D300" s="1">
        <v>40.700000000000003</v>
      </c>
      <c r="F300" s="1">
        <v>0.72629999999999995</v>
      </c>
      <c r="G300" s="29"/>
      <c r="H300" s="29"/>
      <c r="I300" s="1">
        <v>10.6</v>
      </c>
      <c r="J300" s="1">
        <v>69</v>
      </c>
    </row>
    <row r="301" spans="1:10" x14ac:dyDescent="0.2">
      <c r="A301" s="3">
        <v>44080</v>
      </c>
      <c r="B301" s="2">
        <v>0.74479166666666663</v>
      </c>
      <c r="C301" s="1">
        <f t="shared" si="13"/>
        <v>6</v>
      </c>
      <c r="D301" s="1">
        <v>40.54</v>
      </c>
      <c r="F301" s="1">
        <v>0.72289999999999999</v>
      </c>
      <c r="G301" s="29"/>
      <c r="H301" s="29"/>
      <c r="I301" s="1">
        <v>10.6</v>
      </c>
      <c r="J301" s="1">
        <v>69</v>
      </c>
    </row>
    <row r="302" spans="1:10" x14ac:dyDescent="0.2">
      <c r="A302" s="3">
        <v>44080</v>
      </c>
      <c r="B302" s="2">
        <v>0.74513888888888891</v>
      </c>
      <c r="C302" s="1">
        <f t="shared" si="13"/>
        <v>6</v>
      </c>
      <c r="D302" s="1">
        <v>39.520000000000003</v>
      </c>
      <c r="F302" s="1">
        <v>0.70430000000000004</v>
      </c>
      <c r="G302" s="29"/>
      <c r="H302" s="29"/>
      <c r="I302" s="1">
        <v>10.6</v>
      </c>
      <c r="J302" s="1">
        <v>69</v>
      </c>
    </row>
    <row r="303" spans="1:10" x14ac:dyDescent="0.2">
      <c r="A303" s="3">
        <v>44080</v>
      </c>
      <c r="B303" s="2">
        <v>0.74548611111111107</v>
      </c>
      <c r="C303" s="1">
        <f t="shared" si="13"/>
        <v>6</v>
      </c>
      <c r="D303" s="1">
        <v>37.92</v>
      </c>
      <c r="F303" s="1">
        <v>0.67579999999999996</v>
      </c>
      <c r="G303" s="29"/>
      <c r="H303" s="29"/>
      <c r="I303" s="1">
        <v>10.6</v>
      </c>
      <c r="J303" s="1">
        <v>69</v>
      </c>
    </row>
    <row r="304" spans="1:10" x14ac:dyDescent="0.2">
      <c r="A304" s="3">
        <v>44080</v>
      </c>
      <c r="B304" s="2">
        <v>0.74583333333333324</v>
      </c>
      <c r="C304" s="1">
        <f t="shared" si="13"/>
        <v>6</v>
      </c>
      <c r="D304" s="1">
        <v>35.89</v>
      </c>
      <c r="F304" s="1">
        <v>0.63990000000000002</v>
      </c>
      <c r="G304" s="29"/>
      <c r="H304" s="29"/>
      <c r="I304" s="1">
        <v>10.6</v>
      </c>
      <c r="J304" s="1">
        <v>69</v>
      </c>
    </row>
    <row r="305" spans="1:10" x14ac:dyDescent="0.2">
      <c r="A305" s="3">
        <v>44080</v>
      </c>
      <c r="B305" s="2">
        <v>0.74618055555555562</v>
      </c>
      <c r="C305" s="1">
        <f t="shared" si="13"/>
        <v>6</v>
      </c>
      <c r="D305" s="1">
        <v>33.65</v>
      </c>
      <c r="F305" s="1">
        <v>0.59970000000000001</v>
      </c>
      <c r="G305" s="29"/>
      <c r="H305" s="29"/>
      <c r="I305" s="1">
        <v>10.6</v>
      </c>
      <c r="J305" s="1">
        <v>69</v>
      </c>
    </row>
    <row r="306" spans="1:10" x14ac:dyDescent="0.2">
      <c r="A306" s="3">
        <v>44080</v>
      </c>
      <c r="B306" s="2">
        <v>0.74652777777777779</v>
      </c>
      <c r="C306" s="1">
        <f t="shared" si="13"/>
        <v>6</v>
      </c>
      <c r="D306" s="1">
        <v>31.31</v>
      </c>
      <c r="F306" s="1">
        <v>0.55830000000000002</v>
      </c>
      <c r="G306" s="29"/>
      <c r="H306" s="29"/>
      <c r="I306" s="1">
        <v>10.6</v>
      </c>
      <c r="J306" s="1">
        <v>69</v>
      </c>
    </row>
    <row r="307" spans="1:10" x14ac:dyDescent="0.2">
      <c r="A307" s="3">
        <v>44080</v>
      </c>
      <c r="B307" s="2">
        <v>0.74687500000000007</v>
      </c>
      <c r="C307" s="1">
        <f t="shared" si="13"/>
        <v>6</v>
      </c>
      <c r="D307" s="1">
        <v>29.09</v>
      </c>
      <c r="F307" s="1">
        <v>0.51870000000000005</v>
      </c>
      <c r="G307" s="29"/>
      <c r="H307" s="29"/>
      <c r="I307" s="1">
        <v>10.6</v>
      </c>
      <c r="J307" s="1">
        <v>69</v>
      </c>
    </row>
    <row r="308" spans="1:10" x14ac:dyDescent="0.2">
      <c r="A308" s="3">
        <v>44080</v>
      </c>
      <c r="B308" s="2">
        <v>0.74722222222222223</v>
      </c>
      <c r="C308" s="1">
        <f t="shared" si="13"/>
        <v>6</v>
      </c>
      <c r="D308" s="1">
        <v>26.82</v>
      </c>
      <c r="F308" s="1">
        <v>0.47870000000000001</v>
      </c>
      <c r="G308" s="29"/>
      <c r="H308" s="29"/>
      <c r="I308" s="1">
        <v>10.6</v>
      </c>
      <c r="J308" s="1">
        <v>69</v>
      </c>
    </row>
    <row r="309" spans="1:10" x14ac:dyDescent="0.2">
      <c r="A309" s="3">
        <v>44080</v>
      </c>
      <c r="B309" s="2">
        <v>0.7475694444444444</v>
      </c>
      <c r="C309" s="1">
        <f t="shared" si="13"/>
        <v>6</v>
      </c>
      <c r="D309" s="1">
        <v>24.72</v>
      </c>
      <c r="F309" s="1">
        <v>0.44140000000000001</v>
      </c>
      <c r="G309" s="29"/>
      <c r="H309" s="29"/>
      <c r="I309" s="1">
        <v>10.6</v>
      </c>
      <c r="J309" s="1">
        <v>69</v>
      </c>
    </row>
    <row r="310" spans="1:10" x14ac:dyDescent="0.2">
      <c r="A310" s="3">
        <v>44080</v>
      </c>
      <c r="B310" s="2">
        <v>0.74791666666666667</v>
      </c>
      <c r="C310" s="1">
        <f t="shared" si="13"/>
        <v>6</v>
      </c>
      <c r="D310" s="1">
        <v>22.71</v>
      </c>
      <c r="F310" s="1">
        <v>0.40600000000000003</v>
      </c>
      <c r="G310" s="29"/>
      <c r="H310" s="29"/>
      <c r="I310" s="1">
        <v>10.6</v>
      </c>
      <c r="J310" s="1">
        <v>69</v>
      </c>
    </row>
    <row r="311" spans="1:10" x14ac:dyDescent="0.2">
      <c r="A311" s="3">
        <v>44080</v>
      </c>
      <c r="B311" s="2">
        <v>0.74826388888888884</v>
      </c>
      <c r="C311" s="1">
        <f t="shared" si="13"/>
        <v>6</v>
      </c>
      <c r="D311" s="1">
        <v>20.96</v>
      </c>
      <c r="F311" s="1">
        <v>0.37509999999999999</v>
      </c>
      <c r="G311" s="29"/>
      <c r="H311" s="29"/>
      <c r="I311" s="1">
        <v>10.6</v>
      </c>
      <c r="J311" s="1">
        <v>69</v>
      </c>
    </row>
    <row r="312" spans="1:10" x14ac:dyDescent="0.2">
      <c r="A312" s="3">
        <v>44080</v>
      </c>
      <c r="B312" s="2">
        <v>0.74861111111111101</v>
      </c>
      <c r="C312" s="1">
        <f t="shared" si="13"/>
        <v>6</v>
      </c>
      <c r="D312" s="1">
        <v>19.23</v>
      </c>
      <c r="F312" s="1">
        <v>0.34429999999999999</v>
      </c>
      <c r="G312" s="29"/>
      <c r="H312" s="29"/>
      <c r="I312" s="1">
        <v>10.6</v>
      </c>
      <c r="J312" s="1">
        <v>69</v>
      </c>
    </row>
    <row r="313" spans="1:10" x14ac:dyDescent="0.2">
      <c r="A313" s="3">
        <v>44080</v>
      </c>
      <c r="B313" s="2">
        <v>0.74895833333333339</v>
      </c>
      <c r="C313" s="1">
        <f t="shared" si="13"/>
        <v>6</v>
      </c>
      <c r="D313" s="1">
        <v>17.71</v>
      </c>
      <c r="F313" s="1">
        <v>0.31790000000000002</v>
      </c>
      <c r="G313" s="29"/>
      <c r="H313" s="29"/>
      <c r="I313" s="1">
        <v>10.6</v>
      </c>
      <c r="J313" s="1">
        <v>69</v>
      </c>
    </row>
    <row r="314" spans="1:10" x14ac:dyDescent="0.2">
      <c r="A314" s="3">
        <v>44080</v>
      </c>
      <c r="B314" s="2">
        <v>0.74930555555555556</v>
      </c>
      <c r="C314" s="1">
        <f t="shared" si="13"/>
        <v>6</v>
      </c>
      <c r="D314" s="1">
        <v>15.62</v>
      </c>
      <c r="F314" s="1">
        <v>0.2828</v>
      </c>
      <c r="G314" s="29"/>
      <c r="H314" s="29"/>
      <c r="I314" s="1">
        <v>10.6</v>
      </c>
      <c r="J314" s="1">
        <v>69</v>
      </c>
    </row>
    <row r="315" spans="1:10" x14ac:dyDescent="0.2">
      <c r="A315" s="3">
        <v>44080</v>
      </c>
      <c r="B315" s="2">
        <v>0.74965277777777783</v>
      </c>
      <c r="C315" s="1">
        <f t="shared" si="13"/>
        <v>6</v>
      </c>
      <c r="D315" s="1">
        <v>15.04</v>
      </c>
      <c r="F315" s="1">
        <v>0.2707</v>
      </c>
      <c r="G315" s="29"/>
      <c r="H315" s="29"/>
      <c r="I315" s="1">
        <v>10.6</v>
      </c>
      <c r="J315" s="1">
        <v>69</v>
      </c>
    </row>
    <row r="316" spans="1:10" x14ac:dyDescent="0.2">
      <c r="A316" s="3">
        <v>44080</v>
      </c>
      <c r="B316" s="2">
        <v>0.75</v>
      </c>
      <c r="C316" s="1">
        <f t="shared" si="13"/>
        <v>6</v>
      </c>
      <c r="D316" s="1">
        <v>13.98</v>
      </c>
      <c r="F316" s="1">
        <v>0.25180000000000002</v>
      </c>
      <c r="G316" s="29"/>
      <c r="H316" s="29"/>
      <c r="I316" s="1">
        <v>10.6</v>
      </c>
      <c r="J316" s="1">
        <v>69</v>
      </c>
    </row>
    <row r="317" spans="1:10" x14ac:dyDescent="0.2">
      <c r="A317" s="3">
        <v>44080</v>
      </c>
      <c r="B317" s="2">
        <v>0.75034722222222217</v>
      </c>
      <c r="C317" s="1">
        <f t="shared" si="13"/>
        <v>6</v>
      </c>
      <c r="D317" s="1">
        <v>12.91</v>
      </c>
      <c r="F317" s="1">
        <v>0.2331</v>
      </c>
      <c r="G317" s="29"/>
      <c r="H317" s="29"/>
      <c r="I317" s="1">
        <v>10.6</v>
      </c>
      <c r="J317" s="1">
        <v>69</v>
      </c>
    </row>
    <row r="318" spans="1:10" x14ac:dyDescent="0.2">
      <c r="A318" s="3">
        <v>44080</v>
      </c>
      <c r="B318" s="2">
        <v>0.75069444444444444</v>
      </c>
      <c r="C318" s="1">
        <f t="shared" si="13"/>
        <v>6</v>
      </c>
      <c r="D318" s="1">
        <v>12.05</v>
      </c>
      <c r="F318" s="1">
        <v>0.2177</v>
      </c>
      <c r="G318" s="29"/>
      <c r="H318" s="29"/>
      <c r="I318" s="1">
        <v>10.6</v>
      </c>
      <c r="J318" s="1">
        <v>69</v>
      </c>
    </row>
    <row r="319" spans="1:10" x14ac:dyDescent="0.2">
      <c r="A319" s="3">
        <v>44080</v>
      </c>
      <c r="B319" s="2">
        <v>0.75104166666666661</v>
      </c>
      <c r="C319" s="1">
        <f t="shared" si="13"/>
        <v>6</v>
      </c>
      <c r="D319" s="1">
        <v>11.27</v>
      </c>
      <c r="F319" s="1">
        <v>0.2039</v>
      </c>
      <c r="G319" s="29"/>
      <c r="H319" s="29"/>
      <c r="I319" s="1">
        <v>10.6</v>
      </c>
      <c r="J319" s="1">
        <v>69</v>
      </c>
    </row>
    <row r="320" spans="1:10" x14ac:dyDescent="0.2">
      <c r="A320" s="3">
        <v>44080</v>
      </c>
      <c r="B320" s="2">
        <v>0.75138888888888899</v>
      </c>
      <c r="C320" s="1">
        <f t="shared" si="13"/>
        <v>6</v>
      </c>
      <c r="D320" s="1">
        <v>10.51</v>
      </c>
      <c r="F320" s="1">
        <v>0.1908</v>
      </c>
      <c r="G320" s="29"/>
      <c r="H320" s="29"/>
      <c r="I320" s="1">
        <v>10.6</v>
      </c>
      <c r="J320" s="1">
        <v>69</v>
      </c>
    </row>
    <row r="321" spans="1:10" x14ac:dyDescent="0.2">
      <c r="A321" s="3">
        <v>44080</v>
      </c>
      <c r="B321" s="2">
        <v>0.75173611111111116</v>
      </c>
      <c r="C321" s="1">
        <f t="shared" si="13"/>
        <v>6</v>
      </c>
      <c r="D321" s="1">
        <v>9.8699999999999992</v>
      </c>
      <c r="F321" s="1">
        <v>0.1794</v>
      </c>
      <c r="G321" s="29"/>
      <c r="H321" s="29"/>
      <c r="I321" s="1">
        <v>10.6</v>
      </c>
      <c r="J321" s="1">
        <v>69</v>
      </c>
    </row>
    <row r="322" spans="1:10" x14ac:dyDescent="0.2">
      <c r="A322" s="3">
        <v>44080</v>
      </c>
      <c r="B322" s="2">
        <v>0.75208333333333333</v>
      </c>
      <c r="C322" s="1">
        <f t="shared" si="13"/>
        <v>6</v>
      </c>
      <c r="D322" s="1">
        <v>9.26</v>
      </c>
      <c r="F322" s="1">
        <v>0.1686</v>
      </c>
      <c r="G322" s="29"/>
      <c r="H322" s="29"/>
      <c r="I322" s="1">
        <v>10.6</v>
      </c>
      <c r="J322" s="1">
        <v>69</v>
      </c>
    </row>
    <row r="323" spans="1:10" x14ac:dyDescent="0.2">
      <c r="A323" s="3">
        <v>44080</v>
      </c>
      <c r="B323" s="2">
        <v>0.7524305555555556</v>
      </c>
      <c r="C323" s="1">
        <f t="shared" si="13"/>
        <v>6</v>
      </c>
      <c r="D323" s="1">
        <v>8.7200000000000006</v>
      </c>
      <c r="F323" s="1">
        <v>0.15890000000000001</v>
      </c>
      <c r="G323" s="29"/>
      <c r="H323" s="29"/>
      <c r="I323" s="1">
        <v>10.6</v>
      </c>
      <c r="J323" s="1">
        <v>69</v>
      </c>
    </row>
    <row r="324" spans="1:10" x14ac:dyDescent="0.2">
      <c r="A324" s="3">
        <v>44080</v>
      </c>
      <c r="B324" s="2">
        <v>0.75277777777777777</v>
      </c>
      <c r="C324" s="1">
        <f t="shared" si="13"/>
        <v>6</v>
      </c>
      <c r="D324" s="1">
        <v>8.23</v>
      </c>
      <c r="F324" s="1">
        <v>0.15040000000000001</v>
      </c>
      <c r="G324" s="29"/>
      <c r="H324" s="29"/>
      <c r="I324" s="1">
        <v>10.6</v>
      </c>
      <c r="J324" s="1">
        <v>69</v>
      </c>
    </row>
    <row r="325" spans="1:10" x14ac:dyDescent="0.2">
      <c r="A325" s="3">
        <v>44080</v>
      </c>
      <c r="B325" s="2">
        <v>0.75312499999999993</v>
      </c>
      <c r="C325" s="1">
        <f t="shared" si="13"/>
        <v>6</v>
      </c>
      <c r="D325" s="1">
        <v>7.77</v>
      </c>
      <c r="F325" s="1">
        <v>0.14230000000000001</v>
      </c>
      <c r="G325" s="29"/>
      <c r="H325" s="29"/>
      <c r="I325" s="1">
        <v>10.6</v>
      </c>
      <c r="J325" s="1">
        <v>69</v>
      </c>
    </row>
    <row r="326" spans="1:10" x14ac:dyDescent="0.2">
      <c r="A326" s="3">
        <v>44080</v>
      </c>
      <c r="B326" s="2">
        <v>0.75347222222222221</v>
      </c>
      <c r="C326" s="1">
        <f t="shared" si="13"/>
        <v>6</v>
      </c>
      <c r="D326" s="1">
        <v>7.36</v>
      </c>
      <c r="F326" s="1">
        <v>0.13500000000000001</v>
      </c>
      <c r="G326" s="29"/>
      <c r="H326" s="29"/>
      <c r="I326" s="1">
        <v>10.6</v>
      </c>
      <c r="J326" s="1">
        <v>69</v>
      </c>
    </row>
    <row r="327" spans="1:10" x14ac:dyDescent="0.2">
      <c r="A327" s="3">
        <v>44080</v>
      </c>
      <c r="B327" s="2">
        <v>0.75381944444444438</v>
      </c>
      <c r="C327" s="1">
        <f t="shared" si="13"/>
        <v>6</v>
      </c>
      <c r="D327" s="1">
        <v>6.98</v>
      </c>
      <c r="F327" s="1">
        <v>0.12820000000000001</v>
      </c>
      <c r="G327" s="29"/>
      <c r="H327" s="29"/>
      <c r="I327" s="1">
        <v>10.6</v>
      </c>
      <c r="J327" s="1">
        <v>69</v>
      </c>
    </row>
    <row r="328" spans="1:10" x14ac:dyDescent="0.2">
      <c r="A328" s="3">
        <v>44080</v>
      </c>
      <c r="B328" s="2">
        <v>0.75416666666666676</v>
      </c>
      <c r="C328" s="1">
        <f t="shared" si="13"/>
        <v>6</v>
      </c>
      <c r="D328" s="1">
        <v>6.63</v>
      </c>
      <c r="F328" s="1">
        <v>0.122</v>
      </c>
      <c r="G328" s="29"/>
      <c r="H328" s="29"/>
      <c r="I328" s="1">
        <v>10.6</v>
      </c>
      <c r="J328" s="1">
        <v>69</v>
      </c>
    </row>
    <row r="329" spans="1:10" x14ac:dyDescent="0.2">
      <c r="A329" s="3">
        <v>44080</v>
      </c>
      <c r="B329" s="2">
        <v>0.75451388888888893</v>
      </c>
      <c r="C329" s="1">
        <f t="shared" si="13"/>
        <v>6</v>
      </c>
      <c r="D329" s="1">
        <v>6.31</v>
      </c>
      <c r="F329" s="1">
        <v>0.1164</v>
      </c>
      <c r="G329" s="29"/>
      <c r="H329" s="29"/>
      <c r="I329" s="1">
        <v>10.6</v>
      </c>
      <c r="J329" s="1">
        <v>69</v>
      </c>
    </row>
    <row r="330" spans="1:10" x14ac:dyDescent="0.2">
      <c r="A330" s="3">
        <v>44080</v>
      </c>
      <c r="B330" s="2">
        <v>0.75486111111111109</v>
      </c>
      <c r="C330" s="1">
        <f t="shared" si="13"/>
        <v>6</v>
      </c>
      <c r="D330" s="1">
        <v>6.02</v>
      </c>
      <c r="F330" s="1">
        <v>0.1113</v>
      </c>
      <c r="G330" s="29"/>
      <c r="H330" s="29"/>
      <c r="I330" s="1">
        <v>10.6</v>
      </c>
      <c r="J330" s="1">
        <v>69</v>
      </c>
    </row>
    <row r="331" spans="1:10" x14ac:dyDescent="0.2">
      <c r="A331" s="3">
        <v>44080</v>
      </c>
      <c r="B331" s="2">
        <v>0.75520833333333337</v>
      </c>
      <c r="C331" s="1">
        <f t="shared" si="13"/>
        <v>6</v>
      </c>
      <c r="D331" s="1">
        <v>5.77</v>
      </c>
      <c r="F331" s="1">
        <v>0.10680000000000001</v>
      </c>
      <c r="G331" s="29"/>
      <c r="H331" s="29"/>
      <c r="I331" s="1">
        <v>10.6</v>
      </c>
      <c r="J331" s="1">
        <v>69</v>
      </c>
    </row>
    <row r="332" spans="1:10" x14ac:dyDescent="0.2">
      <c r="A332" s="3">
        <v>44080</v>
      </c>
      <c r="B332" s="2">
        <v>0.75555555555555554</v>
      </c>
      <c r="C332" s="1">
        <f t="shared" si="13"/>
        <v>6</v>
      </c>
      <c r="D332" s="1">
        <v>5.5</v>
      </c>
      <c r="F332" s="1">
        <v>0.1022</v>
      </c>
      <c r="G332" s="29"/>
      <c r="H332" s="29"/>
      <c r="I332" s="1">
        <v>10.6</v>
      </c>
      <c r="J332" s="1">
        <v>69</v>
      </c>
    </row>
    <row r="333" spans="1:10" x14ac:dyDescent="0.2">
      <c r="A333" s="3">
        <v>44080</v>
      </c>
      <c r="B333" s="2">
        <v>0.7559027777777777</v>
      </c>
      <c r="C333" s="1">
        <f t="shared" si="13"/>
        <v>6</v>
      </c>
      <c r="D333" s="1">
        <v>5.26</v>
      </c>
      <c r="F333" s="1">
        <v>9.7900000000000001E-2</v>
      </c>
      <c r="G333" s="29"/>
      <c r="H333" s="29"/>
      <c r="I333" s="1">
        <v>10.5</v>
      </c>
      <c r="J333" s="1">
        <v>69</v>
      </c>
    </row>
    <row r="334" spans="1:10" x14ac:dyDescent="0.2">
      <c r="A334" s="3">
        <v>44080</v>
      </c>
      <c r="B334" s="2">
        <v>0.75624999999999998</v>
      </c>
      <c r="C334" s="1">
        <f t="shared" si="13"/>
        <v>6</v>
      </c>
      <c r="D334" s="1">
        <v>5.0599999999999996</v>
      </c>
      <c r="F334" s="1">
        <v>9.4399999999999998E-2</v>
      </c>
      <c r="G334" s="29"/>
      <c r="H334" s="29"/>
      <c r="I334" s="1">
        <v>10.6</v>
      </c>
      <c r="J334" s="1">
        <v>69</v>
      </c>
    </row>
    <row r="335" spans="1:10" x14ac:dyDescent="0.2">
      <c r="A335" s="3">
        <v>44080</v>
      </c>
      <c r="B335" s="2">
        <v>0.75659722222222225</v>
      </c>
      <c r="C335" s="1">
        <f t="shared" si="13"/>
        <v>6</v>
      </c>
      <c r="D335" s="1">
        <v>4.8499999999999996</v>
      </c>
      <c r="F335" s="1">
        <v>9.06E-2</v>
      </c>
      <c r="G335" s="29"/>
      <c r="H335" s="29"/>
      <c r="I335" s="1">
        <v>10.6</v>
      </c>
      <c r="J335" s="1">
        <v>69</v>
      </c>
    </row>
    <row r="336" spans="1:10" x14ac:dyDescent="0.2">
      <c r="A336" s="3">
        <v>44080</v>
      </c>
      <c r="B336" s="2">
        <v>0.75694444444444453</v>
      </c>
      <c r="C336" s="1">
        <f t="shared" si="13"/>
        <v>6</v>
      </c>
      <c r="D336" s="1">
        <v>4.66</v>
      </c>
      <c r="F336" s="1">
        <v>8.7300000000000003E-2</v>
      </c>
      <c r="G336" s="29"/>
      <c r="H336" s="29"/>
      <c r="I336" s="1">
        <v>10.6</v>
      </c>
      <c r="J336" s="1">
        <v>68</v>
      </c>
    </row>
    <row r="337" spans="1:10" x14ac:dyDescent="0.2">
      <c r="A337" s="3">
        <v>44080</v>
      </c>
      <c r="B337" s="2">
        <v>0.7572916666666667</v>
      </c>
      <c r="C337" s="1">
        <f t="shared" ref="C337:C400" si="15">DAY(A337)</f>
        <v>6</v>
      </c>
      <c r="D337" s="1">
        <v>4.5</v>
      </c>
      <c r="F337" s="1">
        <v>8.4400000000000003E-2</v>
      </c>
      <c r="G337" s="29"/>
      <c r="H337" s="29"/>
      <c r="I337" s="1">
        <v>10.6</v>
      </c>
      <c r="J337" s="1">
        <v>69</v>
      </c>
    </row>
    <row r="338" spans="1:10" x14ac:dyDescent="0.2">
      <c r="A338" s="3">
        <v>44080</v>
      </c>
      <c r="B338" s="2">
        <v>0.75763888888888886</v>
      </c>
      <c r="C338" s="1">
        <f t="shared" si="15"/>
        <v>6</v>
      </c>
      <c r="D338" s="1">
        <v>4.33</v>
      </c>
      <c r="F338" s="1">
        <v>8.1500000000000003E-2</v>
      </c>
      <c r="G338" s="29"/>
      <c r="H338" s="29"/>
      <c r="I338" s="1">
        <v>10.5</v>
      </c>
      <c r="J338" s="1">
        <v>68</v>
      </c>
    </row>
    <row r="339" spans="1:10" x14ac:dyDescent="0.2">
      <c r="A339" s="3">
        <v>44080</v>
      </c>
      <c r="B339" s="2">
        <v>0.75798611111111114</v>
      </c>
      <c r="C339" s="1">
        <f t="shared" si="15"/>
        <v>6</v>
      </c>
      <c r="D339" s="1">
        <v>4.18</v>
      </c>
      <c r="F339" s="1">
        <v>7.8799999999999995E-2</v>
      </c>
      <c r="G339" s="29"/>
      <c r="H339" s="29"/>
      <c r="I339" s="1">
        <v>10.5</v>
      </c>
      <c r="J339" s="1">
        <v>68</v>
      </c>
    </row>
    <row r="340" spans="1:10" x14ac:dyDescent="0.2">
      <c r="A340" s="3">
        <v>44080</v>
      </c>
      <c r="B340" s="2">
        <v>0.7583333333333333</v>
      </c>
      <c r="C340" s="1">
        <f t="shared" si="15"/>
        <v>6</v>
      </c>
      <c r="D340" s="1">
        <v>4.03</v>
      </c>
      <c r="F340" s="1">
        <v>7.6100000000000001E-2</v>
      </c>
      <c r="G340" s="29"/>
      <c r="H340" s="29"/>
      <c r="I340" s="1">
        <v>10.5</v>
      </c>
      <c r="J340" s="1">
        <v>68</v>
      </c>
    </row>
    <row r="341" spans="1:10" x14ac:dyDescent="0.2">
      <c r="A341" s="3">
        <v>44080</v>
      </c>
      <c r="B341" s="2">
        <v>0.75868055555555547</v>
      </c>
      <c r="C341" s="1">
        <f t="shared" si="15"/>
        <v>6</v>
      </c>
      <c r="D341" s="1">
        <v>3.9</v>
      </c>
      <c r="F341" s="1">
        <v>7.3899999999999993E-2</v>
      </c>
      <c r="G341" s="29"/>
      <c r="H341" s="29"/>
      <c r="I341" s="1">
        <v>10.5</v>
      </c>
      <c r="J341" s="1">
        <v>68</v>
      </c>
    </row>
    <row r="342" spans="1:10" x14ac:dyDescent="0.2">
      <c r="A342" s="3">
        <v>44080</v>
      </c>
      <c r="B342" s="2">
        <v>0.75902777777777775</v>
      </c>
      <c r="C342" s="1">
        <f t="shared" si="15"/>
        <v>6</v>
      </c>
      <c r="D342" s="1">
        <v>3.77</v>
      </c>
      <c r="F342" s="1">
        <v>7.1599999999999997E-2</v>
      </c>
      <c r="G342" s="29"/>
      <c r="H342" s="29"/>
      <c r="I342" s="1">
        <v>10.5</v>
      </c>
      <c r="J342" s="1">
        <v>68</v>
      </c>
    </row>
    <row r="343" spans="1:10" x14ac:dyDescent="0.2">
      <c r="A343" s="3">
        <v>44080</v>
      </c>
      <c r="B343" s="2">
        <v>0.75937500000000002</v>
      </c>
      <c r="C343" s="1">
        <f t="shared" si="15"/>
        <v>6</v>
      </c>
      <c r="D343" s="1">
        <v>3.65</v>
      </c>
      <c r="F343" s="1">
        <v>6.9400000000000003E-2</v>
      </c>
      <c r="G343" s="29"/>
      <c r="H343" s="29"/>
      <c r="I343" s="1">
        <v>10.5</v>
      </c>
      <c r="J343" s="1">
        <v>68</v>
      </c>
    </row>
    <row r="344" spans="1:10" x14ac:dyDescent="0.2">
      <c r="A344" s="3">
        <v>44080</v>
      </c>
      <c r="B344" s="2">
        <v>0.7597222222222223</v>
      </c>
      <c r="C344" s="1">
        <f t="shared" si="15"/>
        <v>6</v>
      </c>
      <c r="D344" s="1">
        <v>3.54</v>
      </c>
      <c r="F344" s="1">
        <v>6.7500000000000004E-2</v>
      </c>
      <c r="G344" s="29"/>
      <c r="H344" s="29"/>
      <c r="I344" s="1">
        <v>10.5</v>
      </c>
      <c r="J344" s="1">
        <v>68</v>
      </c>
    </row>
    <row r="345" spans="1:10" x14ac:dyDescent="0.2">
      <c r="A345" s="3">
        <v>44080</v>
      </c>
      <c r="B345" s="2">
        <v>0.76006944444444446</v>
      </c>
      <c r="C345" s="1">
        <f t="shared" si="15"/>
        <v>6</v>
      </c>
      <c r="D345" s="1">
        <v>3.44</v>
      </c>
      <c r="F345" s="1">
        <v>6.5699999999999995E-2</v>
      </c>
      <c r="G345" s="29"/>
      <c r="H345" s="29"/>
      <c r="I345" s="1">
        <v>10.5</v>
      </c>
      <c r="J345" s="1">
        <v>68</v>
      </c>
    </row>
    <row r="346" spans="1:10" x14ac:dyDescent="0.2">
      <c r="A346" s="3">
        <v>44080</v>
      </c>
      <c r="B346" s="2">
        <v>0.76041666666666663</v>
      </c>
      <c r="C346" s="1">
        <f t="shared" si="15"/>
        <v>6</v>
      </c>
      <c r="D346" s="1">
        <v>3.33</v>
      </c>
      <c r="F346" s="1">
        <v>6.3600000000000004E-2</v>
      </c>
      <c r="G346" s="29"/>
      <c r="H346" s="29"/>
      <c r="I346" s="1">
        <v>10.5</v>
      </c>
      <c r="J346" s="1">
        <v>68</v>
      </c>
    </row>
    <row r="347" spans="1:10" x14ac:dyDescent="0.2">
      <c r="A347" s="3">
        <v>44080</v>
      </c>
      <c r="B347" s="2">
        <v>0.76076388888888891</v>
      </c>
      <c r="C347" s="1">
        <f t="shared" si="15"/>
        <v>6</v>
      </c>
      <c r="D347" s="1">
        <v>3.23</v>
      </c>
      <c r="F347" s="1">
        <v>6.2100000000000002E-2</v>
      </c>
      <c r="G347" s="29"/>
      <c r="H347" s="29"/>
      <c r="I347" s="1">
        <v>10.5</v>
      </c>
      <c r="J347" s="1">
        <v>68</v>
      </c>
    </row>
    <row r="348" spans="1:10" x14ac:dyDescent="0.2">
      <c r="A348" s="3">
        <v>44080</v>
      </c>
      <c r="B348" s="2">
        <v>0.76111111111111107</v>
      </c>
      <c r="C348" s="1">
        <f t="shared" si="15"/>
        <v>6</v>
      </c>
      <c r="D348" s="1">
        <v>3.15</v>
      </c>
      <c r="F348" s="1">
        <v>6.0499999999999998E-2</v>
      </c>
      <c r="G348" s="29"/>
      <c r="H348" s="29"/>
      <c r="I348" s="1">
        <v>10.5</v>
      </c>
      <c r="J348" s="1">
        <v>68</v>
      </c>
    </row>
    <row r="349" spans="1:10" x14ac:dyDescent="0.2">
      <c r="A349" s="3">
        <v>44080</v>
      </c>
      <c r="B349" s="2">
        <v>0.76145833333333324</v>
      </c>
      <c r="C349" s="1">
        <f t="shared" si="15"/>
        <v>6</v>
      </c>
      <c r="D349" s="1">
        <v>3.06</v>
      </c>
      <c r="F349" s="1">
        <v>5.8900000000000001E-2</v>
      </c>
      <c r="G349" s="29"/>
      <c r="H349" s="29"/>
      <c r="I349" s="1">
        <v>10.5</v>
      </c>
      <c r="J349" s="1">
        <v>68</v>
      </c>
    </row>
    <row r="350" spans="1:10" x14ac:dyDescent="0.2">
      <c r="A350" s="3">
        <v>44080</v>
      </c>
      <c r="B350" s="2">
        <v>0.76180555555555562</v>
      </c>
      <c r="C350" s="1">
        <f t="shared" si="15"/>
        <v>6</v>
      </c>
      <c r="D350" s="1">
        <v>2.98</v>
      </c>
      <c r="F350" s="1">
        <v>5.7599999999999998E-2</v>
      </c>
      <c r="G350" s="29"/>
      <c r="H350" s="29"/>
      <c r="I350" s="1">
        <v>10.5</v>
      </c>
      <c r="J350" s="1">
        <v>68</v>
      </c>
    </row>
    <row r="351" spans="1:10" x14ac:dyDescent="0.2">
      <c r="A351" s="3">
        <v>44080</v>
      </c>
      <c r="B351" s="2">
        <v>0.76215277777777779</v>
      </c>
      <c r="C351" s="1">
        <f t="shared" si="15"/>
        <v>6</v>
      </c>
      <c r="D351" s="1">
        <v>2.9</v>
      </c>
      <c r="F351" s="1">
        <v>5.62E-2</v>
      </c>
      <c r="G351" s="29"/>
      <c r="H351" s="29"/>
      <c r="I351" s="1">
        <v>10.5</v>
      </c>
      <c r="J351" s="1">
        <v>68</v>
      </c>
    </row>
    <row r="352" spans="1:10" x14ac:dyDescent="0.2">
      <c r="A352" s="3">
        <v>44080</v>
      </c>
      <c r="B352" s="2">
        <v>0.76250000000000007</v>
      </c>
      <c r="C352" s="1">
        <f t="shared" si="15"/>
        <v>6</v>
      </c>
      <c r="D352" s="1">
        <v>2.83</v>
      </c>
      <c r="F352" s="1">
        <v>5.4800000000000001E-2</v>
      </c>
      <c r="G352" s="29"/>
      <c r="H352" s="29"/>
      <c r="I352" s="1">
        <v>10.5</v>
      </c>
      <c r="J352" s="1">
        <v>68</v>
      </c>
    </row>
    <row r="353" spans="1:10" x14ac:dyDescent="0.2">
      <c r="A353" s="3">
        <v>44080</v>
      </c>
      <c r="B353" s="2">
        <v>0.76284722222222223</v>
      </c>
      <c r="C353" s="1">
        <f t="shared" si="15"/>
        <v>6</v>
      </c>
      <c r="D353" s="1">
        <v>2.76</v>
      </c>
      <c r="F353" s="1">
        <v>5.3699999999999998E-2</v>
      </c>
      <c r="G353" s="29"/>
      <c r="H353" s="29"/>
      <c r="I353" s="1">
        <v>10.5</v>
      </c>
      <c r="J353" s="1">
        <v>68</v>
      </c>
    </row>
    <row r="354" spans="1:10" x14ac:dyDescent="0.2">
      <c r="A354" s="3">
        <v>44080</v>
      </c>
      <c r="B354" s="2">
        <v>0.7631944444444444</v>
      </c>
      <c r="C354" s="1">
        <f t="shared" si="15"/>
        <v>6</v>
      </c>
      <c r="D354" s="1">
        <v>2.69</v>
      </c>
      <c r="F354" s="1">
        <v>5.2499999999999998E-2</v>
      </c>
      <c r="G354" s="29"/>
      <c r="H354" s="29"/>
      <c r="I354" s="1">
        <v>10.5</v>
      </c>
      <c r="J354" s="1">
        <v>68</v>
      </c>
    </row>
    <row r="355" spans="1:10" x14ac:dyDescent="0.2">
      <c r="A355" s="3">
        <v>44080</v>
      </c>
      <c r="B355" s="2">
        <v>0.76354166666666667</v>
      </c>
      <c r="C355" s="1">
        <f t="shared" si="15"/>
        <v>6</v>
      </c>
      <c r="D355" s="1">
        <v>2.63</v>
      </c>
      <c r="F355" s="1">
        <v>5.1299999999999998E-2</v>
      </c>
      <c r="G355" s="29"/>
      <c r="H355" s="29"/>
      <c r="I355" s="1">
        <v>10.5</v>
      </c>
      <c r="J355" s="1">
        <v>68</v>
      </c>
    </row>
    <row r="356" spans="1:10" x14ac:dyDescent="0.2">
      <c r="A356" s="3">
        <v>44080</v>
      </c>
      <c r="B356" s="2">
        <v>0.76388888888888884</v>
      </c>
      <c r="C356" s="1">
        <f t="shared" si="15"/>
        <v>6</v>
      </c>
      <c r="D356" s="1">
        <v>2.57</v>
      </c>
      <c r="F356" s="1">
        <v>5.0299999999999997E-2</v>
      </c>
      <c r="G356" s="29"/>
      <c r="H356" s="29"/>
      <c r="I356" s="1">
        <v>10.5</v>
      </c>
      <c r="J356" s="1">
        <v>68</v>
      </c>
    </row>
    <row r="357" spans="1:10" x14ac:dyDescent="0.2">
      <c r="A357" s="3">
        <v>44080</v>
      </c>
      <c r="B357" s="2">
        <v>0.76423611111111101</v>
      </c>
      <c r="C357" s="1">
        <f t="shared" si="15"/>
        <v>6</v>
      </c>
      <c r="D357" s="1">
        <v>2.5099999999999998</v>
      </c>
      <c r="F357" s="1">
        <v>4.9200000000000001E-2</v>
      </c>
      <c r="G357" s="29"/>
      <c r="H357" s="29"/>
      <c r="I357" s="1">
        <v>10.5</v>
      </c>
      <c r="J357" s="1">
        <v>68</v>
      </c>
    </row>
    <row r="358" spans="1:10" x14ac:dyDescent="0.2">
      <c r="A358" s="3">
        <v>44080</v>
      </c>
      <c r="B358" s="2">
        <v>0.76458333333333339</v>
      </c>
      <c r="C358" s="1">
        <f t="shared" si="15"/>
        <v>6</v>
      </c>
      <c r="D358" s="1">
        <v>2.4500000000000002</v>
      </c>
      <c r="F358" s="1">
        <v>4.82E-2</v>
      </c>
      <c r="G358" s="29"/>
      <c r="H358" s="29"/>
      <c r="I358" s="1">
        <v>10.5</v>
      </c>
      <c r="J358" s="1">
        <v>68</v>
      </c>
    </row>
    <row r="359" spans="1:10" x14ac:dyDescent="0.2">
      <c r="A359" s="3">
        <v>44080</v>
      </c>
      <c r="B359" s="2">
        <v>0.76493055555555556</v>
      </c>
      <c r="C359" s="1">
        <f t="shared" si="15"/>
        <v>6</v>
      </c>
      <c r="D359" s="1">
        <v>2.4</v>
      </c>
      <c r="F359" s="1">
        <v>4.7199999999999999E-2</v>
      </c>
      <c r="G359" s="29"/>
      <c r="H359" s="29"/>
      <c r="I359" s="1">
        <v>10.5</v>
      </c>
      <c r="J359" s="1">
        <v>68</v>
      </c>
    </row>
    <row r="360" spans="1:10" x14ac:dyDescent="0.2">
      <c r="A360" s="3">
        <v>44080</v>
      </c>
      <c r="B360" s="2">
        <v>0.76527777777777783</v>
      </c>
      <c r="C360" s="1">
        <f t="shared" si="15"/>
        <v>6</v>
      </c>
      <c r="D360" s="1">
        <v>2.35</v>
      </c>
      <c r="F360" s="1">
        <v>4.6399999999999997E-2</v>
      </c>
      <c r="G360" s="29"/>
      <c r="H360" s="29"/>
      <c r="I360" s="1">
        <v>10.5</v>
      </c>
      <c r="J360" s="1">
        <v>68</v>
      </c>
    </row>
    <row r="361" spans="1:10" x14ac:dyDescent="0.2">
      <c r="A361" s="3">
        <v>44080</v>
      </c>
      <c r="B361" s="2">
        <v>0.765625</v>
      </c>
      <c r="C361" s="1">
        <f t="shared" si="15"/>
        <v>6</v>
      </c>
      <c r="D361" s="1">
        <v>2.2999999999999998</v>
      </c>
      <c r="F361" s="1">
        <v>4.5499999999999999E-2</v>
      </c>
      <c r="G361" s="29"/>
      <c r="H361" s="29"/>
      <c r="I361" s="1">
        <v>10.5</v>
      </c>
      <c r="J361" s="1">
        <v>68</v>
      </c>
    </row>
    <row r="362" spans="1:10" x14ac:dyDescent="0.2">
      <c r="A362" s="3">
        <v>44080</v>
      </c>
      <c r="B362" s="2">
        <v>0.76597222222222217</v>
      </c>
      <c r="C362" s="1">
        <f t="shared" si="15"/>
        <v>6</v>
      </c>
      <c r="D362" s="1">
        <v>2.2599999999999998</v>
      </c>
      <c r="F362" s="1">
        <v>4.4699999999999997E-2</v>
      </c>
      <c r="G362" s="29"/>
      <c r="H362" s="29"/>
      <c r="I362" s="1">
        <v>10.5</v>
      </c>
      <c r="J362" s="1">
        <v>68</v>
      </c>
    </row>
    <row r="363" spans="1:10" x14ac:dyDescent="0.2">
      <c r="A363" s="3">
        <v>44080</v>
      </c>
      <c r="B363" s="2">
        <v>0.76631944444444444</v>
      </c>
      <c r="C363" s="1">
        <f t="shared" si="15"/>
        <v>6</v>
      </c>
      <c r="D363" s="1">
        <v>2.21</v>
      </c>
      <c r="F363" s="1">
        <v>4.3900000000000002E-2</v>
      </c>
      <c r="G363" s="29"/>
      <c r="H363" s="29"/>
      <c r="I363" s="1">
        <v>10.5</v>
      </c>
      <c r="J363" s="1">
        <v>68</v>
      </c>
    </row>
    <row r="364" spans="1:10" x14ac:dyDescent="0.2">
      <c r="A364" s="3">
        <v>44080</v>
      </c>
      <c r="B364" s="2">
        <v>0.76666666666666661</v>
      </c>
      <c r="C364" s="1">
        <f t="shared" si="15"/>
        <v>6</v>
      </c>
      <c r="D364" s="1">
        <v>2.17</v>
      </c>
      <c r="F364" s="1">
        <v>4.3200000000000002E-2</v>
      </c>
      <c r="G364" s="29"/>
      <c r="H364" s="29"/>
      <c r="I364" s="1">
        <v>10.5</v>
      </c>
      <c r="J364" s="1">
        <v>68</v>
      </c>
    </row>
    <row r="365" spans="1:10" x14ac:dyDescent="0.2">
      <c r="A365" s="3">
        <v>44080</v>
      </c>
      <c r="B365" s="2">
        <v>0.76701388888888899</v>
      </c>
      <c r="C365" s="1">
        <f t="shared" si="15"/>
        <v>6</v>
      </c>
      <c r="D365" s="1">
        <v>2.13</v>
      </c>
      <c r="F365" s="1">
        <v>4.24E-2</v>
      </c>
      <c r="G365" s="29"/>
      <c r="H365" s="29"/>
      <c r="I365" s="1">
        <v>10.5</v>
      </c>
      <c r="J365" s="1">
        <v>68</v>
      </c>
    </row>
    <row r="366" spans="1:10" x14ac:dyDescent="0.2">
      <c r="A366" s="3">
        <v>44080</v>
      </c>
      <c r="B366" s="2">
        <v>0.76736111111111116</v>
      </c>
      <c r="C366" s="1">
        <f t="shared" si="15"/>
        <v>6</v>
      </c>
      <c r="D366" s="1">
        <v>2.09</v>
      </c>
      <c r="F366" s="1">
        <v>4.1700000000000001E-2</v>
      </c>
      <c r="G366" s="29"/>
      <c r="H366" s="29"/>
      <c r="I366" s="1">
        <v>10.5</v>
      </c>
      <c r="J366" s="1">
        <v>68</v>
      </c>
    </row>
    <row r="367" spans="1:10" x14ac:dyDescent="0.2">
      <c r="A367" s="3">
        <v>44080</v>
      </c>
      <c r="B367" s="2">
        <v>0.76770833333333333</v>
      </c>
      <c r="C367" s="1">
        <f t="shared" si="15"/>
        <v>6</v>
      </c>
      <c r="D367" s="1">
        <v>2.0499999999999998</v>
      </c>
      <c r="F367" s="1">
        <v>4.1000000000000002E-2</v>
      </c>
      <c r="G367" s="29"/>
      <c r="H367" s="29"/>
      <c r="I367" s="1">
        <v>10.5</v>
      </c>
      <c r="J367" s="1">
        <v>68</v>
      </c>
    </row>
    <row r="368" spans="1:10" x14ac:dyDescent="0.2">
      <c r="A368" s="3">
        <v>44080</v>
      </c>
      <c r="B368" s="2">
        <v>0.7680555555555556</v>
      </c>
      <c r="C368" s="1">
        <f t="shared" si="15"/>
        <v>6</v>
      </c>
      <c r="D368" s="1">
        <v>2.0099999999999998</v>
      </c>
      <c r="F368" s="1">
        <v>4.0300000000000002E-2</v>
      </c>
      <c r="G368" s="29"/>
      <c r="H368" s="29"/>
      <c r="I368" s="1">
        <v>10.5</v>
      </c>
      <c r="J368" s="1">
        <v>68</v>
      </c>
    </row>
    <row r="369" spans="1:10" x14ac:dyDescent="0.2">
      <c r="A369" s="3">
        <v>44080</v>
      </c>
      <c r="B369" s="2">
        <v>0.76840277777777777</v>
      </c>
      <c r="C369" s="1">
        <f t="shared" si="15"/>
        <v>6</v>
      </c>
      <c r="D369" s="1">
        <v>1.97</v>
      </c>
      <c r="F369" s="1">
        <v>3.9800000000000002E-2</v>
      </c>
      <c r="G369" s="29"/>
      <c r="H369" s="29"/>
      <c r="I369" s="1">
        <v>10.5</v>
      </c>
      <c r="J369" s="1">
        <v>68</v>
      </c>
    </row>
    <row r="370" spans="1:10" x14ac:dyDescent="0.2">
      <c r="A370" s="3">
        <v>44080</v>
      </c>
      <c r="B370" s="2">
        <v>0.76874999999999993</v>
      </c>
      <c r="C370" s="1">
        <f t="shared" si="15"/>
        <v>6</v>
      </c>
      <c r="D370" s="1">
        <v>1.94</v>
      </c>
      <c r="F370" s="1">
        <v>3.9100000000000003E-2</v>
      </c>
      <c r="G370" s="29"/>
      <c r="H370" s="29"/>
      <c r="I370" s="1">
        <v>10.5</v>
      </c>
      <c r="J370" s="1">
        <v>68</v>
      </c>
    </row>
    <row r="371" spans="1:10" x14ac:dyDescent="0.2">
      <c r="A371" s="3">
        <v>44080</v>
      </c>
      <c r="B371" s="2">
        <v>0.76909722222222221</v>
      </c>
      <c r="C371" s="1">
        <f t="shared" si="15"/>
        <v>6</v>
      </c>
      <c r="D371" s="1">
        <v>1.91</v>
      </c>
      <c r="F371" s="1">
        <v>3.85E-2</v>
      </c>
      <c r="G371" s="29"/>
      <c r="H371" s="29"/>
      <c r="I371" s="1">
        <v>10.5</v>
      </c>
      <c r="J371" s="1">
        <v>68</v>
      </c>
    </row>
    <row r="372" spans="1:10" x14ac:dyDescent="0.2">
      <c r="A372" s="3">
        <v>44080</v>
      </c>
      <c r="B372" s="2">
        <v>0.76944444444444438</v>
      </c>
      <c r="C372" s="1">
        <f t="shared" si="15"/>
        <v>6</v>
      </c>
      <c r="D372" s="1">
        <v>1.87</v>
      </c>
      <c r="F372" s="1">
        <v>3.7999999999999999E-2</v>
      </c>
      <c r="G372" s="29"/>
      <c r="H372" s="29"/>
      <c r="I372" s="1">
        <v>10.5</v>
      </c>
      <c r="J372" s="1">
        <v>68</v>
      </c>
    </row>
    <row r="373" spans="1:10" x14ac:dyDescent="0.2">
      <c r="A373" s="3">
        <v>44080</v>
      </c>
      <c r="B373" s="2">
        <v>0.76979166666666676</v>
      </c>
      <c r="C373" s="1">
        <f t="shared" si="15"/>
        <v>6</v>
      </c>
      <c r="D373" s="1">
        <v>1.84</v>
      </c>
      <c r="F373" s="1">
        <v>3.7400000000000003E-2</v>
      </c>
      <c r="G373" s="29"/>
      <c r="H373" s="29"/>
      <c r="I373" s="1">
        <v>10.5</v>
      </c>
      <c r="J373" s="1">
        <v>68</v>
      </c>
    </row>
    <row r="374" spans="1:10" x14ac:dyDescent="0.2">
      <c r="A374" s="3">
        <v>44080</v>
      </c>
      <c r="B374" s="2">
        <v>0.77013888888888893</v>
      </c>
      <c r="C374" s="1">
        <f t="shared" si="15"/>
        <v>6</v>
      </c>
      <c r="D374" s="1">
        <v>1.81</v>
      </c>
      <c r="F374" s="1">
        <v>3.6900000000000002E-2</v>
      </c>
      <c r="G374" s="29"/>
      <c r="H374" s="29"/>
      <c r="I374" s="1">
        <v>10.4</v>
      </c>
      <c r="J374" s="1">
        <v>68</v>
      </c>
    </row>
    <row r="375" spans="1:10" x14ac:dyDescent="0.2">
      <c r="A375" s="3">
        <v>44080</v>
      </c>
      <c r="B375" s="2">
        <v>0.77048611111111109</v>
      </c>
      <c r="C375" s="1">
        <f t="shared" si="15"/>
        <v>6</v>
      </c>
      <c r="D375" s="1">
        <v>1.78</v>
      </c>
      <c r="F375" s="1">
        <v>3.6400000000000002E-2</v>
      </c>
      <c r="G375" s="29"/>
      <c r="H375" s="29"/>
      <c r="I375" s="1">
        <v>10.4</v>
      </c>
      <c r="J375" s="1">
        <v>68</v>
      </c>
    </row>
    <row r="376" spans="1:10" x14ac:dyDescent="0.2">
      <c r="A376" s="3">
        <v>44080</v>
      </c>
      <c r="B376" s="2">
        <v>0.77083333333333337</v>
      </c>
      <c r="C376" s="1">
        <f t="shared" si="15"/>
        <v>6</v>
      </c>
      <c r="D376" s="1">
        <v>1.76</v>
      </c>
      <c r="F376" s="1">
        <v>3.5900000000000001E-2</v>
      </c>
      <c r="G376" s="29"/>
      <c r="H376" s="29"/>
      <c r="I376" s="1">
        <v>10.5</v>
      </c>
      <c r="J376" s="1">
        <v>68</v>
      </c>
    </row>
    <row r="377" spans="1:10" x14ac:dyDescent="0.2">
      <c r="A377" s="3">
        <v>44080</v>
      </c>
      <c r="B377" s="2">
        <v>0.77118055555555554</v>
      </c>
      <c r="C377" s="1">
        <f t="shared" si="15"/>
        <v>6</v>
      </c>
      <c r="D377" s="1">
        <v>1.73</v>
      </c>
      <c r="F377" s="1">
        <v>3.5499999999999997E-2</v>
      </c>
      <c r="G377" s="29"/>
      <c r="H377" s="29"/>
      <c r="I377" s="1">
        <v>10.5</v>
      </c>
      <c r="J377" s="1">
        <v>68</v>
      </c>
    </row>
    <row r="378" spans="1:10" x14ac:dyDescent="0.2">
      <c r="A378" s="3">
        <v>44080</v>
      </c>
      <c r="B378" s="2">
        <v>0.7715277777777777</v>
      </c>
      <c r="C378" s="1">
        <f t="shared" si="15"/>
        <v>6</v>
      </c>
      <c r="D378" s="1">
        <v>1.71</v>
      </c>
      <c r="F378" s="1">
        <v>3.5000000000000003E-2</v>
      </c>
      <c r="G378" s="29"/>
      <c r="H378" s="29"/>
      <c r="I378" s="1">
        <v>10.4</v>
      </c>
      <c r="J378" s="1">
        <v>66</v>
      </c>
    </row>
    <row r="379" spans="1:10" x14ac:dyDescent="0.2">
      <c r="A379" s="3">
        <v>44080</v>
      </c>
      <c r="B379" s="2">
        <v>0.77187499999999998</v>
      </c>
      <c r="C379" s="1">
        <f t="shared" si="15"/>
        <v>6</v>
      </c>
      <c r="D379" s="1">
        <v>1.68</v>
      </c>
      <c r="F379" s="1">
        <v>3.4599999999999999E-2</v>
      </c>
      <c r="G379" s="29"/>
      <c r="H379" s="29"/>
      <c r="I379" s="1">
        <v>10.4</v>
      </c>
      <c r="J379" s="1">
        <v>68</v>
      </c>
    </row>
    <row r="380" spans="1:10" x14ac:dyDescent="0.2">
      <c r="A380" s="3">
        <v>44080</v>
      </c>
      <c r="B380" s="2">
        <v>0.77222222222222225</v>
      </c>
      <c r="C380" s="1">
        <f t="shared" si="15"/>
        <v>6</v>
      </c>
      <c r="D380" s="1">
        <v>1.66</v>
      </c>
      <c r="F380" s="1">
        <v>3.4200000000000001E-2</v>
      </c>
      <c r="G380" s="29"/>
      <c r="H380" s="29"/>
      <c r="I380" s="1">
        <v>10.4</v>
      </c>
      <c r="J380" s="1">
        <v>66</v>
      </c>
    </row>
    <row r="381" spans="1:10" x14ac:dyDescent="0.2">
      <c r="A381" s="3">
        <v>44080</v>
      </c>
      <c r="B381" s="2">
        <v>0.77256944444444453</v>
      </c>
      <c r="C381" s="1">
        <f t="shared" si="15"/>
        <v>6</v>
      </c>
      <c r="D381" s="1">
        <v>1.63</v>
      </c>
      <c r="F381" s="1">
        <v>3.3700000000000001E-2</v>
      </c>
      <c r="G381" s="29"/>
      <c r="H381" s="29"/>
      <c r="I381" s="1">
        <v>10.4</v>
      </c>
      <c r="J381" s="1">
        <v>66</v>
      </c>
    </row>
    <row r="382" spans="1:10" x14ac:dyDescent="0.2">
      <c r="A382" s="3">
        <v>44080</v>
      </c>
      <c r="B382" s="2">
        <v>0.7729166666666667</v>
      </c>
      <c r="C382" s="1">
        <f t="shared" si="15"/>
        <v>6</v>
      </c>
      <c r="D382" s="1">
        <v>1.61</v>
      </c>
      <c r="F382" s="1">
        <v>3.3300000000000003E-2</v>
      </c>
      <c r="G382" s="29"/>
      <c r="H382" s="29"/>
      <c r="I382" s="1">
        <v>10.4</v>
      </c>
      <c r="J382" s="1">
        <v>66</v>
      </c>
    </row>
    <row r="383" spans="1:10" x14ac:dyDescent="0.2">
      <c r="A383" s="3">
        <v>44080</v>
      </c>
      <c r="B383" s="2">
        <v>0.77326388888888886</v>
      </c>
      <c r="C383" s="1">
        <f t="shared" si="15"/>
        <v>6</v>
      </c>
      <c r="D383" s="1">
        <v>1.59</v>
      </c>
      <c r="F383" s="1">
        <v>3.2899999999999999E-2</v>
      </c>
      <c r="G383" s="29"/>
      <c r="H383" s="29"/>
      <c r="I383" s="1">
        <v>10.4</v>
      </c>
      <c r="J383" s="1">
        <v>66</v>
      </c>
    </row>
    <row r="384" spans="1:10" x14ac:dyDescent="0.2">
      <c r="A384" s="3">
        <v>44080</v>
      </c>
      <c r="B384" s="2">
        <v>0.77361111111111114</v>
      </c>
      <c r="C384" s="1">
        <f t="shared" si="15"/>
        <v>6</v>
      </c>
      <c r="D384" s="1">
        <v>1.57</v>
      </c>
      <c r="F384" s="1">
        <v>3.2500000000000001E-2</v>
      </c>
      <c r="G384" s="29"/>
      <c r="H384" s="29"/>
      <c r="I384" s="1">
        <v>10.4</v>
      </c>
      <c r="J384" s="1">
        <v>66</v>
      </c>
    </row>
    <row r="385" spans="1:10" x14ac:dyDescent="0.2">
      <c r="A385" s="3">
        <v>44080</v>
      </c>
      <c r="B385" s="2">
        <v>0.7739583333333333</v>
      </c>
      <c r="C385" s="1">
        <f t="shared" si="15"/>
        <v>6</v>
      </c>
      <c r="D385" s="1">
        <v>1.55</v>
      </c>
      <c r="F385" s="1">
        <v>3.2199999999999999E-2</v>
      </c>
      <c r="G385" s="29"/>
      <c r="H385" s="29"/>
      <c r="I385" s="1">
        <v>10.4</v>
      </c>
      <c r="J385" s="1">
        <v>66</v>
      </c>
    </row>
    <row r="386" spans="1:10" x14ac:dyDescent="0.2">
      <c r="A386" s="3">
        <v>44080</v>
      </c>
      <c r="B386" s="2">
        <v>0.77430555555555547</v>
      </c>
      <c r="C386" s="1">
        <f t="shared" si="15"/>
        <v>6</v>
      </c>
      <c r="D386" s="1">
        <v>1.53</v>
      </c>
      <c r="F386" s="1">
        <v>3.1899999999999998E-2</v>
      </c>
      <c r="G386" s="29"/>
      <c r="H386" s="29"/>
      <c r="I386" s="1">
        <v>10.4</v>
      </c>
      <c r="J386" s="1">
        <v>66</v>
      </c>
    </row>
    <row r="387" spans="1:10" x14ac:dyDescent="0.2">
      <c r="A387" s="3">
        <v>44080</v>
      </c>
      <c r="B387" s="2">
        <v>0.77465277777777775</v>
      </c>
      <c r="C387" s="1">
        <f t="shared" si="15"/>
        <v>6</v>
      </c>
      <c r="D387" s="1">
        <v>1.51</v>
      </c>
      <c r="F387" s="1">
        <v>3.15E-2</v>
      </c>
      <c r="G387" s="29"/>
      <c r="H387" s="29"/>
      <c r="I387" s="1">
        <v>10.4</v>
      </c>
      <c r="J387" s="1">
        <v>66</v>
      </c>
    </row>
    <row r="388" spans="1:10" x14ac:dyDescent="0.2">
      <c r="A388" s="3">
        <v>44080</v>
      </c>
      <c r="B388" s="2">
        <v>0.77500000000000002</v>
      </c>
      <c r="C388" s="1">
        <f t="shared" si="15"/>
        <v>6</v>
      </c>
      <c r="D388" s="1">
        <v>1.49</v>
      </c>
      <c r="F388" s="1">
        <v>3.1099999999999999E-2</v>
      </c>
      <c r="G388" s="29"/>
      <c r="H388" s="29"/>
      <c r="I388" s="1">
        <v>10.4</v>
      </c>
      <c r="J388" s="1">
        <v>66</v>
      </c>
    </row>
    <row r="389" spans="1:10" x14ac:dyDescent="0.2">
      <c r="A389" s="3">
        <v>44080</v>
      </c>
      <c r="B389" s="2">
        <v>0.7753472222222223</v>
      </c>
      <c r="C389" s="1">
        <f t="shared" si="15"/>
        <v>6</v>
      </c>
      <c r="D389" s="1">
        <v>1.47</v>
      </c>
      <c r="F389" s="1">
        <v>3.0800000000000001E-2</v>
      </c>
      <c r="G389" s="29"/>
      <c r="H389" s="29"/>
      <c r="I389" s="1">
        <v>10.4</v>
      </c>
      <c r="J389" s="1">
        <v>66</v>
      </c>
    </row>
    <row r="390" spans="1:10" x14ac:dyDescent="0.2">
      <c r="A390" s="3">
        <v>44080</v>
      </c>
      <c r="B390" s="2">
        <v>0.77569444444444446</v>
      </c>
      <c r="C390" s="1">
        <f t="shared" si="15"/>
        <v>6</v>
      </c>
      <c r="D390" s="1">
        <v>1.45</v>
      </c>
      <c r="F390" s="1">
        <v>3.0499999999999999E-2</v>
      </c>
      <c r="G390" s="29"/>
      <c r="H390" s="29"/>
      <c r="I390" s="1">
        <v>10.4</v>
      </c>
      <c r="J390" s="1">
        <v>66</v>
      </c>
    </row>
    <row r="391" spans="1:10" x14ac:dyDescent="0.2">
      <c r="A391" s="3">
        <v>44080</v>
      </c>
      <c r="B391" s="2">
        <v>0.77604166666666663</v>
      </c>
      <c r="C391" s="1">
        <f t="shared" si="15"/>
        <v>6</v>
      </c>
      <c r="D391" s="1">
        <v>1.44</v>
      </c>
      <c r="F391" s="1">
        <v>3.0200000000000001E-2</v>
      </c>
      <c r="G391" s="29"/>
      <c r="H391" s="29"/>
      <c r="I391" s="1">
        <v>10.4</v>
      </c>
      <c r="J391" s="1">
        <v>66</v>
      </c>
    </row>
    <row r="392" spans="1:10" x14ac:dyDescent="0.2">
      <c r="A392" s="3">
        <v>44080</v>
      </c>
      <c r="B392" s="2">
        <v>0.77638888888888891</v>
      </c>
      <c r="C392" s="1">
        <f t="shared" si="15"/>
        <v>6</v>
      </c>
      <c r="D392" s="1">
        <v>1.41</v>
      </c>
      <c r="F392" s="1">
        <v>2.98E-2</v>
      </c>
      <c r="G392" s="29"/>
      <c r="H392" s="29"/>
      <c r="I392" s="1">
        <v>10.4</v>
      </c>
      <c r="J392" s="1">
        <v>66</v>
      </c>
    </row>
    <row r="393" spans="1:10" x14ac:dyDescent="0.2">
      <c r="A393" s="3">
        <v>44080</v>
      </c>
      <c r="B393" s="2">
        <v>0.77673611111111107</v>
      </c>
      <c r="C393" s="1">
        <f t="shared" si="15"/>
        <v>6</v>
      </c>
      <c r="D393" s="1">
        <v>1.39</v>
      </c>
      <c r="F393" s="1">
        <v>2.9399999999999999E-2</v>
      </c>
      <c r="G393" s="29"/>
      <c r="H393" s="29"/>
      <c r="I393" s="1">
        <v>10.4</v>
      </c>
      <c r="J393" s="1">
        <v>66</v>
      </c>
    </row>
    <row r="394" spans="1:10" x14ac:dyDescent="0.2">
      <c r="A394" s="3">
        <v>44080</v>
      </c>
      <c r="B394" s="2">
        <v>0.77708333333333324</v>
      </c>
      <c r="C394" s="1">
        <f t="shared" si="15"/>
        <v>6</v>
      </c>
      <c r="D394" s="1">
        <v>1.37</v>
      </c>
      <c r="F394" s="1">
        <v>2.9100000000000001E-2</v>
      </c>
      <c r="G394" s="29"/>
      <c r="H394" s="29"/>
      <c r="I394" s="1">
        <v>10.4</v>
      </c>
      <c r="J394" s="1">
        <v>66</v>
      </c>
    </row>
    <row r="395" spans="1:10" x14ac:dyDescent="0.2">
      <c r="A395" s="3">
        <v>44080</v>
      </c>
      <c r="B395" s="2">
        <v>0.77743055555555562</v>
      </c>
      <c r="C395" s="1">
        <f t="shared" si="15"/>
        <v>6</v>
      </c>
      <c r="D395" s="1">
        <v>1.36</v>
      </c>
      <c r="F395" s="1">
        <v>2.8899999999999999E-2</v>
      </c>
      <c r="G395" s="29"/>
      <c r="H395" s="29"/>
      <c r="I395" s="1">
        <v>10.4</v>
      </c>
      <c r="J395" s="1">
        <v>66</v>
      </c>
    </row>
    <row r="396" spans="1:10" x14ac:dyDescent="0.2">
      <c r="A396" s="3">
        <v>44080</v>
      </c>
      <c r="B396" s="2">
        <v>0.77777777777777779</v>
      </c>
      <c r="C396" s="1">
        <f t="shared" si="15"/>
        <v>6</v>
      </c>
      <c r="D396" s="1">
        <v>1.34</v>
      </c>
      <c r="F396" s="1">
        <v>2.86E-2</v>
      </c>
      <c r="G396" s="29"/>
      <c r="H396" s="29"/>
      <c r="I396" s="1">
        <v>10.4</v>
      </c>
      <c r="J396" s="1">
        <v>66</v>
      </c>
    </row>
    <row r="397" spans="1:10" x14ac:dyDescent="0.2">
      <c r="A397" s="3">
        <v>44080</v>
      </c>
      <c r="B397" s="2">
        <v>0.77812500000000007</v>
      </c>
      <c r="C397" s="1">
        <f t="shared" si="15"/>
        <v>6</v>
      </c>
      <c r="D397" s="1">
        <v>1.33</v>
      </c>
      <c r="F397" s="1">
        <v>2.8299999999999999E-2</v>
      </c>
      <c r="G397" s="29"/>
      <c r="H397" s="29"/>
      <c r="I397" s="1">
        <v>10.4</v>
      </c>
      <c r="J397" s="1">
        <v>66</v>
      </c>
    </row>
    <row r="398" spans="1:10" x14ac:dyDescent="0.2">
      <c r="A398" s="3">
        <v>44080</v>
      </c>
      <c r="B398" s="2">
        <v>0.77847222222222223</v>
      </c>
      <c r="C398" s="1">
        <f t="shared" si="15"/>
        <v>6</v>
      </c>
      <c r="D398" s="1">
        <v>1.31</v>
      </c>
      <c r="F398" s="1">
        <v>2.8000000000000001E-2</v>
      </c>
      <c r="G398" s="29"/>
      <c r="H398" s="29"/>
      <c r="I398" s="1">
        <v>10.4</v>
      </c>
      <c r="J398" s="1">
        <v>66</v>
      </c>
    </row>
    <row r="399" spans="1:10" x14ac:dyDescent="0.2">
      <c r="A399" s="3">
        <v>44080</v>
      </c>
      <c r="B399" s="2">
        <v>0.7788194444444444</v>
      </c>
      <c r="C399" s="1">
        <f t="shared" si="15"/>
        <v>6</v>
      </c>
      <c r="D399" s="1">
        <v>1.3</v>
      </c>
      <c r="F399" s="1">
        <v>2.7799999999999998E-2</v>
      </c>
      <c r="G399" s="29"/>
      <c r="H399" s="29"/>
      <c r="I399" s="1">
        <v>10.4</v>
      </c>
      <c r="J399" s="1">
        <v>66</v>
      </c>
    </row>
    <row r="400" spans="1:10" x14ac:dyDescent="0.2">
      <c r="A400" s="3">
        <v>44080</v>
      </c>
      <c r="B400" s="2">
        <v>0.77916666666666667</v>
      </c>
      <c r="C400" s="1">
        <f t="shared" si="15"/>
        <v>6</v>
      </c>
      <c r="D400" s="1">
        <v>1.28</v>
      </c>
      <c r="F400" s="1">
        <v>2.75E-2</v>
      </c>
      <c r="G400" s="29"/>
      <c r="H400" s="29"/>
      <c r="I400" s="1">
        <v>10.4</v>
      </c>
      <c r="J400" s="1">
        <v>64</v>
      </c>
    </row>
    <row r="401" spans="1:10" x14ac:dyDescent="0.2">
      <c r="A401" s="3">
        <v>44080</v>
      </c>
      <c r="B401" s="2">
        <v>0.77951388888888884</v>
      </c>
      <c r="C401" s="1">
        <f t="shared" ref="C401:C464" si="16">DAY(A401)</f>
        <v>6</v>
      </c>
      <c r="D401" s="1">
        <v>1.27</v>
      </c>
      <c r="F401" s="1">
        <v>2.7300000000000001E-2</v>
      </c>
      <c r="G401" s="29"/>
      <c r="H401" s="29"/>
      <c r="I401" s="1">
        <v>10.4</v>
      </c>
      <c r="J401" s="1">
        <v>66</v>
      </c>
    </row>
    <row r="402" spans="1:10" x14ac:dyDescent="0.2">
      <c r="A402" s="3">
        <v>44080</v>
      </c>
      <c r="B402" s="2">
        <v>0.77986111111111101</v>
      </c>
      <c r="C402" s="1">
        <f t="shared" si="16"/>
        <v>6</v>
      </c>
      <c r="D402" s="1">
        <v>1.26</v>
      </c>
      <c r="F402" s="1">
        <v>2.7099999999999999E-2</v>
      </c>
      <c r="G402" s="29"/>
      <c r="H402" s="29"/>
      <c r="I402" s="1">
        <v>10.4</v>
      </c>
      <c r="J402" s="1">
        <v>66</v>
      </c>
    </row>
    <row r="403" spans="1:10" x14ac:dyDescent="0.2">
      <c r="A403" s="3">
        <v>44080</v>
      </c>
      <c r="B403" s="2">
        <v>0.78020833333333339</v>
      </c>
      <c r="C403" s="1">
        <f t="shared" si="16"/>
        <v>6</v>
      </c>
      <c r="D403" s="1">
        <v>1.24</v>
      </c>
      <c r="F403" s="1">
        <v>2.6800000000000001E-2</v>
      </c>
      <c r="G403" s="29"/>
      <c r="H403" s="29"/>
      <c r="I403" s="1">
        <v>10.4</v>
      </c>
      <c r="J403" s="1">
        <v>64</v>
      </c>
    </row>
    <row r="404" spans="1:10" x14ac:dyDescent="0.2">
      <c r="A404" s="3">
        <v>44080</v>
      </c>
      <c r="B404" s="2">
        <v>0.78055555555555556</v>
      </c>
      <c r="C404" s="1">
        <f t="shared" si="16"/>
        <v>6</v>
      </c>
      <c r="D404" s="1">
        <v>1.23</v>
      </c>
      <c r="F404" s="1">
        <v>2.6599999999999999E-2</v>
      </c>
      <c r="G404" s="29"/>
      <c r="H404" s="29"/>
      <c r="I404" s="1">
        <v>10.4</v>
      </c>
      <c r="J404" s="1">
        <v>66</v>
      </c>
    </row>
    <row r="405" spans="1:10" x14ac:dyDescent="0.2">
      <c r="A405" s="3">
        <v>44080</v>
      </c>
      <c r="B405" s="2">
        <v>0.78090277777777783</v>
      </c>
      <c r="C405" s="1">
        <f t="shared" si="16"/>
        <v>6</v>
      </c>
      <c r="D405" s="1">
        <v>1.22</v>
      </c>
      <c r="F405" s="1">
        <v>2.64E-2</v>
      </c>
      <c r="G405" s="29"/>
      <c r="H405" s="29"/>
      <c r="I405" s="1">
        <v>10.4</v>
      </c>
      <c r="J405" s="1">
        <v>64</v>
      </c>
    </row>
    <row r="406" spans="1:10" x14ac:dyDescent="0.2">
      <c r="A406" s="3">
        <v>44080</v>
      </c>
      <c r="B406" s="2">
        <v>0.78125</v>
      </c>
      <c r="C406" s="1">
        <f t="shared" si="16"/>
        <v>6</v>
      </c>
      <c r="D406" s="1">
        <v>1.21</v>
      </c>
      <c r="F406" s="1">
        <v>2.6100000000000002E-2</v>
      </c>
      <c r="G406" s="29"/>
      <c r="H406" s="29"/>
      <c r="I406" s="1">
        <v>10.4</v>
      </c>
      <c r="J406" s="1">
        <v>64</v>
      </c>
    </row>
    <row r="407" spans="1:10" x14ac:dyDescent="0.2">
      <c r="A407" s="3">
        <v>44080</v>
      </c>
      <c r="B407" s="2">
        <v>0.78159722222222217</v>
      </c>
      <c r="C407" s="1">
        <f t="shared" si="16"/>
        <v>6</v>
      </c>
      <c r="D407" s="1">
        <v>1.2</v>
      </c>
      <c r="F407" s="1">
        <v>2.5899999999999999E-2</v>
      </c>
      <c r="G407" s="29"/>
      <c r="H407" s="29"/>
      <c r="I407" s="1">
        <v>10.4</v>
      </c>
      <c r="J407" s="1">
        <v>64</v>
      </c>
    </row>
    <row r="408" spans="1:10" x14ac:dyDescent="0.2">
      <c r="A408" s="3">
        <v>44080</v>
      </c>
      <c r="B408" s="2">
        <v>0.78194444444444444</v>
      </c>
      <c r="C408" s="1">
        <f t="shared" si="16"/>
        <v>6</v>
      </c>
      <c r="D408" s="1">
        <v>1.18</v>
      </c>
      <c r="F408" s="1">
        <v>2.5700000000000001E-2</v>
      </c>
      <c r="G408" s="29"/>
      <c r="H408" s="29"/>
      <c r="I408" s="1">
        <v>10.4</v>
      </c>
      <c r="J408" s="1">
        <v>64</v>
      </c>
    </row>
    <row r="409" spans="1:10" x14ac:dyDescent="0.2">
      <c r="A409" s="3">
        <v>44080</v>
      </c>
      <c r="B409" s="2">
        <v>0.78229166666666661</v>
      </c>
      <c r="C409" s="1">
        <f t="shared" si="16"/>
        <v>6</v>
      </c>
      <c r="D409" s="1">
        <v>1.17</v>
      </c>
      <c r="F409" s="1">
        <v>2.5499999999999998E-2</v>
      </c>
      <c r="G409" s="29"/>
      <c r="H409" s="29"/>
      <c r="I409" s="1">
        <v>10.4</v>
      </c>
      <c r="J409" s="1">
        <v>64</v>
      </c>
    </row>
    <row r="410" spans="1:10" x14ac:dyDescent="0.2">
      <c r="A410" s="3">
        <v>44080</v>
      </c>
      <c r="B410" s="2">
        <v>0.78263888888888899</v>
      </c>
      <c r="C410" s="1">
        <f t="shared" si="16"/>
        <v>6</v>
      </c>
      <c r="D410" s="1">
        <v>1.1599999999999999</v>
      </c>
      <c r="F410" s="1">
        <v>2.5399999999999999E-2</v>
      </c>
      <c r="G410" s="29"/>
      <c r="H410" s="29"/>
      <c r="I410" s="1">
        <v>10.4</v>
      </c>
      <c r="J410" s="1">
        <v>64</v>
      </c>
    </row>
    <row r="411" spans="1:10" x14ac:dyDescent="0.2">
      <c r="A411" s="3">
        <v>44080</v>
      </c>
      <c r="B411" s="2">
        <v>0.78298611111111116</v>
      </c>
      <c r="C411" s="1">
        <f t="shared" si="16"/>
        <v>6</v>
      </c>
      <c r="D411" s="1">
        <v>1.1499999999999999</v>
      </c>
      <c r="F411" s="1">
        <v>2.52E-2</v>
      </c>
      <c r="G411" s="29"/>
      <c r="H411" s="29"/>
      <c r="I411" s="1">
        <v>10.4</v>
      </c>
      <c r="J411" s="1">
        <v>64</v>
      </c>
    </row>
    <row r="412" spans="1:10" x14ac:dyDescent="0.2">
      <c r="A412" s="3">
        <v>44080</v>
      </c>
      <c r="B412" s="2">
        <v>0.78333333333333333</v>
      </c>
      <c r="C412" s="1">
        <f t="shared" si="16"/>
        <v>6</v>
      </c>
      <c r="D412" s="1">
        <v>1.1399999999999999</v>
      </c>
      <c r="F412" s="1">
        <v>2.5000000000000001E-2</v>
      </c>
      <c r="G412" s="29"/>
      <c r="H412" s="29"/>
      <c r="I412" s="1">
        <v>10.4</v>
      </c>
      <c r="J412" s="1">
        <v>64</v>
      </c>
    </row>
    <row r="413" spans="1:10" x14ac:dyDescent="0.2">
      <c r="A413" s="3">
        <v>44080</v>
      </c>
      <c r="B413" s="2">
        <v>0.7836805555555556</v>
      </c>
      <c r="C413" s="1">
        <f t="shared" si="16"/>
        <v>6</v>
      </c>
      <c r="D413" s="1">
        <v>1.1299999999999999</v>
      </c>
      <c r="F413" s="1">
        <v>2.4799999999999999E-2</v>
      </c>
      <c r="G413" s="29"/>
      <c r="H413" s="29"/>
      <c r="I413" s="1">
        <v>10.4</v>
      </c>
      <c r="J413" s="1">
        <v>64</v>
      </c>
    </row>
    <row r="414" spans="1:10" x14ac:dyDescent="0.2">
      <c r="A414" s="3">
        <v>44080</v>
      </c>
      <c r="B414" s="2">
        <v>0.78402777777777777</v>
      </c>
      <c r="C414" s="1">
        <f t="shared" si="16"/>
        <v>6</v>
      </c>
      <c r="D414" s="1">
        <v>1.1200000000000001</v>
      </c>
      <c r="F414" s="1">
        <v>2.47E-2</v>
      </c>
      <c r="G414" s="29"/>
      <c r="H414" s="29"/>
      <c r="I414" s="1">
        <v>10.4</v>
      </c>
      <c r="J414" s="1">
        <v>64</v>
      </c>
    </row>
    <row r="415" spans="1:10" x14ac:dyDescent="0.2">
      <c r="A415" s="3">
        <v>44080</v>
      </c>
      <c r="B415" s="2">
        <v>0.78437499999999993</v>
      </c>
      <c r="C415" s="1">
        <f t="shared" si="16"/>
        <v>6</v>
      </c>
      <c r="D415" s="1">
        <v>1.1100000000000001</v>
      </c>
      <c r="F415" s="1">
        <v>2.4500000000000001E-2</v>
      </c>
      <c r="G415" s="29"/>
      <c r="H415" s="29"/>
      <c r="I415" s="1">
        <v>10.4</v>
      </c>
      <c r="J415" s="1">
        <v>64</v>
      </c>
    </row>
    <row r="416" spans="1:10" x14ac:dyDescent="0.2">
      <c r="A416" s="3">
        <v>44080</v>
      </c>
      <c r="B416" s="2">
        <v>0.78472222222222221</v>
      </c>
      <c r="C416" s="1">
        <f t="shared" si="16"/>
        <v>6</v>
      </c>
      <c r="D416" s="1">
        <v>1.1000000000000001</v>
      </c>
      <c r="F416" s="1">
        <v>2.4299999999999999E-2</v>
      </c>
      <c r="G416" s="29"/>
      <c r="H416" s="29"/>
      <c r="I416" s="1">
        <v>10.4</v>
      </c>
      <c r="J416" s="1">
        <v>64</v>
      </c>
    </row>
    <row r="417" spans="1:10" x14ac:dyDescent="0.2">
      <c r="A417" s="3">
        <v>44080</v>
      </c>
      <c r="B417" s="2">
        <v>0.78506944444444438</v>
      </c>
      <c r="C417" s="1">
        <f t="shared" si="16"/>
        <v>6</v>
      </c>
      <c r="D417" s="1">
        <v>1.0900000000000001</v>
      </c>
      <c r="F417" s="1">
        <v>2.41E-2</v>
      </c>
      <c r="G417" s="29"/>
      <c r="H417" s="29"/>
      <c r="I417" s="1">
        <v>10.4</v>
      </c>
      <c r="J417" s="1">
        <v>64</v>
      </c>
    </row>
    <row r="418" spans="1:10" x14ac:dyDescent="0.2">
      <c r="A418" s="3">
        <v>44080</v>
      </c>
      <c r="B418" s="2">
        <v>0.78541666666666676</v>
      </c>
      <c r="C418" s="1">
        <f t="shared" si="16"/>
        <v>6</v>
      </c>
      <c r="D418" s="1">
        <v>1.08</v>
      </c>
      <c r="F418" s="1">
        <v>2.4E-2</v>
      </c>
      <c r="G418" s="29"/>
      <c r="H418" s="29"/>
      <c r="I418" s="1">
        <v>10.4</v>
      </c>
      <c r="J418" s="1">
        <v>64</v>
      </c>
    </row>
    <row r="419" spans="1:10" x14ac:dyDescent="0.2">
      <c r="A419" s="3">
        <v>44080</v>
      </c>
      <c r="B419" s="2">
        <v>0.78576388888888893</v>
      </c>
      <c r="C419" s="1">
        <f t="shared" si="16"/>
        <v>6</v>
      </c>
      <c r="D419" s="1">
        <v>1.07</v>
      </c>
      <c r="F419" s="1">
        <v>2.3800000000000002E-2</v>
      </c>
      <c r="G419" s="29"/>
      <c r="H419" s="29"/>
      <c r="I419" s="1">
        <v>10.4</v>
      </c>
      <c r="J419" s="1">
        <v>64</v>
      </c>
    </row>
    <row r="420" spans="1:10" x14ac:dyDescent="0.2">
      <c r="A420" s="3">
        <v>44080</v>
      </c>
      <c r="B420" s="2">
        <v>0.78611111111111109</v>
      </c>
      <c r="C420" s="1">
        <f t="shared" si="16"/>
        <v>6</v>
      </c>
      <c r="D420" s="1">
        <v>1.07</v>
      </c>
      <c r="F420" s="1">
        <v>2.3699999999999999E-2</v>
      </c>
      <c r="G420" s="29"/>
      <c r="H420" s="29"/>
      <c r="I420" s="1">
        <v>10.4</v>
      </c>
      <c r="J420" s="1">
        <v>64</v>
      </c>
    </row>
    <row r="421" spans="1:10" x14ac:dyDescent="0.2">
      <c r="A421" s="3">
        <v>44080</v>
      </c>
      <c r="B421" s="2">
        <v>0.78645833333333337</v>
      </c>
      <c r="C421" s="1">
        <f t="shared" si="16"/>
        <v>6</v>
      </c>
      <c r="D421" s="1">
        <v>1.06</v>
      </c>
      <c r="F421" s="1">
        <v>2.35E-2</v>
      </c>
      <c r="G421" s="29"/>
      <c r="H421" s="29"/>
      <c r="I421" s="1">
        <v>10.4</v>
      </c>
      <c r="J421" s="1">
        <v>64</v>
      </c>
    </row>
    <row r="422" spans="1:10" x14ac:dyDescent="0.2">
      <c r="A422" s="3">
        <v>44080</v>
      </c>
      <c r="B422" s="2">
        <v>0.78680555555555554</v>
      </c>
      <c r="C422" s="1">
        <f t="shared" si="16"/>
        <v>6</v>
      </c>
      <c r="D422" s="1">
        <v>1.05</v>
      </c>
      <c r="F422" s="1">
        <v>2.3400000000000001E-2</v>
      </c>
      <c r="G422" s="29"/>
      <c r="H422" s="29"/>
      <c r="I422" s="1">
        <v>10.4</v>
      </c>
      <c r="J422" s="1">
        <v>64</v>
      </c>
    </row>
    <row r="423" spans="1:10" x14ac:dyDescent="0.2">
      <c r="A423" s="3">
        <v>44080</v>
      </c>
      <c r="B423" s="2">
        <v>0.7871527777777777</v>
      </c>
      <c r="C423" s="1">
        <f t="shared" si="16"/>
        <v>6</v>
      </c>
      <c r="D423" s="1">
        <v>1.04</v>
      </c>
      <c r="F423" s="1">
        <v>2.3199999999999998E-2</v>
      </c>
      <c r="G423" s="29"/>
      <c r="H423" s="29"/>
      <c r="I423" s="1">
        <v>10.4</v>
      </c>
      <c r="J423" s="1">
        <v>64</v>
      </c>
    </row>
    <row r="424" spans="1:10" x14ac:dyDescent="0.2">
      <c r="A424" s="3">
        <v>44080</v>
      </c>
      <c r="B424" s="2">
        <v>0.78749999999999998</v>
      </c>
      <c r="C424" s="1">
        <f t="shared" si="16"/>
        <v>6</v>
      </c>
      <c r="D424" s="1">
        <v>1.03</v>
      </c>
      <c r="F424" s="1">
        <v>2.3099999999999999E-2</v>
      </c>
      <c r="G424" s="29"/>
      <c r="H424" s="29"/>
      <c r="I424" s="1">
        <v>10.4</v>
      </c>
      <c r="J424" s="1">
        <v>64</v>
      </c>
    </row>
    <row r="425" spans="1:10" x14ac:dyDescent="0.2">
      <c r="A425" s="3">
        <v>44080</v>
      </c>
      <c r="B425" s="2">
        <v>0.78784722222222225</v>
      </c>
      <c r="C425" s="1">
        <f t="shared" si="16"/>
        <v>6</v>
      </c>
      <c r="D425" s="1">
        <v>1.02</v>
      </c>
      <c r="F425" s="1">
        <v>2.29E-2</v>
      </c>
      <c r="G425" s="29"/>
      <c r="H425" s="29"/>
      <c r="I425" s="1">
        <v>10.4</v>
      </c>
      <c r="J425" s="1">
        <v>64</v>
      </c>
    </row>
    <row r="426" spans="1:10" x14ac:dyDescent="0.2">
      <c r="A426" s="3">
        <v>44080</v>
      </c>
      <c r="B426" s="2">
        <v>0.78819444444444453</v>
      </c>
      <c r="C426" s="1">
        <f t="shared" si="16"/>
        <v>6</v>
      </c>
      <c r="D426" s="1">
        <v>1.02</v>
      </c>
      <c r="F426" s="1">
        <v>2.2800000000000001E-2</v>
      </c>
      <c r="G426" s="29"/>
      <c r="H426" s="29"/>
      <c r="I426" s="1">
        <v>10.4</v>
      </c>
      <c r="J426" s="1">
        <v>64</v>
      </c>
    </row>
    <row r="427" spans="1:10" x14ac:dyDescent="0.2">
      <c r="A427" s="3">
        <v>44080</v>
      </c>
      <c r="B427" s="2">
        <v>0.7885416666666667</v>
      </c>
      <c r="C427" s="1">
        <f t="shared" si="16"/>
        <v>6</v>
      </c>
      <c r="D427" s="1">
        <v>1.01</v>
      </c>
      <c r="F427" s="1">
        <v>2.2700000000000001E-2</v>
      </c>
      <c r="G427" s="29"/>
      <c r="H427" s="29"/>
      <c r="I427" s="1">
        <v>10.4</v>
      </c>
      <c r="J427" s="1">
        <v>64</v>
      </c>
    </row>
    <row r="428" spans="1:10" x14ac:dyDescent="0.2">
      <c r="A428" s="3">
        <v>44080</v>
      </c>
      <c r="B428" s="2">
        <v>0.78888888888888886</v>
      </c>
      <c r="C428" s="1">
        <f t="shared" si="16"/>
        <v>6</v>
      </c>
      <c r="D428" s="1">
        <v>1</v>
      </c>
      <c r="F428" s="1">
        <v>2.2499999999999999E-2</v>
      </c>
      <c r="G428" s="29"/>
      <c r="H428" s="29"/>
      <c r="I428" s="1">
        <v>10.4</v>
      </c>
      <c r="J428" s="1">
        <v>64</v>
      </c>
    </row>
    <row r="429" spans="1:10" x14ac:dyDescent="0.2">
      <c r="A429" s="3">
        <v>44080</v>
      </c>
      <c r="B429" s="2">
        <v>0.78923611111111114</v>
      </c>
      <c r="C429" s="1">
        <f t="shared" si="16"/>
        <v>6</v>
      </c>
      <c r="D429" s="1">
        <v>0.99</v>
      </c>
      <c r="F429" s="1">
        <v>2.24E-2</v>
      </c>
      <c r="G429" s="29"/>
      <c r="H429" s="29"/>
      <c r="I429" s="1">
        <v>10.4</v>
      </c>
      <c r="J429" s="1">
        <v>64</v>
      </c>
    </row>
    <row r="430" spans="1:10" x14ac:dyDescent="0.2">
      <c r="A430" s="3">
        <v>44080</v>
      </c>
      <c r="B430" s="2">
        <v>0.7895833333333333</v>
      </c>
      <c r="C430" s="1">
        <f t="shared" si="16"/>
        <v>6</v>
      </c>
      <c r="D430" s="1">
        <v>0.99</v>
      </c>
      <c r="F430" s="1">
        <v>2.23E-2</v>
      </c>
      <c r="G430" s="29"/>
      <c r="H430" s="29"/>
      <c r="I430" s="1">
        <v>10.4</v>
      </c>
      <c r="J430" s="1">
        <v>64</v>
      </c>
    </row>
    <row r="431" spans="1:10" x14ac:dyDescent="0.2">
      <c r="A431" s="3">
        <v>44080</v>
      </c>
      <c r="B431" s="2">
        <v>0.78993055555555547</v>
      </c>
      <c r="C431" s="1">
        <f t="shared" si="16"/>
        <v>6</v>
      </c>
      <c r="D431" s="1">
        <v>0.98</v>
      </c>
      <c r="F431" s="1">
        <v>2.2100000000000002E-2</v>
      </c>
      <c r="G431" s="29"/>
      <c r="H431" s="29"/>
      <c r="I431" s="1">
        <v>10.4</v>
      </c>
      <c r="J431" s="1">
        <v>64</v>
      </c>
    </row>
    <row r="432" spans="1:10" x14ac:dyDescent="0.2">
      <c r="A432" s="3">
        <v>44080</v>
      </c>
      <c r="B432" s="2">
        <v>0.79027777777777775</v>
      </c>
      <c r="C432" s="1">
        <f t="shared" si="16"/>
        <v>6</v>
      </c>
      <c r="D432" s="1">
        <v>0.97</v>
      </c>
      <c r="F432" s="1">
        <v>2.1999999999999999E-2</v>
      </c>
      <c r="G432" s="29"/>
      <c r="H432" s="29"/>
      <c r="I432" s="1">
        <v>10.4</v>
      </c>
      <c r="J432" s="1">
        <v>64</v>
      </c>
    </row>
    <row r="433" spans="1:10" x14ac:dyDescent="0.2">
      <c r="A433" s="3">
        <v>44080</v>
      </c>
      <c r="B433" s="2">
        <v>0.79062500000000002</v>
      </c>
      <c r="C433" s="1">
        <f t="shared" si="16"/>
        <v>6</v>
      </c>
      <c r="D433" s="1">
        <v>0.97</v>
      </c>
      <c r="F433" s="1">
        <v>2.1899999999999999E-2</v>
      </c>
      <c r="G433" s="29"/>
      <c r="H433" s="29"/>
      <c r="I433" s="1">
        <v>10.3</v>
      </c>
      <c r="J433" s="1">
        <v>63</v>
      </c>
    </row>
    <row r="434" spans="1:10" x14ac:dyDescent="0.2">
      <c r="A434" s="3">
        <v>44080</v>
      </c>
      <c r="B434" s="2">
        <v>0.7909722222222223</v>
      </c>
      <c r="C434" s="1">
        <f t="shared" si="16"/>
        <v>6</v>
      </c>
      <c r="D434" s="1">
        <v>0.96</v>
      </c>
      <c r="F434" s="1">
        <v>2.18E-2</v>
      </c>
      <c r="G434" s="29"/>
      <c r="H434" s="29"/>
      <c r="I434" s="1">
        <v>10.4</v>
      </c>
      <c r="J434" s="1">
        <v>63</v>
      </c>
    </row>
    <row r="435" spans="1:10" x14ac:dyDescent="0.2">
      <c r="A435" s="3">
        <v>44080</v>
      </c>
      <c r="B435" s="2">
        <v>0.79131944444444446</v>
      </c>
      <c r="C435" s="1">
        <f t="shared" si="16"/>
        <v>6</v>
      </c>
      <c r="D435" s="1">
        <v>0.95</v>
      </c>
      <c r="F435" s="1">
        <v>2.1700000000000001E-2</v>
      </c>
      <c r="G435" s="29"/>
      <c r="H435" s="29"/>
      <c r="I435" s="1">
        <v>10.3</v>
      </c>
      <c r="J435" s="1">
        <v>64</v>
      </c>
    </row>
    <row r="436" spans="1:10" x14ac:dyDescent="0.2">
      <c r="A436" s="3">
        <v>44080</v>
      </c>
      <c r="B436" s="2">
        <v>0.79166666666666663</v>
      </c>
      <c r="C436" s="1">
        <f t="shared" si="16"/>
        <v>6</v>
      </c>
      <c r="D436" s="1">
        <v>0.94</v>
      </c>
      <c r="F436" s="1">
        <v>2.1499999999999998E-2</v>
      </c>
      <c r="G436" s="29"/>
      <c r="H436" s="29"/>
      <c r="I436" s="1">
        <v>10.3</v>
      </c>
      <c r="J436" s="1">
        <v>63</v>
      </c>
    </row>
    <row r="437" spans="1:10" x14ac:dyDescent="0.2">
      <c r="A437" s="3">
        <v>44080</v>
      </c>
      <c r="B437" s="2">
        <v>0.79201388888888891</v>
      </c>
      <c r="C437" s="1">
        <f t="shared" si="16"/>
        <v>6</v>
      </c>
      <c r="D437" s="1">
        <v>0.94</v>
      </c>
      <c r="F437" s="1">
        <v>2.1399999999999999E-2</v>
      </c>
      <c r="G437" s="29"/>
      <c r="H437" s="29"/>
      <c r="I437" s="1">
        <v>10.3</v>
      </c>
      <c r="J437" s="1">
        <v>63</v>
      </c>
    </row>
    <row r="438" spans="1:10" x14ac:dyDescent="0.2">
      <c r="A438" s="3">
        <v>44080</v>
      </c>
      <c r="B438" s="2">
        <v>0.79236111111111107</v>
      </c>
      <c r="C438" s="1">
        <f t="shared" si="16"/>
        <v>6</v>
      </c>
      <c r="D438" s="1">
        <v>0.93</v>
      </c>
      <c r="F438" s="1">
        <v>2.1299999999999999E-2</v>
      </c>
      <c r="G438" s="29"/>
      <c r="H438" s="29"/>
      <c r="I438" s="1">
        <v>10.3</v>
      </c>
      <c r="J438" s="1">
        <v>63</v>
      </c>
    </row>
    <row r="439" spans="1:10" x14ac:dyDescent="0.2">
      <c r="A439" s="3">
        <v>44080</v>
      </c>
      <c r="B439" s="2">
        <v>0.79270833333333324</v>
      </c>
      <c r="C439" s="1">
        <f t="shared" si="16"/>
        <v>6</v>
      </c>
      <c r="D439" s="1">
        <v>0.93</v>
      </c>
      <c r="F439" s="1">
        <v>2.12E-2</v>
      </c>
      <c r="G439" s="29"/>
      <c r="H439" s="29"/>
      <c r="I439" s="1">
        <v>10.3</v>
      </c>
      <c r="J439" s="1">
        <v>64</v>
      </c>
    </row>
    <row r="440" spans="1:10" x14ac:dyDescent="0.2">
      <c r="A440" s="3">
        <v>44080</v>
      </c>
      <c r="B440" s="2">
        <v>0.79305555555555562</v>
      </c>
      <c r="C440" s="1">
        <f t="shared" si="16"/>
        <v>6</v>
      </c>
      <c r="D440" s="1">
        <v>0.92</v>
      </c>
      <c r="F440" s="1">
        <v>2.1100000000000001E-2</v>
      </c>
      <c r="G440" s="29"/>
      <c r="H440" s="29"/>
      <c r="I440" s="1">
        <v>10.3</v>
      </c>
      <c r="J440" s="1">
        <v>63</v>
      </c>
    </row>
    <row r="441" spans="1:10" x14ac:dyDescent="0.2">
      <c r="A441" s="3">
        <v>44080</v>
      </c>
      <c r="B441" s="2">
        <v>0.79340277777777779</v>
      </c>
      <c r="C441" s="1">
        <f t="shared" si="16"/>
        <v>6</v>
      </c>
      <c r="D441" s="1">
        <v>0.92</v>
      </c>
      <c r="F441" s="1">
        <v>2.1000000000000001E-2</v>
      </c>
      <c r="G441" s="29"/>
      <c r="H441" s="29"/>
      <c r="I441" s="1">
        <v>10.3</v>
      </c>
      <c r="J441" s="1">
        <v>63</v>
      </c>
    </row>
    <row r="442" spans="1:10" x14ac:dyDescent="0.2">
      <c r="A442" s="3">
        <v>44080</v>
      </c>
      <c r="B442" s="2">
        <v>0.79375000000000007</v>
      </c>
      <c r="C442" s="1">
        <f t="shared" si="16"/>
        <v>6</v>
      </c>
      <c r="D442" s="1">
        <v>0.91</v>
      </c>
      <c r="F442" s="1">
        <v>2.0899999999999998E-2</v>
      </c>
      <c r="G442" s="29"/>
      <c r="H442" s="29"/>
      <c r="I442" s="1">
        <v>10.3</v>
      </c>
      <c r="J442" s="1">
        <v>63</v>
      </c>
    </row>
    <row r="443" spans="1:10" x14ac:dyDescent="0.2">
      <c r="A443" s="3">
        <v>44080</v>
      </c>
      <c r="B443" s="2">
        <v>0.79409722222222223</v>
      </c>
      <c r="C443" s="1">
        <f t="shared" si="16"/>
        <v>6</v>
      </c>
      <c r="D443" s="1">
        <v>0.9</v>
      </c>
      <c r="F443" s="1">
        <v>2.0799999999999999E-2</v>
      </c>
      <c r="G443" s="29"/>
      <c r="H443" s="29"/>
      <c r="I443" s="1">
        <v>10.3</v>
      </c>
      <c r="J443" s="1">
        <v>63</v>
      </c>
    </row>
    <row r="444" spans="1:10" x14ac:dyDescent="0.2">
      <c r="A444" s="3">
        <v>44080</v>
      </c>
      <c r="B444" s="2">
        <v>0.7944444444444444</v>
      </c>
      <c r="C444" s="1">
        <f t="shared" si="16"/>
        <v>6</v>
      </c>
      <c r="D444" s="1">
        <v>0.9</v>
      </c>
      <c r="F444" s="1">
        <v>2.07E-2</v>
      </c>
      <c r="G444" s="29"/>
      <c r="H444" s="29"/>
      <c r="I444" s="1">
        <v>10.3</v>
      </c>
      <c r="J444" s="1">
        <v>63</v>
      </c>
    </row>
    <row r="445" spans="1:10" x14ac:dyDescent="0.2">
      <c r="A445" s="3">
        <v>44080</v>
      </c>
      <c r="B445" s="2">
        <v>0.79479166666666667</v>
      </c>
      <c r="C445" s="1">
        <f t="shared" si="16"/>
        <v>6</v>
      </c>
      <c r="D445" s="1">
        <v>0.89</v>
      </c>
      <c r="F445" s="1">
        <v>2.06E-2</v>
      </c>
      <c r="G445" s="29"/>
      <c r="H445" s="29"/>
      <c r="I445" s="1">
        <v>10.3</v>
      </c>
      <c r="J445" s="1">
        <v>63</v>
      </c>
    </row>
    <row r="446" spans="1:10" x14ac:dyDescent="0.2">
      <c r="A446" s="3">
        <v>44080</v>
      </c>
      <c r="B446" s="2">
        <v>0.79513888888888884</v>
      </c>
      <c r="C446" s="1">
        <f t="shared" si="16"/>
        <v>6</v>
      </c>
      <c r="D446" s="1">
        <v>0.89</v>
      </c>
      <c r="F446" s="1">
        <v>2.0500000000000001E-2</v>
      </c>
      <c r="G446" s="29"/>
      <c r="H446" s="29"/>
      <c r="I446" s="1">
        <v>10.199999999999999</v>
      </c>
      <c r="J446" s="1">
        <v>63</v>
      </c>
    </row>
    <row r="447" spans="1:10" x14ac:dyDescent="0.2">
      <c r="A447" s="3">
        <v>44080</v>
      </c>
      <c r="B447" s="2">
        <v>0.79548611111111101</v>
      </c>
      <c r="C447" s="1">
        <f t="shared" si="16"/>
        <v>6</v>
      </c>
      <c r="D447" s="1">
        <v>0.88</v>
      </c>
      <c r="F447" s="1">
        <v>2.0400000000000001E-2</v>
      </c>
      <c r="G447" s="29"/>
      <c r="H447" s="29"/>
      <c r="I447" s="1">
        <v>10.199999999999999</v>
      </c>
      <c r="J447" s="1">
        <v>63</v>
      </c>
    </row>
    <row r="448" spans="1:10" x14ac:dyDescent="0.2">
      <c r="A448" s="3">
        <v>44080</v>
      </c>
      <c r="B448" s="2">
        <v>0.79583333333333339</v>
      </c>
      <c r="C448" s="1">
        <f t="shared" si="16"/>
        <v>6</v>
      </c>
      <c r="D448" s="1">
        <v>0.88</v>
      </c>
      <c r="F448" s="1">
        <v>2.0299999999999999E-2</v>
      </c>
      <c r="G448" s="29"/>
      <c r="H448" s="29"/>
      <c r="I448" s="1">
        <v>10.199999999999999</v>
      </c>
      <c r="J448" s="1">
        <v>61</v>
      </c>
    </row>
    <row r="449" spans="1:10" x14ac:dyDescent="0.2">
      <c r="A449" s="3">
        <v>44080</v>
      </c>
      <c r="B449" s="2">
        <v>0.79618055555555556</v>
      </c>
      <c r="C449" s="1">
        <f t="shared" si="16"/>
        <v>6</v>
      </c>
      <c r="D449" s="1">
        <v>0.87</v>
      </c>
      <c r="F449" s="1">
        <v>2.0199999999999999E-2</v>
      </c>
      <c r="G449" s="29"/>
      <c r="H449" s="29"/>
      <c r="I449" s="1">
        <v>10.3</v>
      </c>
      <c r="J449" s="1">
        <v>61</v>
      </c>
    </row>
    <row r="450" spans="1:10" x14ac:dyDescent="0.2">
      <c r="A450" s="3">
        <v>44080</v>
      </c>
      <c r="B450" s="2">
        <v>0.79652777777777783</v>
      </c>
      <c r="C450" s="1">
        <f t="shared" si="16"/>
        <v>6</v>
      </c>
      <c r="D450" s="1">
        <v>0.86</v>
      </c>
      <c r="F450" s="1">
        <v>2.01E-2</v>
      </c>
      <c r="G450" s="29"/>
      <c r="H450" s="29"/>
      <c r="I450" s="1">
        <v>10.3</v>
      </c>
      <c r="J450" s="1">
        <v>61</v>
      </c>
    </row>
    <row r="451" spans="1:10" x14ac:dyDescent="0.2">
      <c r="A451" s="3">
        <v>44080</v>
      </c>
      <c r="B451" s="2">
        <v>0.796875</v>
      </c>
      <c r="C451" s="1">
        <f t="shared" si="16"/>
        <v>6</v>
      </c>
      <c r="D451" s="1">
        <v>0.86</v>
      </c>
      <c r="F451" s="1">
        <v>2.01E-2</v>
      </c>
      <c r="G451" s="29"/>
      <c r="H451" s="29"/>
      <c r="I451" s="1">
        <v>10.199999999999999</v>
      </c>
      <c r="J451" s="1">
        <v>63</v>
      </c>
    </row>
    <row r="452" spans="1:10" x14ac:dyDescent="0.2">
      <c r="A452" s="3">
        <v>44080</v>
      </c>
      <c r="B452" s="2">
        <v>0.79722222222222217</v>
      </c>
      <c r="C452" s="1">
        <f t="shared" si="16"/>
        <v>6</v>
      </c>
      <c r="D452" s="1">
        <v>0.86</v>
      </c>
      <c r="F452" s="1">
        <v>0.02</v>
      </c>
      <c r="G452" s="29"/>
      <c r="H452" s="29"/>
      <c r="I452" s="1">
        <v>10.199999999999999</v>
      </c>
      <c r="J452" s="1">
        <v>61</v>
      </c>
    </row>
    <row r="453" spans="1:10" x14ac:dyDescent="0.2">
      <c r="A453" s="3">
        <v>44080</v>
      </c>
      <c r="B453" s="2">
        <v>0.79756944444444444</v>
      </c>
      <c r="C453" s="1">
        <f t="shared" si="16"/>
        <v>6</v>
      </c>
      <c r="D453" s="1">
        <v>0.85</v>
      </c>
      <c r="F453" s="1">
        <v>1.9900000000000001E-2</v>
      </c>
      <c r="G453" s="29"/>
      <c r="H453" s="29"/>
      <c r="I453" s="1">
        <v>10.199999999999999</v>
      </c>
      <c r="J453" s="1">
        <v>61</v>
      </c>
    </row>
    <row r="454" spans="1:10" x14ac:dyDescent="0.2">
      <c r="A454" s="3">
        <v>44080</v>
      </c>
      <c r="B454" s="2">
        <v>0.79791666666666661</v>
      </c>
      <c r="C454" s="1">
        <f t="shared" si="16"/>
        <v>6</v>
      </c>
      <c r="D454" s="1">
        <v>0.85</v>
      </c>
      <c r="F454" s="1">
        <v>1.9800000000000002E-2</v>
      </c>
      <c r="G454" s="29"/>
      <c r="H454" s="29"/>
      <c r="I454" s="1">
        <v>10.199999999999999</v>
      </c>
      <c r="J454" s="1">
        <v>61</v>
      </c>
    </row>
    <row r="455" spans="1:10" x14ac:dyDescent="0.2">
      <c r="A455" s="3">
        <v>44080</v>
      </c>
      <c r="B455" s="2">
        <v>0.79826388888888899</v>
      </c>
      <c r="C455" s="1">
        <f t="shared" si="16"/>
        <v>6</v>
      </c>
      <c r="D455" s="1">
        <v>0.84</v>
      </c>
      <c r="F455" s="1">
        <v>1.9699999999999999E-2</v>
      </c>
      <c r="G455" s="29"/>
      <c r="H455" s="29"/>
      <c r="I455" s="1">
        <v>10.199999999999999</v>
      </c>
      <c r="J455" s="1">
        <v>61</v>
      </c>
    </row>
    <row r="456" spans="1:10" x14ac:dyDescent="0.2">
      <c r="A456" s="3">
        <v>44080</v>
      </c>
      <c r="B456" s="2">
        <v>0.79861111111111116</v>
      </c>
      <c r="C456" s="1">
        <f t="shared" si="16"/>
        <v>6</v>
      </c>
      <c r="D456" s="1">
        <v>0.84</v>
      </c>
      <c r="F456" s="1">
        <v>1.9599999999999999E-2</v>
      </c>
      <c r="G456" s="29"/>
      <c r="H456" s="29"/>
      <c r="I456" s="1">
        <v>10.199999999999999</v>
      </c>
      <c r="J456" s="1">
        <v>61</v>
      </c>
    </row>
    <row r="457" spans="1:10" x14ac:dyDescent="0.2">
      <c r="A457" s="3">
        <v>44080</v>
      </c>
      <c r="B457" s="2">
        <v>0.79895833333333333</v>
      </c>
      <c r="C457" s="1">
        <f t="shared" si="16"/>
        <v>6</v>
      </c>
      <c r="D457" s="1">
        <v>0.83</v>
      </c>
      <c r="F457" s="1">
        <v>1.95E-2</v>
      </c>
      <c r="G457" s="29"/>
      <c r="H457" s="29"/>
      <c r="I457" s="1">
        <v>10.199999999999999</v>
      </c>
      <c r="J457" s="1">
        <v>61</v>
      </c>
    </row>
    <row r="458" spans="1:10" x14ac:dyDescent="0.2">
      <c r="A458" s="3">
        <v>44080</v>
      </c>
      <c r="B458" s="2">
        <v>0.7993055555555556</v>
      </c>
      <c r="C458" s="1">
        <f t="shared" si="16"/>
        <v>6</v>
      </c>
      <c r="D458" s="1">
        <v>0.83</v>
      </c>
      <c r="F458" s="1">
        <v>1.95E-2</v>
      </c>
      <c r="G458" s="29"/>
      <c r="H458" s="29"/>
      <c r="I458" s="1">
        <v>10.199999999999999</v>
      </c>
      <c r="J458" s="1">
        <v>61</v>
      </c>
    </row>
    <row r="459" spans="1:10" x14ac:dyDescent="0.2">
      <c r="A459" s="3">
        <v>44080</v>
      </c>
      <c r="B459" s="2">
        <v>0.79965277777777777</v>
      </c>
      <c r="C459" s="1">
        <f t="shared" si="16"/>
        <v>6</v>
      </c>
      <c r="D459" s="1">
        <v>0.82</v>
      </c>
      <c r="F459" s="1">
        <v>1.9300000000000001E-2</v>
      </c>
      <c r="G459" s="29"/>
      <c r="H459" s="29"/>
      <c r="I459" s="1">
        <v>10.199999999999999</v>
      </c>
      <c r="J459" s="1">
        <v>61</v>
      </c>
    </row>
    <row r="460" spans="1:10" x14ac:dyDescent="0.2">
      <c r="A460" s="3">
        <v>44080</v>
      </c>
      <c r="B460" s="2">
        <v>0.79999999999999993</v>
      </c>
      <c r="C460" s="1">
        <f t="shared" si="16"/>
        <v>6</v>
      </c>
      <c r="D460" s="1">
        <v>0.82</v>
      </c>
      <c r="F460" s="1">
        <v>1.9300000000000001E-2</v>
      </c>
      <c r="G460" s="29"/>
      <c r="H460" s="29"/>
      <c r="I460" s="1">
        <v>10.199999999999999</v>
      </c>
      <c r="J460" s="1">
        <v>61</v>
      </c>
    </row>
    <row r="461" spans="1:10" x14ac:dyDescent="0.2">
      <c r="A461" s="3">
        <v>44080</v>
      </c>
      <c r="B461" s="2">
        <v>0.80034722222222221</v>
      </c>
      <c r="C461" s="1">
        <f t="shared" si="16"/>
        <v>6</v>
      </c>
      <c r="D461" s="1">
        <v>0.82</v>
      </c>
      <c r="F461" s="1">
        <v>1.9199999999999998E-2</v>
      </c>
      <c r="G461" s="29"/>
      <c r="H461" s="29"/>
      <c r="I461" s="1">
        <v>10.199999999999999</v>
      </c>
      <c r="J461" s="1">
        <v>61</v>
      </c>
    </row>
    <row r="462" spans="1:10" x14ac:dyDescent="0.2">
      <c r="A462" s="3">
        <v>44080</v>
      </c>
      <c r="B462" s="2">
        <v>0.80069444444444438</v>
      </c>
      <c r="C462" s="1">
        <f t="shared" si="16"/>
        <v>6</v>
      </c>
      <c r="D462" s="1">
        <v>0.81</v>
      </c>
      <c r="F462" s="1">
        <v>1.9199999999999998E-2</v>
      </c>
      <c r="G462" s="29"/>
      <c r="H462" s="29"/>
      <c r="I462" s="1">
        <v>10.199999999999999</v>
      </c>
      <c r="J462" s="1">
        <v>61</v>
      </c>
    </row>
    <row r="463" spans="1:10" x14ac:dyDescent="0.2">
      <c r="A463" s="3">
        <v>44080</v>
      </c>
      <c r="B463" s="2">
        <v>0.80104166666666676</v>
      </c>
      <c r="C463" s="1">
        <f t="shared" si="16"/>
        <v>6</v>
      </c>
      <c r="D463" s="1">
        <v>0.81</v>
      </c>
      <c r="F463" s="1">
        <v>1.9099999999999999E-2</v>
      </c>
      <c r="G463" s="29"/>
      <c r="H463" s="29"/>
      <c r="I463" s="1">
        <v>10.199999999999999</v>
      </c>
      <c r="J463" s="1">
        <v>61</v>
      </c>
    </row>
    <row r="464" spans="1:10" x14ac:dyDescent="0.2">
      <c r="A464" s="3">
        <v>44080</v>
      </c>
      <c r="B464" s="2">
        <v>0.80138888888888893</v>
      </c>
      <c r="C464" s="1">
        <f t="shared" si="16"/>
        <v>6</v>
      </c>
      <c r="D464" s="1">
        <v>0.8</v>
      </c>
      <c r="F464" s="1">
        <v>1.9E-2</v>
      </c>
      <c r="G464" s="29"/>
      <c r="H464" s="29"/>
      <c r="I464" s="1">
        <v>10.199999999999999</v>
      </c>
      <c r="J464" s="1">
        <v>61</v>
      </c>
    </row>
    <row r="465" spans="1:10" x14ac:dyDescent="0.2">
      <c r="A465" s="3">
        <v>44080</v>
      </c>
      <c r="B465" s="2">
        <v>0.80173611111111109</v>
      </c>
      <c r="C465" s="1">
        <f t="shared" ref="C465:C528" si="17">DAY(A465)</f>
        <v>6</v>
      </c>
      <c r="D465" s="1">
        <v>0.8</v>
      </c>
      <c r="F465" s="1">
        <v>1.89E-2</v>
      </c>
      <c r="G465" s="29"/>
      <c r="H465" s="29"/>
      <c r="I465" s="1">
        <v>10.199999999999999</v>
      </c>
      <c r="J465" s="1">
        <v>61</v>
      </c>
    </row>
    <row r="466" spans="1:10" x14ac:dyDescent="0.2">
      <c r="A466" s="3">
        <v>44080</v>
      </c>
      <c r="B466" s="2">
        <v>0.80208333333333337</v>
      </c>
      <c r="C466" s="1">
        <f t="shared" si="17"/>
        <v>6</v>
      </c>
      <c r="D466" s="1">
        <v>0.79</v>
      </c>
      <c r="F466" s="1">
        <v>1.89E-2</v>
      </c>
      <c r="G466" s="29"/>
      <c r="H466" s="29"/>
      <c r="I466" s="1">
        <v>10.199999999999999</v>
      </c>
      <c r="J466" s="1">
        <v>61</v>
      </c>
    </row>
    <row r="467" spans="1:10" x14ac:dyDescent="0.2">
      <c r="A467" s="3">
        <v>44080</v>
      </c>
      <c r="B467" s="2">
        <v>0.80243055555555554</v>
      </c>
      <c r="C467" s="1">
        <f t="shared" si="17"/>
        <v>6</v>
      </c>
      <c r="D467" s="1">
        <v>0.79</v>
      </c>
      <c r="F467" s="1">
        <v>1.8800000000000001E-2</v>
      </c>
      <c r="G467" s="29"/>
      <c r="H467" s="29"/>
      <c r="I467" s="1">
        <v>10.199999999999999</v>
      </c>
      <c r="J467" s="1">
        <v>61</v>
      </c>
    </row>
    <row r="468" spans="1:10" x14ac:dyDescent="0.2">
      <c r="A468" s="3">
        <v>44080</v>
      </c>
      <c r="B468" s="2">
        <v>0.8027777777777777</v>
      </c>
      <c r="C468" s="1">
        <f t="shared" si="17"/>
        <v>6</v>
      </c>
      <c r="D468" s="1">
        <v>0.79</v>
      </c>
      <c r="F468" s="1">
        <v>1.8700000000000001E-2</v>
      </c>
      <c r="G468" s="29"/>
      <c r="H468" s="29"/>
      <c r="I468" s="1">
        <v>10.199999999999999</v>
      </c>
      <c r="J468" s="1">
        <v>61</v>
      </c>
    </row>
    <row r="469" spans="1:10" x14ac:dyDescent="0.2">
      <c r="A469" s="3">
        <v>44080</v>
      </c>
      <c r="B469" s="2">
        <v>0.80312499999999998</v>
      </c>
      <c r="C469" s="1">
        <f t="shared" si="17"/>
        <v>6</v>
      </c>
      <c r="D469" s="1">
        <v>0.79</v>
      </c>
      <c r="F469" s="1">
        <v>1.8700000000000001E-2</v>
      </c>
      <c r="G469" s="29"/>
      <c r="H469" s="29"/>
      <c r="I469" s="1">
        <v>10.199999999999999</v>
      </c>
      <c r="J469" s="1">
        <v>61</v>
      </c>
    </row>
    <row r="470" spans="1:10" x14ac:dyDescent="0.2">
      <c r="A470" s="3">
        <v>44080</v>
      </c>
      <c r="B470" s="2">
        <v>0.80347222222222225</v>
      </c>
      <c r="C470" s="1">
        <f t="shared" si="17"/>
        <v>6</v>
      </c>
      <c r="D470" s="1">
        <v>0.78</v>
      </c>
      <c r="F470" s="1">
        <v>1.8599999999999998E-2</v>
      </c>
      <c r="G470" s="29"/>
      <c r="H470" s="29"/>
      <c r="I470" s="1">
        <v>10.199999999999999</v>
      </c>
      <c r="J470" s="1">
        <v>61</v>
      </c>
    </row>
    <row r="471" spans="1:10" x14ac:dyDescent="0.2">
      <c r="A471" s="3">
        <v>44080</v>
      </c>
      <c r="B471" s="2">
        <v>0.80381944444444453</v>
      </c>
      <c r="C471" s="1">
        <f t="shared" si="17"/>
        <v>6</v>
      </c>
      <c r="D471" s="1">
        <v>0.77</v>
      </c>
      <c r="F471" s="1">
        <v>1.8499999999999999E-2</v>
      </c>
      <c r="G471" s="29"/>
      <c r="H471" s="29"/>
      <c r="I471" s="1">
        <v>10.199999999999999</v>
      </c>
      <c r="J471" s="1">
        <v>61</v>
      </c>
    </row>
    <row r="472" spans="1:10" x14ac:dyDescent="0.2">
      <c r="A472" s="3">
        <v>44080</v>
      </c>
      <c r="B472" s="2">
        <v>0.8041666666666667</v>
      </c>
      <c r="C472" s="1">
        <f t="shared" si="17"/>
        <v>6</v>
      </c>
      <c r="D472" s="1">
        <v>0.77</v>
      </c>
      <c r="F472" s="1">
        <v>1.8499999999999999E-2</v>
      </c>
      <c r="G472" s="29"/>
      <c r="H472" s="29"/>
      <c r="I472" s="1">
        <v>10.199999999999999</v>
      </c>
      <c r="J472" s="1">
        <v>61</v>
      </c>
    </row>
    <row r="473" spans="1:10" x14ac:dyDescent="0.2">
      <c r="A473" s="3">
        <v>44080</v>
      </c>
      <c r="B473" s="2">
        <v>0.80451388888888886</v>
      </c>
      <c r="C473" s="1">
        <f t="shared" si="17"/>
        <v>6</v>
      </c>
      <c r="D473" s="1">
        <v>0.77</v>
      </c>
      <c r="F473" s="1">
        <v>1.84E-2</v>
      </c>
      <c r="G473" s="29"/>
      <c r="H473" s="29"/>
      <c r="I473" s="1">
        <v>10.199999999999999</v>
      </c>
      <c r="J473" s="1">
        <v>61</v>
      </c>
    </row>
    <row r="474" spans="1:10" x14ac:dyDescent="0.2">
      <c r="A474" s="3">
        <v>44080</v>
      </c>
      <c r="B474" s="2">
        <v>0.80486111111111114</v>
      </c>
      <c r="C474" s="1">
        <f t="shared" si="17"/>
        <v>6</v>
      </c>
      <c r="D474" s="1">
        <v>0.76</v>
      </c>
      <c r="F474" s="1">
        <v>1.83E-2</v>
      </c>
      <c r="G474" s="29"/>
      <c r="H474" s="29"/>
      <c r="I474" s="1">
        <v>10.199999999999999</v>
      </c>
      <c r="J474" s="1">
        <v>61</v>
      </c>
    </row>
    <row r="475" spans="1:10" x14ac:dyDescent="0.2">
      <c r="A475" s="3">
        <v>44080</v>
      </c>
      <c r="B475" s="2">
        <v>0.8052083333333333</v>
      </c>
      <c r="C475" s="1">
        <f t="shared" si="17"/>
        <v>6</v>
      </c>
      <c r="D475" s="1">
        <v>0.76</v>
      </c>
      <c r="F475" s="1">
        <v>1.83E-2</v>
      </c>
      <c r="G475" s="29"/>
      <c r="H475" s="29"/>
      <c r="I475" s="1">
        <v>10.199999999999999</v>
      </c>
      <c r="J475" s="1">
        <v>61</v>
      </c>
    </row>
    <row r="476" spans="1:10" x14ac:dyDescent="0.2">
      <c r="A476" s="3">
        <v>44080</v>
      </c>
      <c r="B476" s="2">
        <v>0.80555555555555547</v>
      </c>
      <c r="C476" s="1">
        <f t="shared" si="17"/>
        <v>6</v>
      </c>
      <c r="D476" s="1">
        <v>0.76</v>
      </c>
      <c r="F476" s="1">
        <v>1.8200000000000001E-2</v>
      </c>
      <c r="G476" s="29"/>
      <c r="H476" s="29"/>
      <c r="I476" s="1">
        <v>10.199999999999999</v>
      </c>
      <c r="J476" s="1">
        <v>61</v>
      </c>
    </row>
    <row r="477" spans="1:10" x14ac:dyDescent="0.2">
      <c r="A477" s="3">
        <v>44080</v>
      </c>
      <c r="B477" s="2">
        <v>0.80590277777777775</v>
      </c>
      <c r="C477" s="1">
        <f t="shared" si="17"/>
        <v>6</v>
      </c>
      <c r="D477" s="1">
        <v>0.75</v>
      </c>
      <c r="F477" s="1">
        <v>1.8100000000000002E-2</v>
      </c>
      <c r="G477" s="29"/>
      <c r="H477" s="29"/>
      <c r="I477" s="1">
        <v>10.199999999999999</v>
      </c>
      <c r="J477" s="1">
        <v>61</v>
      </c>
    </row>
    <row r="478" spans="1:10" x14ac:dyDescent="0.2">
      <c r="A478" s="3">
        <v>44080</v>
      </c>
      <c r="B478" s="2">
        <v>0.80625000000000002</v>
      </c>
      <c r="C478" s="1">
        <f t="shared" si="17"/>
        <v>6</v>
      </c>
      <c r="D478" s="1">
        <v>0.75</v>
      </c>
      <c r="F478" s="1">
        <v>1.8100000000000002E-2</v>
      </c>
      <c r="G478" s="29"/>
      <c r="H478" s="29"/>
      <c r="I478" s="1">
        <v>10.199999999999999</v>
      </c>
      <c r="J478" s="1">
        <v>61</v>
      </c>
    </row>
    <row r="479" spans="1:10" x14ac:dyDescent="0.2">
      <c r="A479" s="3">
        <v>44080</v>
      </c>
      <c r="B479" s="2">
        <v>0.8065972222222223</v>
      </c>
      <c r="C479" s="1">
        <f t="shared" si="17"/>
        <v>6</v>
      </c>
      <c r="D479" s="1">
        <v>0.75</v>
      </c>
      <c r="F479" s="1">
        <v>1.7999999999999999E-2</v>
      </c>
      <c r="G479" s="29"/>
      <c r="H479" s="29"/>
      <c r="I479" s="1">
        <v>10.199999999999999</v>
      </c>
      <c r="J479" s="1">
        <v>61</v>
      </c>
    </row>
    <row r="480" spans="1:10" x14ac:dyDescent="0.2">
      <c r="A480" s="3">
        <v>44080</v>
      </c>
      <c r="B480" s="2">
        <v>0.80694444444444446</v>
      </c>
      <c r="C480" s="1">
        <f t="shared" si="17"/>
        <v>6</v>
      </c>
      <c r="D480" s="1">
        <v>0.75</v>
      </c>
      <c r="F480" s="1">
        <v>1.7999999999999999E-2</v>
      </c>
      <c r="G480" s="29"/>
      <c r="H480" s="29"/>
      <c r="I480" s="1">
        <v>10.199999999999999</v>
      </c>
      <c r="J480" s="1">
        <v>61</v>
      </c>
    </row>
    <row r="481" spans="1:10" x14ac:dyDescent="0.2">
      <c r="A481" s="3">
        <v>44080</v>
      </c>
      <c r="B481" s="2">
        <v>0.80729166666666663</v>
      </c>
      <c r="C481" s="1">
        <f t="shared" si="17"/>
        <v>6</v>
      </c>
      <c r="D481" s="1">
        <v>0.74</v>
      </c>
      <c r="F481" s="1">
        <v>1.7899999999999999E-2</v>
      </c>
      <c r="G481" s="29"/>
      <c r="H481" s="29"/>
      <c r="I481" s="1">
        <v>10.199999999999999</v>
      </c>
      <c r="J481" s="1">
        <v>61</v>
      </c>
    </row>
    <row r="482" spans="1:10" x14ac:dyDescent="0.2">
      <c r="A482" s="3">
        <v>44080</v>
      </c>
      <c r="B482" s="2">
        <v>0.80763888888888891</v>
      </c>
      <c r="C482" s="1">
        <f t="shared" si="17"/>
        <v>6</v>
      </c>
      <c r="D482" s="1">
        <v>0.74</v>
      </c>
      <c r="F482" s="1">
        <v>1.7899999999999999E-2</v>
      </c>
      <c r="G482" s="29"/>
      <c r="H482" s="29"/>
      <c r="I482" s="1">
        <v>10.199999999999999</v>
      </c>
      <c r="J482" s="1">
        <v>61</v>
      </c>
    </row>
    <row r="483" spans="1:10" x14ac:dyDescent="0.2">
      <c r="A483" s="3">
        <v>44080</v>
      </c>
      <c r="B483" s="2">
        <v>0.80798611111111107</v>
      </c>
      <c r="C483" s="1">
        <f t="shared" si="17"/>
        <v>6</v>
      </c>
      <c r="D483" s="1">
        <v>0.74</v>
      </c>
      <c r="F483" s="1">
        <v>1.78E-2</v>
      </c>
      <c r="G483" s="29"/>
      <c r="H483" s="29"/>
      <c r="I483" s="1">
        <v>10.199999999999999</v>
      </c>
      <c r="J483" s="1">
        <v>61</v>
      </c>
    </row>
    <row r="484" spans="1:10" x14ac:dyDescent="0.2">
      <c r="A484" s="3">
        <v>44080</v>
      </c>
      <c r="B484" s="2">
        <v>0.80833333333333324</v>
      </c>
      <c r="C484" s="1">
        <f t="shared" si="17"/>
        <v>6</v>
      </c>
      <c r="D484" s="1">
        <v>0.73</v>
      </c>
      <c r="F484" s="1">
        <v>1.78E-2</v>
      </c>
      <c r="G484" s="29"/>
      <c r="H484" s="29"/>
      <c r="I484" s="1">
        <v>10.199999999999999</v>
      </c>
      <c r="J484" s="1">
        <v>61</v>
      </c>
    </row>
    <row r="485" spans="1:10" x14ac:dyDescent="0.2">
      <c r="A485" s="3">
        <v>44080</v>
      </c>
      <c r="B485" s="2">
        <v>0.80868055555555562</v>
      </c>
      <c r="C485" s="1">
        <f t="shared" si="17"/>
        <v>6</v>
      </c>
      <c r="D485" s="1">
        <v>0.73</v>
      </c>
      <c r="F485" s="1">
        <v>1.77E-2</v>
      </c>
      <c r="G485" s="29"/>
      <c r="H485" s="29"/>
      <c r="I485" s="1">
        <v>10.199999999999999</v>
      </c>
      <c r="J485" s="1">
        <v>61</v>
      </c>
    </row>
    <row r="486" spans="1:10" x14ac:dyDescent="0.2">
      <c r="A486" s="3">
        <v>44080</v>
      </c>
      <c r="B486" s="2">
        <v>0.80902777777777779</v>
      </c>
      <c r="C486" s="1">
        <f t="shared" si="17"/>
        <v>6</v>
      </c>
      <c r="D486" s="1">
        <v>0.73</v>
      </c>
      <c r="F486" s="1">
        <v>1.77E-2</v>
      </c>
      <c r="G486" s="29"/>
      <c r="H486" s="29"/>
      <c r="I486" s="1">
        <v>10.199999999999999</v>
      </c>
      <c r="J486" s="1">
        <v>61</v>
      </c>
    </row>
    <row r="487" spans="1:10" x14ac:dyDescent="0.2">
      <c r="A487" s="3">
        <v>44080</v>
      </c>
      <c r="B487" s="2">
        <v>0.80937500000000007</v>
      </c>
      <c r="C487" s="1">
        <f t="shared" si="17"/>
        <v>6</v>
      </c>
      <c r="D487" s="1">
        <v>0.72</v>
      </c>
      <c r="F487" s="1">
        <v>1.7600000000000001E-2</v>
      </c>
      <c r="G487" s="29"/>
      <c r="H487" s="29"/>
      <c r="I487" s="1">
        <v>10.199999999999999</v>
      </c>
      <c r="J487" s="1">
        <v>61</v>
      </c>
    </row>
    <row r="488" spans="1:10" x14ac:dyDescent="0.2">
      <c r="A488" s="3">
        <v>44080</v>
      </c>
      <c r="B488" s="2">
        <v>0.80972222222222223</v>
      </c>
      <c r="C488" s="1">
        <f t="shared" si="17"/>
        <v>6</v>
      </c>
      <c r="D488" s="1">
        <v>0.72</v>
      </c>
      <c r="F488" s="1">
        <v>1.7600000000000001E-2</v>
      </c>
      <c r="G488" s="29"/>
      <c r="H488" s="29"/>
      <c r="I488" s="1">
        <v>10.199999999999999</v>
      </c>
      <c r="J488" s="1">
        <v>61</v>
      </c>
    </row>
    <row r="489" spans="1:10" x14ac:dyDescent="0.2">
      <c r="A489" s="3">
        <v>44080</v>
      </c>
      <c r="B489" s="2">
        <v>0.8100694444444444</v>
      </c>
      <c r="C489" s="1">
        <f t="shared" si="17"/>
        <v>6</v>
      </c>
      <c r="D489" s="1">
        <v>0.72</v>
      </c>
      <c r="F489" s="1">
        <v>1.7500000000000002E-2</v>
      </c>
      <c r="G489" s="29"/>
      <c r="H489" s="29"/>
      <c r="I489" s="1">
        <v>10.199999999999999</v>
      </c>
      <c r="J489" s="1">
        <v>61</v>
      </c>
    </row>
    <row r="490" spans="1:10" x14ac:dyDescent="0.2">
      <c r="A490" s="3">
        <v>44080</v>
      </c>
      <c r="B490" s="2">
        <v>0.81041666666666667</v>
      </c>
      <c r="C490" s="1">
        <f t="shared" si="17"/>
        <v>6</v>
      </c>
      <c r="D490" s="1">
        <v>0.72</v>
      </c>
      <c r="F490" s="1">
        <v>1.7500000000000002E-2</v>
      </c>
      <c r="G490" s="29"/>
      <c r="H490" s="29"/>
      <c r="I490" s="1">
        <v>10.199999999999999</v>
      </c>
      <c r="J490" s="1">
        <v>61</v>
      </c>
    </row>
    <row r="491" spans="1:10" x14ac:dyDescent="0.2">
      <c r="A491" s="3">
        <v>44080</v>
      </c>
      <c r="B491" s="2">
        <v>0.81076388888888884</v>
      </c>
      <c r="C491" s="1">
        <f t="shared" si="17"/>
        <v>6</v>
      </c>
      <c r="D491" s="1">
        <v>0.71</v>
      </c>
      <c r="F491" s="1">
        <v>1.7399999999999999E-2</v>
      </c>
      <c r="G491" s="29"/>
      <c r="H491" s="29"/>
      <c r="I491" s="1">
        <v>10.199999999999999</v>
      </c>
      <c r="J491" s="1">
        <v>61</v>
      </c>
    </row>
    <row r="492" spans="1:10" x14ac:dyDescent="0.2">
      <c r="A492" s="3">
        <v>44080</v>
      </c>
      <c r="B492" s="2">
        <v>0.81111111111111101</v>
      </c>
      <c r="C492" s="1">
        <f t="shared" si="17"/>
        <v>6</v>
      </c>
      <c r="D492" s="1">
        <v>0.71</v>
      </c>
      <c r="F492" s="1">
        <v>1.7399999999999999E-2</v>
      </c>
      <c r="G492" s="29"/>
      <c r="H492" s="29"/>
      <c r="I492" s="1">
        <v>10.199999999999999</v>
      </c>
      <c r="J492" s="1">
        <v>61</v>
      </c>
    </row>
    <row r="493" spans="1:10" x14ac:dyDescent="0.2">
      <c r="A493" s="3">
        <v>44080</v>
      </c>
      <c r="B493" s="2">
        <v>0.81145833333333339</v>
      </c>
      <c r="C493" s="1">
        <f t="shared" si="17"/>
        <v>6</v>
      </c>
      <c r="D493" s="1">
        <v>0.71</v>
      </c>
      <c r="F493" s="1">
        <v>1.7299999999999999E-2</v>
      </c>
      <c r="G493" s="29"/>
      <c r="H493" s="29"/>
      <c r="I493" s="1">
        <v>10.199999999999999</v>
      </c>
      <c r="J493" s="1">
        <v>61</v>
      </c>
    </row>
    <row r="494" spans="1:10" x14ac:dyDescent="0.2">
      <c r="A494" s="3">
        <v>44080</v>
      </c>
      <c r="B494" s="2">
        <v>0.81180555555555556</v>
      </c>
      <c r="C494" s="1">
        <f t="shared" si="17"/>
        <v>6</v>
      </c>
      <c r="D494" s="1">
        <v>0.7</v>
      </c>
      <c r="F494" s="1">
        <v>1.7299999999999999E-2</v>
      </c>
      <c r="G494" s="29"/>
      <c r="H494" s="29"/>
      <c r="I494" s="1">
        <v>10.199999999999999</v>
      </c>
      <c r="J494" s="1">
        <v>61</v>
      </c>
    </row>
    <row r="495" spans="1:10" x14ac:dyDescent="0.2">
      <c r="A495" s="3">
        <v>44080</v>
      </c>
      <c r="B495" s="2">
        <v>0.81215277777777783</v>
      </c>
      <c r="C495" s="1">
        <f t="shared" si="17"/>
        <v>6</v>
      </c>
      <c r="D495" s="1">
        <v>0.7</v>
      </c>
      <c r="F495" s="1">
        <v>1.72E-2</v>
      </c>
      <c r="G495" s="29"/>
      <c r="H495" s="29"/>
      <c r="I495" s="1">
        <v>10.199999999999999</v>
      </c>
      <c r="J495" s="1">
        <v>61</v>
      </c>
    </row>
    <row r="496" spans="1:10" x14ac:dyDescent="0.2">
      <c r="A496" s="3">
        <v>44080</v>
      </c>
      <c r="B496" s="2">
        <v>0.8125</v>
      </c>
      <c r="C496" s="1">
        <f t="shared" si="17"/>
        <v>6</v>
      </c>
      <c r="D496" s="1">
        <v>0.7</v>
      </c>
      <c r="F496" s="1">
        <v>1.72E-2</v>
      </c>
      <c r="G496" s="29"/>
      <c r="H496" s="29"/>
      <c r="I496" s="1">
        <v>10.199999999999999</v>
      </c>
      <c r="J496" s="1">
        <v>61</v>
      </c>
    </row>
    <row r="497" spans="1:10" x14ac:dyDescent="0.2">
      <c r="A497" s="3">
        <v>44080</v>
      </c>
      <c r="B497" s="2">
        <v>0.81284722222222217</v>
      </c>
      <c r="C497" s="1">
        <f t="shared" si="17"/>
        <v>6</v>
      </c>
      <c r="D497" s="1">
        <v>0.7</v>
      </c>
      <c r="F497" s="1">
        <v>1.7100000000000001E-2</v>
      </c>
      <c r="G497" s="29"/>
      <c r="H497" s="29"/>
      <c r="I497" s="1">
        <v>10.199999999999999</v>
      </c>
      <c r="J497" s="1">
        <v>61</v>
      </c>
    </row>
    <row r="498" spans="1:10" x14ac:dyDescent="0.2">
      <c r="A498" s="3">
        <v>44080</v>
      </c>
      <c r="B498" s="2">
        <v>0.81319444444444444</v>
      </c>
      <c r="C498" s="1">
        <f t="shared" si="17"/>
        <v>6</v>
      </c>
      <c r="D498" s="1">
        <v>0.69</v>
      </c>
      <c r="F498" s="1">
        <v>1.7100000000000001E-2</v>
      </c>
      <c r="G498" s="29"/>
      <c r="H498" s="29"/>
      <c r="I498" s="1">
        <v>10.199999999999999</v>
      </c>
      <c r="J498" s="1">
        <v>61</v>
      </c>
    </row>
    <row r="499" spans="1:10" x14ac:dyDescent="0.2">
      <c r="A499" s="3">
        <v>44080</v>
      </c>
      <c r="B499" s="2">
        <v>0.81354166666666661</v>
      </c>
      <c r="C499" s="1">
        <f t="shared" si="17"/>
        <v>6</v>
      </c>
      <c r="D499" s="1">
        <v>0.69</v>
      </c>
      <c r="F499" s="1">
        <v>1.7000000000000001E-2</v>
      </c>
      <c r="G499" s="29"/>
      <c r="H499" s="29"/>
      <c r="I499" s="1">
        <v>10.199999999999999</v>
      </c>
      <c r="J499" s="1">
        <v>61</v>
      </c>
    </row>
    <row r="500" spans="1:10" x14ac:dyDescent="0.2">
      <c r="A500" s="3">
        <v>44080</v>
      </c>
      <c r="B500" s="2">
        <v>0.81388888888888899</v>
      </c>
      <c r="C500" s="1">
        <f t="shared" si="17"/>
        <v>6</v>
      </c>
      <c r="D500" s="1">
        <v>0.69</v>
      </c>
      <c r="F500" s="1">
        <v>1.7000000000000001E-2</v>
      </c>
      <c r="G500" s="29"/>
      <c r="H500" s="29"/>
      <c r="I500" s="1">
        <v>10.199999999999999</v>
      </c>
      <c r="J500" s="1">
        <v>61</v>
      </c>
    </row>
    <row r="501" spans="1:10" x14ac:dyDescent="0.2">
      <c r="A501" s="3">
        <v>44080</v>
      </c>
      <c r="B501" s="2">
        <v>0.81423611111111116</v>
      </c>
      <c r="C501" s="1">
        <f t="shared" si="17"/>
        <v>6</v>
      </c>
      <c r="D501" s="1">
        <v>0.69</v>
      </c>
      <c r="F501" s="1">
        <v>1.6899999999999998E-2</v>
      </c>
      <c r="G501" s="29"/>
      <c r="H501" s="29"/>
      <c r="I501" s="1">
        <v>10.199999999999999</v>
      </c>
      <c r="J501" s="1">
        <v>61</v>
      </c>
    </row>
    <row r="502" spans="1:10" x14ac:dyDescent="0.2">
      <c r="A502" s="3">
        <v>44080</v>
      </c>
      <c r="B502" s="2">
        <v>0.81458333333333333</v>
      </c>
      <c r="C502" s="1">
        <f t="shared" si="17"/>
        <v>6</v>
      </c>
      <c r="D502" s="1">
        <v>0.68</v>
      </c>
      <c r="F502" s="1">
        <v>1.6899999999999998E-2</v>
      </c>
      <c r="G502" s="29"/>
      <c r="H502" s="29"/>
      <c r="I502" s="1">
        <v>10.199999999999999</v>
      </c>
      <c r="J502" s="1">
        <v>61</v>
      </c>
    </row>
    <row r="503" spans="1:10" x14ac:dyDescent="0.2">
      <c r="A503" s="3">
        <v>44080</v>
      </c>
      <c r="B503" s="2">
        <v>0.8149305555555556</v>
      </c>
      <c r="C503" s="1">
        <f t="shared" si="17"/>
        <v>6</v>
      </c>
      <c r="D503" s="1">
        <v>0.69</v>
      </c>
      <c r="F503" s="1">
        <v>1.6899999999999998E-2</v>
      </c>
      <c r="G503" s="29"/>
      <c r="H503" s="29"/>
      <c r="I503" s="1">
        <v>10.1</v>
      </c>
      <c r="J503" s="1">
        <v>61</v>
      </c>
    </row>
    <row r="504" spans="1:10" x14ac:dyDescent="0.2">
      <c r="A504" s="3">
        <v>44080</v>
      </c>
      <c r="B504" s="2">
        <v>0.81527777777777777</v>
      </c>
      <c r="C504" s="1">
        <f t="shared" si="17"/>
        <v>6</v>
      </c>
      <c r="D504" s="1">
        <v>0.68</v>
      </c>
      <c r="F504" s="1">
        <v>1.6799999999999999E-2</v>
      </c>
      <c r="G504" s="29"/>
      <c r="H504" s="29"/>
      <c r="I504" s="1">
        <v>10.199999999999999</v>
      </c>
      <c r="J504" s="1">
        <v>61</v>
      </c>
    </row>
    <row r="505" spans="1:10" x14ac:dyDescent="0.2">
      <c r="A505" s="3">
        <v>44080</v>
      </c>
      <c r="B505" s="2">
        <v>0.81562499999999993</v>
      </c>
      <c r="C505" s="1">
        <f t="shared" si="17"/>
        <v>6</v>
      </c>
      <c r="D505" s="1">
        <v>0.68</v>
      </c>
      <c r="F505" s="1">
        <v>1.6799999999999999E-2</v>
      </c>
      <c r="G505" s="29"/>
      <c r="H505" s="29"/>
      <c r="I505" s="1">
        <v>10.199999999999999</v>
      </c>
      <c r="J505" s="1">
        <v>61</v>
      </c>
    </row>
    <row r="506" spans="1:10" x14ac:dyDescent="0.2">
      <c r="A506" s="3">
        <v>44080</v>
      </c>
      <c r="B506" s="2">
        <v>0.81597222222222221</v>
      </c>
      <c r="C506" s="1">
        <f t="shared" si="17"/>
        <v>6</v>
      </c>
      <c r="D506" s="1">
        <v>0.67</v>
      </c>
      <c r="F506" s="1">
        <v>1.67E-2</v>
      </c>
      <c r="G506" s="29"/>
      <c r="H506" s="29"/>
      <c r="I506" s="1">
        <v>10.1</v>
      </c>
      <c r="J506" s="1">
        <v>60</v>
      </c>
    </row>
    <row r="507" spans="1:10" x14ac:dyDescent="0.2">
      <c r="A507" s="3">
        <v>44080</v>
      </c>
      <c r="B507" s="2">
        <v>0.81631944444444438</v>
      </c>
      <c r="C507" s="1">
        <f t="shared" si="17"/>
        <v>6</v>
      </c>
      <c r="D507" s="1">
        <v>0.67</v>
      </c>
      <c r="F507" s="1">
        <v>1.67E-2</v>
      </c>
      <c r="G507" s="29"/>
      <c r="H507" s="29"/>
      <c r="I507" s="1">
        <v>10.1</v>
      </c>
      <c r="J507" s="1">
        <v>61</v>
      </c>
    </row>
    <row r="508" spans="1:10" x14ac:dyDescent="0.2">
      <c r="A508" s="3">
        <v>44080</v>
      </c>
      <c r="B508" s="2">
        <v>0.81666666666666676</v>
      </c>
      <c r="C508" s="1">
        <f t="shared" si="17"/>
        <v>6</v>
      </c>
      <c r="D508" s="1">
        <v>0.67</v>
      </c>
      <c r="F508" s="1">
        <v>1.67E-2</v>
      </c>
      <c r="G508" s="29"/>
      <c r="H508" s="29"/>
      <c r="I508" s="1">
        <v>10.1</v>
      </c>
      <c r="J508" s="1">
        <v>60</v>
      </c>
    </row>
    <row r="509" spans="1:10" x14ac:dyDescent="0.2">
      <c r="A509" s="3">
        <v>44080</v>
      </c>
      <c r="B509" s="2">
        <v>0.81701388888888893</v>
      </c>
      <c r="C509" s="1">
        <f t="shared" si="17"/>
        <v>6</v>
      </c>
      <c r="D509" s="1">
        <v>0.67</v>
      </c>
      <c r="F509" s="1">
        <v>1.66E-2</v>
      </c>
      <c r="G509" s="29"/>
      <c r="H509" s="29"/>
      <c r="I509" s="1">
        <v>10.1</v>
      </c>
      <c r="J509" s="1">
        <v>60</v>
      </c>
    </row>
    <row r="510" spans="1:10" x14ac:dyDescent="0.2">
      <c r="A510" s="3">
        <v>44080</v>
      </c>
      <c r="B510" s="2">
        <v>0.81736111111111109</v>
      </c>
      <c r="C510" s="1">
        <f t="shared" si="17"/>
        <v>6</v>
      </c>
      <c r="D510" s="1">
        <v>0.66</v>
      </c>
      <c r="F510" s="1">
        <v>1.66E-2</v>
      </c>
      <c r="G510" s="29"/>
      <c r="H510" s="29"/>
      <c r="I510" s="1">
        <v>10.1</v>
      </c>
      <c r="J510" s="1">
        <v>60</v>
      </c>
    </row>
    <row r="511" spans="1:10" x14ac:dyDescent="0.2">
      <c r="A511" s="3">
        <v>44080</v>
      </c>
      <c r="B511" s="2">
        <v>0.81770833333333337</v>
      </c>
      <c r="C511" s="1">
        <f t="shared" si="17"/>
        <v>6</v>
      </c>
      <c r="D511" s="1">
        <v>0.66</v>
      </c>
      <c r="F511" s="1">
        <v>1.6500000000000001E-2</v>
      </c>
      <c r="G511" s="29"/>
      <c r="H511" s="29"/>
      <c r="I511" s="1">
        <v>10.1</v>
      </c>
      <c r="J511" s="1">
        <v>60</v>
      </c>
    </row>
    <row r="512" spans="1:10" x14ac:dyDescent="0.2">
      <c r="A512" s="3">
        <v>44080</v>
      </c>
      <c r="B512" s="2">
        <v>0.81805555555555554</v>
      </c>
      <c r="C512" s="1">
        <f t="shared" si="17"/>
        <v>6</v>
      </c>
      <c r="D512" s="1">
        <v>0.66</v>
      </c>
      <c r="F512" s="1">
        <v>1.6500000000000001E-2</v>
      </c>
      <c r="G512" s="29"/>
      <c r="H512" s="29"/>
      <c r="I512" s="1">
        <v>10.1</v>
      </c>
      <c r="J512" s="1">
        <v>60</v>
      </c>
    </row>
    <row r="513" spans="1:10" x14ac:dyDescent="0.2">
      <c r="A513" s="3">
        <v>44080</v>
      </c>
      <c r="B513" s="2">
        <v>0.8184027777777777</v>
      </c>
      <c r="C513" s="1">
        <f t="shared" si="17"/>
        <v>6</v>
      </c>
      <c r="D513" s="1">
        <v>0.66</v>
      </c>
      <c r="F513" s="1">
        <v>1.6400000000000001E-2</v>
      </c>
      <c r="G513" s="29"/>
      <c r="H513" s="29"/>
      <c r="I513" s="1">
        <v>10.1</v>
      </c>
      <c r="J513" s="1">
        <v>60</v>
      </c>
    </row>
    <row r="514" spans="1:10" x14ac:dyDescent="0.2">
      <c r="A514" s="3">
        <v>44080</v>
      </c>
      <c r="B514" s="2">
        <v>0.81874999999999998</v>
      </c>
      <c r="C514" s="1">
        <f t="shared" si="17"/>
        <v>6</v>
      </c>
      <c r="D514" s="1">
        <v>0.66</v>
      </c>
      <c r="F514" s="1">
        <v>1.6400000000000001E-2</v>
      </c>
      <c r="G514" s="29"/>
      <c r="H514" s="29"/>
      <c r="I514" s="1">
        <v>10.1</v>
      </c>
      <c r="J514" s="1">
        <v>60</v>
      </c>
    </row>
    <row r="515" spans="1:10" x14ac:dyDescent="0.2">
      <c r="A515" s="3">
        <v>44080</v>
      </c>
      <c r="B515" s="2">
        <v>0.81909722222222225</v>
      </c>
      <c r="C515" s="1">
        <f t="shared" si="17"/>
        <v>6</v>
      </c>
      <c r="D515" s="1">
        <v>0.66</v>
      </c>
      <c r="F515" s="1">
        <v>1.6400000000000001E-2</v>
      </c>
      <c r="G515" s="29"/>
      <c r="H515" s="29"/>
      <c r="I515" s="1">
        <v>10.1</v>
      </c>
      <c r="J515" s="1">
        <v>60</v>
      </c>
    </row>
    <row r="516" spans="1:10" x14ac:dyDescent="0.2">
      <c r="A516" s="3">
        <v>44080</v>
      </c>
      <c r="B516" s="2">
        <v>0.81944444444444453</v>
      </c>
      <c r="C516" s="1">
        <f t="shared" si="17"/>
        <v>6</v>
      </c>
      <c r="D516" s="1">
        <v>0.65</v>
      </c>
      <c r="F516" s="1">
        <v>1.6299999999999999E-2</v>
      </c>
      <c r="G516" s="29"/>
      <c r="H516" s="29"/>
      <c r="I516" s="1">
        <v>10.1</v>
      </c>
      <c r="J516" s="1">
        <v>60</v>
      </c>
    </row>
    <row r="517" spans="1:10" x14ac:dyDescent="0.2">
      <c r="A517" s="3">
        <v>44080</v>
      </c>
      <c r="B517" s="2">
        <v>0.8197916666666667</v>
      </c>
      <c r="C517" s="1">
        <f t="shared" si="17"/>
        <v>6</v>
      </c>
      <c r="D517" s="1">
        <v>0.65</v>
      </c>
      <c r="F517" s="1">
        <v>1.6299999999999999E-2</v>
      </c>
      <c r="G517" s="29"/>
      <c r="H517" s="29"/>
      <c r="I517" s="1">
        <v>10.1</v>
      </c>
      <c r="J517" s="1">
        <v>60</v>
      </c>
    </row>
    <row r="518" spans="1:10" x14ac:dyDescent="0.2">
      <c r="A518" s="3">
        <v>44080</v>
      </c>
      <c r="B518" s="2">
        <v>0.82013888888888886</v>
      </c>
      <c r="C518" s="1">
        <f t="shared" si="17"/>
        <v>6</v>
      </c>
      <c r="D518" s="1">
        <v>0.65</v>
      </c>
      <c r="F518" s="1">
        <v>1.6299999999999999E-2</v>
      </c>
      <c r="G518" s="29"/>
      <c r="H518" s="29"/>
      <c r="I518" s="1">
        <v>10.1</v>
      </c>
      <c r="J518" s="1">
        <v>60</v>
      </c>
    </row>
    <row r="519" spans="1:10" x14ac:dyDescent="0.2">
      <c r="A519" s="3">
        <v>44080</v>
      </c>
      <c r="B519" s="2">
        <v>0.82048611111111114</v>
      </c>
      <c r="C519" s="1">
        <f t="shared" si="17"/>
        <v>6</v>
      </c>
      <c r="D519" s="1">
        <v>0.65</v>
      </c>
      <c r="F519" s="1">
        <v>1.6199999999999999E-2</v>
      </c>
      <c r="G519" s="29"/>
      <c r="H519" s="29"/>
      <c r="I519" s="1">
        <v>10.1</v>
      </c>
      <c r="J519" s="1">
        <v>60</v>
      </c>
    </row>
    <row r="520" spans="1:10" x14ac:dyDescent="0.2">
      <c r="A520" s="3">
        <v>44080</v>
      </c>
      <c r="B520" s="2">
        <v>0.8208333333333333</v>
      </c>
      <c r="C520" s="1">
        <f t="shared" si="17"/>
        <v>6</v>
      </c>
      <c r="D520" s="1">
        <v>0.64</v>
      </c>
      <c r="F520" s="1">
        <v>1.6199999999999999E-2</v>
      </c>
      <c r="G520" s="29"/>
      <c r="H520" s="29"/>
      <c r="I520" s="1">
        <v>10.1</v>
      </c>
      <c r="J520" s="1">
        <v>60</v>
      </c>
    </row>
    <row r="521" spans="1:10" x14ac:dyDescent="0.2">
      <c r="A521" s="3">
        <v>44080</v>
      </c>
      <c r="B521" s="2">
        <v>0.82118055555555547</v>
      </c>
      <c r="C521" s="1">
        <f t="shared" si="17"/>
        <v>6</v>
      </c>
      <c r="D521" s="1">
        <v>0.64</v>
      </c>
      <c r="F521" s="1">
        <v>1.61E-2</v>
      </c>
      <c r="G521" s="29"/>
      <c r="H521" s="29"/>
      <c r="I521" s="1">
        <v>10.1</v>
      </c>
      <c r="J521" s="1">
        <v>60</v>
      </c>
    </row>
    <row r="522" spans="1:10" x14ac:dyDescent="0.2">
      <c r="A522" s="3">
        <v>44080</v>
      </c>
      <c r="B522" s="2">
        <v>0.82152777777777775</v>
      </c>
      <c r="C522" s="1">
        <f t="shared" si="17"/>
        <v>6</v>
      </c>
      <c r="D522" s="1">
        <v>0.64</v>
      </c>
      <c r="F522" s="1">
        <v>1.61E-2</v>
      </c>
      <c r="G522" s="29"/>
      <c r="H522" s="29"/>
      <c r="I522" s="1">
        <v>10.1</v>
      </c>
      <c r="J522" s="1">
        <v>60</v>
      </c>
    </row>
    <row r="523" spans="1:10" x14ac:dyDescent="0.2">
      <c r="A523" s="3">
        <v>44080</v>
      </c>
      <c r="B523" s="2">
        <v>0.82187500000000002</v>
      </c>
      <c r="C523" s="1">
        <f t="shared" si="17"/>
        <v>6</v>
      </c>
      <c r="D523" s="1">
        <v>0.64</v>
      </c>
      <c r="F523" s="1">
        <v>1.61E-2</v>
      </c>
      <c r="G523" s="29"/>
      <c r="H523" s="29"/>
      <c r="I523" s="1">
        <v>10.1</v>
      </c>
      <c r="J523" s="1">
        <v>60</v>
      </c>
    </row>
    <row r="524" spans="1:10" x14ac:dyDescent="0.2">
      <c r="A524" s="3">
        <v>44080</v>
      </c>
      <c r="B524" s="2">
        <v>0.8222222222222223</v>
      </c>
      <c r="C524" s="1">
        <f t="shared" si="17"/>
        <v>6</v>
      </c>
      <c r="D524" s="1">
        <v>0.64</v>
      </c>
      <c r="F524" s="1">
        <v>1.6E-2</v>
      </c>
      <c r="G524" s="29"/>
      <c r="H524" s="29"/>
      <c r="I524" s="1">
        <v>10.1</v>
      </c>
      <c r="J524" s="1">
        <v>60</v>
      </c>
    </row>
    <row r="525" spans="1:10" x14ac:dyDescent="0.2">
      <c r="A525" s="3">
        <v>44080</v>
      </c>
      <c r="B525" s="2">
        <v>0.82256944444444446</v>
      </c>
      <c r="C525" s="1">
        <f t="shared" si="17"/>
        <v>6</v>
      </c>
      <c r="D525" s="1">
        <v>0.63</v>
      </c>
      <c r="F525" s="1">
        <v>1.6E-2</v>
      </c>
      <c r="G525" s="29"/>
      <c r="H525" s="29"/>
      <c r="I525" s="1">
        <v>10.1</v>
      </c>
      <c r="J525" s="1">
        <v>60</v>
      </c>
    </row>
    <row r="526" spans="1:10" x14ac:dyDescent="0.2">
      <c r="A526" s="3">
        <v>44080</v>
      </c>
      <c r="B526" s="2">
        <v>0.82291666666666663</v>
      </c>
      <c r="C526" s="1">
        <f t="shared" si="17"/>
        <v>6</v>
      </c>
      <c r="D526" s="1">
        <v>0.63</v>
      </c>
      <c r="F526" s="1">
        <v>1.6E-2</v>
      </c>
      <c r="G526" s="29"/>
      <c r="H526" s="29"/>
      <c r="I526" s="1">
        <v>10.1</v>
      </c>
      <c r="J526" s="1">
        <v>60</v>
      </c>
    </row>
    <row r="527" spans="1:10" x14ac:dyDescent="0.2">
      <c r="A527" s="3">
        <v>44080</v>
      </c>
      <c r="B527" s="2">
        <v>0.82326388888888891</v>
      </c>
      <c r="C527" s="1">
        <f t="shared" si="17"/>
        <v>6</v>
      </c>
      <c r="D527" s="1">
        <v>0.63</v>
      </c>
      <c r="F527" s="1">
        <v>1.5900000000000001E-2</v>
      </c>
      <c r="G527" s="29"/>
      <c r="H527" s="29"/>
      <c r="I527" s="1">
        <v>10.1</v>
      </c>
      <c r="J527" s="1">
        <v>60</v>
      </c>
    </row>
    <row r="528" spans="1:10" x14ac:dyDescent="0.2">
      <c r="A528" s="3">
        <v>44080</v>
      </c>
      <c r="B528" s="2">
        <v>0.82361111111111107</v>
      </c>
      <c r="C528" s="1">
        <f t="shared" si="17"/>
        <v>6</v>
      </c>
      <c r="D528" s="1">
        <v>0.63</v>
      </c>
      <c r="F528" s="1">
        <v>1.5900000000000001E-2</v>
      </c>
      <c r="G528" s="29"/>
      <c r="H528" s="29"/>
      <c r="I528" s="1">
        <v>10.1</v>
      </c>
      <c r="J528" s="1">
        <v>60</v>
      </c>
    </row>
    <row r="529" spans="1:10" x14ac:dyDescent="0.2">
      <c r="A529" s="3">
        <v>44080</v>
      </c>
      <c r="B529" s="2">
        <v>0.82395833333333324</v>
      </c>
      <c r="C529" s="1">
        <f t="shared" ref="C529:C592" si="18">DAY(A529)</f>
        <v>6</v>
      </c>
      <c r="D529" s="1">
        <v>0.63</v>
      </c>
      <c r="F529" s="1">
        <v>1.5900000000000001E-2</v>
      </c>
      <c r="G529" s="29"/>
      <c r="H529" s="29"/>
      <c r="I529" s="1">
        <v>10.1</v>
      </c>
      <c r="J529" s="1">
        <v>60</v>
      </c>
    </row>
    <row r="530" spans="1:10" x14ac:dyDescent="0.2">
      <c r="A530" s="3">
        <v>44080</v>
      </c>
      <c r="B530" s="2">
        <v>0.82430555555555562</v>
      </c>
      <c r="C530" s="1">
        <f t="shared" si="18"/>
        <v>6</v>
      </c>
      <c r="D530" s="1">
        <v>0.62</v>
      </c>
      <c r="F530" s="1">
        <v>1.5800000000000002E-2</v>
      </c>
      <c r="G530" s="29"/>
      <c r="H530" s="29"/>
      <c r="I530" s="1">
        <v>10.1</v>
      </c>
      <c r="J530" s="1">
        <v>60</v>
      </c>
    </row>
    <row r="531" spans="1:10" x14ac:dyDescent="0.2">
      <c r="A531" s="3">
        <v>44080</v>
      </c>
      <c r="B531" s="2">
        <v>0.82465277777777779</v>
      </c>
      <c r="C531" s="1">
        <f t="shared" si="18"/>
        <v>6</v>
      </c>
      <c r="D531" s="1">
        <v>0.62</v>
      </c>
      <c r="F531" s="1">
        <v>1.5800000000000002E-2</v>
      </c>
      <c r="G531" s="29"/>
      <c r="H531" s="29"/>
      <c r="I531" s="1">
        <v>10.1</v>
      </c>
      <c r="J531" s="1">
        <v>60</v>
      </c>
    </row>
    <row r="532" spans="1:10" x14ac:dyDescent="0.2">
      <c r="A532" s="3">
        <v>44080</v>
      </c>
      <c r="B532" s="2">
        <v>0.82500000000000007</v>
      </c>
      <c r="C532" s="1">
        <f t="shared" si="18"/>
        <v>6</v>
      </c>
      <c r="D532" s="1">
        <v>0.62</v>
      </c>
      <c r="F532" s="1">
        <v>1.5800000000000002E-2</v>
      </c>
      <c r="G532" s="29"/>
      <c r="H532" s="29"/>
      <c r="I532" s="1">
        <v>10.1</v>
      </c>
      <c r="J532" s="1">
        <v>60</v>
      </c>
    </row>
    <row r="533" spans="1:10" x14ac:dyDescent="0.2">
      <c r="A533" s="3">
        <v>44080</v>
      </c>
      <c r="B533" s="2">
        <v>0.82534722222222223</v>
      </c>
      <c r="C533" s="1">
        <f t="shared" si="18"/>
        <v>6</v>
      </c>
      <c r="D533" s="1">
        <v>0.62</v>
      </c>
      <c r="F533" s="1">
        <v>1.5800000000000002E-2</v>
      </c>
      <c r="G533" s="29"/>
      <c r="H533" s="29"/>
      <c r="I533" s="1">
        <v>10.1</v>
      </c>
      <c r="J533" s="1">
        <v>60</v>
      </c>
    </row>
    <row r="534" spans="1:10" x14ac:dyDescent="0.2">
      <c r="A534" s="3">
        <v>44080</v>
      </c>
      <c r="B534" s="2">
        <v>0.8256944444444444</v>
      </c>
      <c r="C534" s="1">
        <f t="shared" si="18"/>
        <v>6</v>
      </c>
      <c r="D534" s="1">
        <v>0.62</v>
      </c>
      <c r="F534" s="1">
        <v>1.5699999999999999E-2</v>
      </c>
      <c r="G534" s="29"/>
      <c r="H534" s="29"/>
      <c r="I534" s="1">
        <v>10.1</v>
      </c>
      <c r="J534" s="1">
        <v>60</v>
      </c>
    </row>
    <row r="535" spans="1:10" x14ac:dyDescent="0.2">
      <c r="A535" s="3">
        <v>44080</v>
      </c>
      <c r="B535" s="2">
        <v>0.82604166666666667</v>
      </c>
      <c r="C535" s="1">
        <f t="shared" si="18"/>
        <v>6</v>
      </c>
      <c r="D535" s="1">
        <v>0.62</v>
      </c>
      <c r="F535" s="1">
        <v>1.5699999999999999E-2</v>
      </c>
      <c r="G535" s="29"/>
      <c r="H535" s="29"/>
      <c r="I535" s="1">
        <v>10.1</v>
      </c>
      <c r="J535" s="1">
        <v>60</v>
      </c>
    </row>
    <row r="536" spans="1:10" x14ac:dyDescent="0.2">
      <c r="A536" s="3">
        <v>44080</v>
      </c>
      <c r="B536" s="2">
        <v>0.82638888888888884</v>
      </c>
      <c r="C536" s="1">
        <f t="shared" si="18"/>
        <v>6</v>
      </c>
      <c r="D536" s="1">
        <v>0.61</v>
      </c>
      <c r="F536" s="1">
        <v>1.5599999999999999E-2</v>
      </c>
      <c r="G536" s="29"/>
      <c r="H536" s="29"/>
      <c r="I536" s="1">
        <v>10.1</v>
      </c>
      <c r="J536" s="1">
        <v>60</v>
      </c>
    </row>
    <row r="537" spans="1:10" x14ac:dyDescent="0.2">
      <c r="A537" s="3">
        <v>44080</v>
      </c>
      <c r="B537" s="2">
        <v>0.82673611111111101</v>
      </c>
      <c r="C537" s="1">
        <f t="shared" si="18"/>
        <v>6</v>
      </c>
      <c r="D537" s="1">
        <v>0.61</v>
      </c>
      <c r="F537" s="1">
        <v>1.5599999999999999E-2</v>
      </c>
      <c r="G537" s="29"/>
      <c r="H537" s="29"/>
      <c r="I537" s="1">
        <v>10.1</v>
      </c>
      <c r="J537" s="1">
        <v>60</v>
      </c>
    </row>
    <row r="538" spans="1:10" x14ac:dyDescent="0.2">
      <c r="A538" s="3">
        <v>44080</v>
      </c>
      <c r="B538" s="2">
        <v>0.82708333333333339</v>
      </c>
      <c r="C538" s="1">
        <f t="shared" si="18"/>
        <v>6</v>
      </c>
      <c r="D538" s="1">
        <v>0.61</v>
      </c>
      <c r="F538" s="1">
        <v>1.5599999999999999E-2</v>
      </c>
      <c r="G538" s="29"/>
      <c r="H538" s="29"/>
      <c r="I538" s="1">
        <v>10.1</v>
      </c>
      <c r="J538" s="1">
        <v>60</v>
      </c>
    </row>
    <row r="539" spans="1:10" x14ac:dyDescent="0.2">
      <c r="A539" s="3">
        <v>44080</v>
      </c>
      <c r="B539" s="2">
        <v>0.82743055555555556</v>
      </c>
      <c r="C539" s="1">
        <f t="shared" si="18"/>
        <v>6</v>
      </c>
      <c r="D539" s="1">
        <v>0.61</v>
      </c>
      <c r="F539" s="1">
        <v>1.5599999999999999E-2</v>
      </c>
      <c r="G539" s="29"/>
      <c r="H539" s="29"/>
      <c r="I539" s="1">
        <v>10.1</v>
      </c>
      <c r="J539" s="1">
        <v>60</v>
      </c>
    </row>
    <row r="540" spans="1:10" x14ac:dyDescent="0.2">
      <c r="A540" s="3">
        <v>44080</v>
      </c>
      <c r="B540" s="2">
        <v>0.82777777777777783</v>
      </c>
      <c r="C540" s="1">
        <f t="shared" si="18"/>
        <v>6</v>
      </c>
      <c r="D540" s="1">
        <v>0.61</v>
      </c>
      <c r="F540" s="1">
        <v>1.55E-2</v>
      </c>
      <c r="G540" s="29"/>
      <c r="H540" s="29"/>
      <c r="I540" s="1">
        <v>10.1</v>
      </c>
      <c r="J540" s="1">
        <v>60</v>
      </c>
    </row>
    <row r="541" spans="1:10" x14ac:dyDescent="0.2">
      <c r="A541" s="3">
        <v>44080</v>
      </c>
      <c r="B541" s="2">
        <v>0.828125</v>
      </c>
      <c r="C541" s="1">
        <f t="shared" si="18"/>
        <v>6</v>
      </c>
      <c r="D541" s="1">
        <v>0.6</v>
      </c>
      <c r="F541" s="1">
        <v>1.55E-2</v>
      </c>
      <c r="G541" s="29"/>
      <c r="H541" s="29"/>
      <c r="I541" s="1">
        <v>10.1</v>
      </c>
      <c r="J541" s="1">
        <v>60</v>
      </c>
    </row>
    <row r="542" spans="1:10" x14ac:dyDescent="0.2">
      <c r="A542" s="3">
        <v>44080</v>
      </c>
      <c r="B542" s="2">
        <v>0.82847222222222217</v>
      </c>
      <c r="C542" s="1">
        <f t="shared" si="18"/>
        <v>6</v>
      </c>
      <c r="D542" s="1">
        <v>0.6</v>
      </c>
      <c r="F542" s="1">
        <v>1.54E-2</v>
      </c>
      <c r="G542" s="29"/>
      <c r="H542" s="29"/>
      <c r="I542" s="1">
        <v>10.1</v>
      </c>
      <c r="J542" s="1">
        <v>60</v>
      </c>
    </row>
    <row r="543" spans="1:10" x14ac:dyDescent="0.2">
      <c r="A543" s="3">
        <v>44080</v>
      </c>
      <c r="B543" s="2">
        <v>0.82881944444444444</v>
      </c>
      <c r="C543" s="1">
        <f t="shared" si="18"/>
        <v>6</v>
      </c>
      <c r="D543" s="1">
        <v>0.6</v>
      </c>
      <c r="F543" s="1">
        <v>1.54E-2</v>
      </c>
      <c r="G543" s="29"/>
      <c r="H543" s="29"/>
      <c r="I543" s="1">
        <v>10.1</v>
      </c>
      <c r="J543" s="1">
        <v>60</v>
      </c>
    </row>
    <row r="544" spans="1:10" x14ac:dyDescent="0.2">
      <c r="A544" s="3">
        <v>44080</v>
      </c>
      <c r="B544" s="2">
        <v>0.82916666666666661</v>
      </c>
      <c r="C544" s="1">
        <f t="shared" si="18"/>
        <v>6</v>
      </c>
      <c r="D544" s="1">
        <v>0.6</v>
      </c>
      <c r="F544" s="1">
        <v>1.54E-2</v>
      </c>
      <c r="G544" s="29"/>
      <c r="H544" s="29"/>
      <c r="I544" s="1">
        <v>10.1</v>
      </c>
      <c r="J544" s="1">
        <v>60</v>
      </c>
    </row>
    <row r="545" spans="1:10" x14ac:dyDescent="0.2">
      <c r="A545" s="3">
        <v>44080</v>
      </c>
      <c r="B545" s="2">
        <v>0.82951388888888899</v>
      </c>
      <c r="C545" s="1">
        <f t="shared" si="18"/>
        <v>6</v>
      </c>
      <c r="D545" s="1">
        <v>0.6</v>
      </c>
      <c r="F545" s="1">
        <v>1.54E-2</v>
      </c>
      <c r="G545" s="29"/>
      <c r="H545" s="29"/>
      <c r="I545" s="1">
        <v>10.1</v>
      </c>
      <c r="J545" s="1">
        <v>60</v>
      </c>
    </row>
    <row r="546" spans="1:10" x14ac:dyDescent="0.2">
      <c r="A546" s="3">
        <v>44080</v>
      </c>
      <c r="B546" s="2">
        <v>0.82986111111111116</v>
      </c>
      <c r="C546" s="1">
        <f t="shared" si="18"/>
        <v>6</v>
      </c>
      <c r="D546" s="1">
        <v>0.59</v>
      </c>
      <c r="F546" s="1">
        <v>1.5299999999999999E-2</v>
      </c>
      <c r="G546" s="29"/>
      <c r="H546" s="29"/>
      <c r="I546" s="1">
        <v>10.1</v>
      </c>
      <c r="J546" s="1">
        <v>60</v>
      </c>
    </row>
    <row r="547" spans="1:10" x14ac:dyDescent="0.2">
      <c r="A547" s="3">
        <v>44080</v>
      </c>
      <c r="B547" s="2">
        <v>0.83020833333333333</v>
      </c>
      <c r="C547" s="1">
        <f t="shared" si="18"/>
        <v>6</v>
      </c>
      <c r="D547" s="1">
        <v>0.6</v>
      </c>
      <c r="F547" s="1">
        <v>1.5299999999999999E-2</v>
      </c>
      <c r="G547" s="29"/>
      <c r="H547" s="29"/>
      <c r="I547" s="1">
        <v>10.1</v>
      </c>
      <c r="J547" s="1">
        <v>58</v>
      </c>
    </row>
    <row r="548" spans="1:10" x14ac:dyDescent="0.2">
      <c r="A548" s="3">
        <v>44080</v>
      </c>
      <c r="B548" s="2">
        <v>0.8305555555555556</v>
      </c>
      <c r="C548" s="1">
        <f t="shared" si="18"/>
        <v>6</v>
      </c>
      <c r="D548" s="1">
        <v>0.59</v>
      </c>
      <c r="F548" s="1">
        <v>1.5299999999999999E-2</v>
      </c>
      <c r="G548" s="29"/>
      <c r="H548" s="29"/>
      <c r="I548" s="1">
        <v>10.1</v>
      </c>
      <c r="J548" s="1">
        <v>60</v>
      </c>
    </row>
    <row r="549" spans="1:10" x14ac:dyDescent="0.2">
      <c r="A549" s="3">
        <v>44080</v>
      </c>
      <c r="B549" s="2">
        <v>0.83090277777777777</v>
      </c>
      <c r="C549" s="1">
        <f t="shared" si="18"/>
        <v>6</v>
      </c>
      <c r="D549" s="1">
        <v>0.59</v>
      </c>
      <c r="F549" s="1">
        <v>1.5299999999999999E-2</v>
      </c>
      <c r="G549" s="29"/>
      <c r="H549" s="29"/>
      <c r="I549" s="1">
        <v>10.1</v>
      </c>
      <c r="J549" s="1">
        <v>60</v>
      </c>
    </row>
    <row r="550" spans="1:10" x14ac:dyDescent="0.2">
      <c r="A550" s="3">
        <v>44080</v>
      </c>
      <c r="B550" s="2">
        <v>0.83124999999999993</v>
      </c>
      <c r="C550" s="1">
        <f t="shared" si="18"/>
        <v>6</v>
      </c>
      <c r="D550" s="1">
        <v>0.59</v>
      </c>
      <c r="F550" s="1">
        <v>1.52E-2</v>
      </c>
      <c r="G550" s="29"/>
      <c r="H550" s="29"/>
      <c r="I550" s="1">
        <v>10.1</v>
      </c>
      <c r="J550" s="1">
        <v>60</v>
      </c>
    </row>
    <row r="551" spans="1:10" x14ac:dyDescent="0.2">
      <c r="A551" s="3">
        <v>44080</v>
      </c>
      <c r="B551" s="2">
        <v>0.83159722222222221</v>
      </c>
      <c r="C551" s="1">
        <f t="shared" si="18"/>
        <v>6</v>
      </c>
      <c r="D551" s="1">
        <v>0.59</v>
      </c>
      <c r="F551" s="1">
        <v>1.52E-2</v>
      </c>
      <c r="G551" s="29"/>
      <c r="H551" s="29"/>
      <c r="I551" s="1">
        <v>10.1</v>
      </c>
      <c r="J551" s="1">
        <v>58</v>
      </c>
    </row>
    <row r="552" spans="1:10" x14ac:dyDescent="0.2">
      <c r="A552" s="3">
        <v>44080</v>
      </c>
      <c r="B552" s="2">
        <v>0.83194444444444438</v>
      </c>
      <c r="C552" s="1">
        <f t="shared" si="18"/>
        <v>6</v>
      </c>
      <c r="D552" s="1">
        <v>0.59</v>
      </c>
      <c r="F552" s="1">
        <v>1.52E-2</v>
      </c>
      <c r="G552" s="29"/>
      <c r="H552" s="29"/>
      <c r="I552" s="1">
        <v>10.1</v>
      </c>
      <c r="J552" s="1">
        <v>58</v>
      </c>
    </row>
    <row r="553" spans="1:10" x14ac:dyDescent="0.2">
      <c r="A553" s="3">
        <v>44080</v>
      </c>
      <c r="B553" s="2">
        <v>0.83229166666666676</v>
      </c>
      <c r="C553" s="1">
        <f t="shared" si="18"/>
        <v>6</v>
      </c>
      <c r="D553" s="1">
        <v>0.57999999999999996</v>
      </c>
      <c r="F553" s="1">
        <v>1.5100000000000001E-2</v>
      </c>
      <c r="G553" s="29"/>
      <c r="H553" s="29"/>
      <c r="I553" s="1">
        <v>10.1</v>
      </c>
      <c r="J553" s="1">
        <v>60</v>
      </c>
    </row>
    <row r="554" spans="1:10" x14ac:dyDescent="0.2">
      <c r="A554" s="3">
        <v>44080</v>
      </c>
      <c r="B554" s="2">
        <v>0.83263888888888893</v>
      </c>
      <c r="C554" s="1">
        <f t="shared" si="18"/>
        <v>6</v>
      </c>
      <c r="D554" s="1">
        <v>0.57999999999999996</v>
      </c>
      <c r="F554" s="1">
        <v>1.5100000000000001E-2</v>
      </c>
      <c r="G554" s="29"/>
      <c r="H554" s="29"/>
      <c r="I554" s="1">
        <v>10.1</v>
      </c>
      <c r="J554" s="1">
        <v>58</v>
      </c>
    </row>
    <row r="555" spans="1:10" x14ac:dyDescent="0.2">
      <c r="A555" s="3">
        <v>44080</v>
      </c>
      <c r="B555" s="2">
        <v>0.83298611111111109</v>
      </c>
      <c r="C555" s="1">
        <f t="shared" si="18"/>
        <v>6</v>
      </c>
      <c r="D555" s="1">
        <v>0.57999999999999996</v>
      </c>
      <c r="F555" s="1">
        <v>1.5100000000000001E-2</v>
      </c>
      <c r="G555" s="29"/>
      <c r="H555" s="29"/>
      <c r="I555" s="1">
        <v>10.1</v>
      </c>
      <c r="J555" s="1">
        <v>58</v>
      </c>
    </row>
    <row r="556" spans="1:10" x14ac:dyDescent="0.2">
      <c r="A556" s="3">
        <v>44080</v>
      </c>
      <c r="B556" s="2">
        <v>0.83333333333333337</v>
      </c>
      <c r="C556" s="1">
        <f t="shared" si="18"/>
        <v>6</v>
      </c>
      <c r="D556" s="1">
        <v>0.57999999999999996</v>
      </c>
      <c r="F556" s="1">
        <v>1.5100000000000001E-2</v>
      </c>
      <c r="G556" s="29"/>
      <c r="H556" s="29"/>
      <c r="I556" s="1">
        <v>10.1</v>
      </c>
      <c r="J556" s="1">
        <v>58</v>
      </c>
    </row>
    <row r="557" spans="1:10" x14ac:dyDescent="0.2">
      <c r="A557" s="3">
        <v>44080</v>
      </c>
      <c r="B557" s="2">
        <v>0.83368055555555554</v>
      </c>
      <c r="C557" s="1">
        <f t="shared" si="18"/>
        <v>6</v>
      </c>
      <c r="D557" s="1">
        <v>0.57999999999999996</v>
      </c>
      <c r="F557" s="1">
        <v>1.5100000000000001E-2</v>
      </c>
      <c r="G557" s="29"/>
      <c r="H557" s="29"/>
      <c r="I557" s="1">
        <v>10.1</v>
      </c>
      <c r="J557" s="1">
        <v>58</v>
      </c>
    </row>
    <row r="558" spans="1:10" x14ac:dyDescent="0.2">
      <c r="A558" s="3">
        <v>44080</v>
      </c>
      <c r="B558" s="2">
        <v>0.8340277777777777</v>
      </c>
      <c r="C558" s="1">
        <f t="shared" si="18"/>
        <v>6</v>
      </c>
      <c r="D558" s="1">
        <v>0.57999999999999996</v>
      </c>
      <c r="F558" s="1">
        <v>1.4999999999999999E-2</v>
      </c>
      <c r="G558" s="29"/>
      <c r="H558" s="29"/>
      <c r="I558" s="1">
        <v>10.1</v>
      </c>
      <c r="J558" s="1">
        <v>58</v>
      </c>
    </row>
    <row r="559" spans="1:10" x14ac:dyDescent="0.2">
      <c r="A559" s="3">
        <v>44080</v>
      </c>
      <c r="B559" s="2">
        <v>0.83437499999999998</v>
      </c>
      <c r="C559" s="1">
        <f t="shared" si="18"/>
        <v>6</v>
      </c>
      <c r="D559" s="1">
        <v>0.56999999999999995</v>
      </c>
      <c r="F559" s="1">
        <v>1.4999999999999999E-2</v>
      </c>
      <c r="G559" s="29"/>
      <c r="H559" s="29"/>
      <c r="I559" s="1">
        <v>10.1</v>
      </c>
      <c r="J559" s="1">
        <v>58</v>
      </c>
    </row>
    <row r="560" spans="1:10" x14ac:dyDescent="0.2">
      <c r="A560" s="3">
        <v>44080</v>
      </c>
      <c r="B560" s="2">
        <v>0.83472222222222225</v>
      </c>
      <c r="C560" s="1">
        <f t="shared" si="18"/>
        <v>6</v>
      </c>
      <c r="D560" s="1">
        <v>0.56999999999999995</v>
      </c>
      <c r="F560" s="1">
        <v>1.4999999999999999E-2</v>
      </c>
      <c r="G560" s="29"/>
      <c r="H560" s="29"/>
      <c r="I560" s="1">
        <v>10.1</v>
      </c>
      <c r="J560" s="1">
        <v>58</v>
      </c>
    </row>
    <row r="561" spans="1:10" x14ac:dyDescent="0.2">
      <c r="A561" s="3">
        <v>44080</v>
      </c>
      <c r="B561" s="2">
        <v>0.83506944444444453</v>
      </c>
      <c r="C561" s="1">
        <f t="shared" si="18"/>
        <v>6</v>
      </c>
      <c r="D561" s="1">
        <v>0.56999999999999995</v>
      </c>
      <c r="F561" s="1">
        <v>1.4999999999999999E-2</v>
      </c>
      <c r="G561" s="29"/>
      <c r="H561" s="29"/>
      <c r="I561" s="1">
        <v>10.1</v>
      </c>
      <c r="J561" s="1">
        <v>58</v>
      </c>
    </row>
    <row r="562" spans="1:10" x14ac:dyDescent="0.2">
      <c r="A562" s="3">
        <v>44080</v>
      </c>
      <c r="B562" s="2">
        <v>0.8354166666666667</v>
      </c>
      <c r="C562" s="1">
        <f t="shared" si="18"/>
        <v>6</v>
      </c>
      <c r="D562" s="1">
        <v>0.56999999999999995</v>
      </c>
      <c r="F562" s="1">
        <v>1.49E-2</v>
      </c>
      <c r="G562" s="29"/>
      <c r="H562" s="29"/>
      <c r="I562" s="1">
        <v>10.1</v>
      </c>
      <c r="J562" s="1">
        <v>58</v>
      </c>
    </row>
    <row r="563" spans="1:10" x14ac:dyDescent="0.2">
      <c r="A563" s="3">
        <v>44080</v>
      </c>
      <c r="B563" s="2">
        <v>0.83576388888888886</v>
      </c>
      <c r="C563" s="1">
        <f t="shared" si="18"/>
        <v>6</v>
      </c>
      <c r="D563" s="1">
        <v>0.56999999999999995</v>
      </c>
      <c r="F563" s="1">
        <v>1.49E-2</v>
      </c>
      <c r="G563" s="29"/>
      <c r="H563" s="29"/>
      <c r="I563" s="1">
        <v>10.1</v>
      </c>
      <c r="J563" s="1">
        <v>58</v>
      </c>
    </row>
    <row r="564" spans="1:10" x14ac:dyDescent="0.2">
      <c r="A564" s="3">
        <v>44080</v>
      </c>
      <c r="B564" s="2">
        <v>0.83611111111111114</v>
      </c>
      <c r="C564" s="1">
        <f t="shared" si="18"/>
        <v>6</v>
      </c>
      <c r="D564" s="1">
        <v>0.56999999999999995</v>
      </c>
      <c r="F564" s="1">
        <v>1.49E-2</v>
      </c>
      <c r="G564" s="29"/>
      <c r="H564" s="29"/>
      <c r="I564" s="1">
        <v>10.1</v>
      </c>
      <c r="J564" s="1">
        <v>58</v>
      </c>
    </row>
    <row r="565" spans="1:10" x14ac:dyDescent="0.2">
      <c r="A565" s="3">
        <v>44080</v>
      </c>
      <c r="B565" s="2">
        <v>0.8364583333333333</v>
      </c>
      <c r="C565" s="1">
        <f t="shared" si="18"/>
        <v>6</v>
      </c>
      <c r="D565" s="1">
        <v>0.56999999999999995</v>
      </c>
      <c r="F565" s="1">
        <v>1.49E-2</v>
      </c>
      <c r="G565" s="29"/>
      <c r="H565" s="29"/>
      <c r="I565" s="1">
        <v>10.1</v>
      </c>
      <c r="J565" s="1">
        <v>58</v>
      </c>
    </row>
    <row r="566" spans="1:10" x14ac:dyDescent="0.2">
      <c r="A566" s="3">
        <v>44080</v>
      </c>
      <c r="B566" s="2">
        <v>0.83680555555555547</v>
      </c>
      <c r="C566" s="1">
        <f t="shared" si="18"/>
        <v>6</v>
      </c>
      <c r="D566" s="1">
        <v>0.56999999999999995</v>
      </c>
      <c r="F566" s="1">
        <v>1.49E-2</v>
      </c>
      <c r="G566" s="29"/>
      <c r="H566" s="29"/>
      <c r="I566" s="1">
        <v>10.1</v>
      </c>
      <c r="J566" s="1">
        <v>58</v>
      </c>
    </row>
    <row r="567" spans="1:10" x14ac:dyDescent="0.2">
      <c r="A567" s="3">
        <v>44080</v>
      </c>
      <c r="B567" s="2">
        <v>0.83715277777777775</v>
      </c>
      <c r="C567" s="1">
        <f t="shared" si="18"/>
        <v>6</v>
      </c>
      <c r="D567" s="1">
        <v>0.56999999999999995</v>
      </c>
      <c r="F567" s="1">
        <v>1.4800000000000001E-2</v>
      </c>
      <c r="G567" s="29"/>
      <c r="H567" s="29"/>
      <c r="I567" s="1">
        <v>10.1</v>
      </c>
      <c r="J567" s="1">
        <v>58</v>
      </c>
    </row>
    <row r="568" spans="1:10" x14ac:dyDescent="0.2">
      <c r="A568" s="3">
        <v>44080</v>
      </c>
      <c r="B568" s="2">
        <v>0.83750000000000002</v>
      </c>
      <c r="C568" s="1">
        <f t="shared" si="18"/>
        <v>6</v>
      </c>
      <c r="D568" s="1">
        <v>0.56000000000000005</v>
      </c>
      <c r="F568" s="1">
        <v>1.4800000000000001E-2</v>
      </c>
      <c r="G568" s="29"/>
      <c r="H568" s="29"/>
      <c r="I568" s="1">
        <v>10.1</v>
      </c>
      <c r="J568" s="1">
        <v>58</v>
      </c>
    </row>
    <row r="569" spans="1:10" x14ac:dyDescent="0.2">
      <c r="A569" s="3">
        <v>44080</v>
      </c>
      <c r="B569" s="2">
        <v>0.8378472222222223</v>
      </c>
      <c r="C569" s="1">
        <f t="shared" si="18"/>
        <v>6</v>
      </c>
      <c r="D569" s="1">
        <v>0.56000000000000005</v>
      </c>
      <c r="F569" s="1">
        <v>1.4800000000000001E-2</v>
      </c>
      <c r="G569" s="29"/>
      <c r="H569" s="29"/>
      <c r="I569" s="1">
        <v>10.1</v>
      </c>
      <c r="J569" s="1">
        <v>58</v>
      </c>
    </row>
    <row r="570" spans="1:10" x14ac:dyDescent="0.2">
      <c r="A570" s="3">
        <v>44080</v>
      </c>
      <c r="B570" s="2">
        <v>0.83819444444444446</v>
      </c>
      <c r="C570" s="1">
        <f t="shared" si="18"/>
        <v>6</v>
      </c>
      <c r="D570" s="1">
        <v>0.56000000000000005</v>
      </c>
      <c r="F570" s="1">
        <v>1.4800000000000001E-2</v>
      </c>
      <c r="G570" s="29"/>
      <c r="H570" s="29"/>
      <c r="I570" s="1">
        <v>10.1</v>
      </c>
      <c r="J570" s="1">
        <v>58</v>
      </c>
    </row>
    <row r="571" spans="1:10" x14ac:dyDescent="0.2">
      <c r="A571" s="3">
        <v>44080</v>
      </c>
      <c r="B571" s="2">
        <v>0.83854166666666663</v>
      </c>
      <c r="C571" s="1">
        <f t="shared" si="18"/>
        <v>6</v>
      </c>
      <c r="D571" s="1">
        <v>0.56000000000000005</v>
      </c>
      <c r="F571" s="1">
        <v>1.47E-2</v>
      </c>
      <c r="G571" s="29"/>
      <c r="H571" s="29"/>
      <c r="I571" s="1">
        <v>10.1</v>
      </c>
      <c r="J571" s="1">
        <v>58</v>
      </c>
    </row>
    <row r="572" spans="1:10" x14ac:dyDescent="0.2">
      <c r="A572" s="3">
        <v>44080</v>
      </c>
      <c r="B572" s="2">
        <v>0.83888888888888891</v>
      </c>
      <c r="C572" s="1">
        <f t="shared" si="18"/>
        <v>6</v>
      </c>
      <c r="D572" s="1">
        <v>0.56000000000000005</v>
      </c>
      <c r="F572" s="1">
        <v>1.47E-2</v>
      </c>
      <c r="G572" s="29"/>
      <c r="H572" s="29"/>
      <c r="I572" s="1">
        <v>10.1</v>
      </c>
      <c r="J572" s="1">
        <v>58</v>
      </c>
    </row>
    <row r="573" spans="1:10" x14ac:dyDescent="0.2">
      <c r="A573" s="3">
        <v>44080</v>
      </c>
      <c r="B573" s="2">
        <v>0.83923611111111107</v>
      </c>
      <c r="C573" s="1">
        <f t="shared" si="18"/>
        <v>6</v>
      </c>
      <c r="D573" s="1">
        <v>0.56000000000000005</v>
      </c>
      <c r="F573" s="1">
        <v>1.47E-2</v>
      </c>
      <c r="G573" s="29"/>
      <c r="H573" s="29"/>
      <c r="I573" s="1">
        <v>10.1</v>
      </c>
      <c r="J573" s="1">
        <v>58</v>
      </c>
    </row>
    <row r="574" spans="1:10" x14ac:dyDescent="0.2">
      <c r="A574" s="3">
        <v>44080</v>
      </c>
      <c r="B574" s="2">
        <v>0.83958333333333324</v>
      </c>
      <c r="C574" s="1">
        <f t="shared" si="18"/>
        <v>6</v>
      </c>
      <c r="D574" s="1">
        <v>0.56000000000000005</v>
      </c>
      <c r="F574" s="1">
        <v>1.46E-2</v>
      </c>
      <c r="G574" s="29"/>
      <c r="H574" s="29"/>
      <c r="I574" s="1">
        <v>10.1</v>
      </c>
      <c r="J574" s="1">
        <v>58</v>
      </c>
    </row>
    <row r="575" spans="1:10" x14ac:dyDescent="0.2">
      <c r="A575" s="3">
        <v>44080</v>
      </c>
      <c r="B575" s="2">
        <v>0.83993055555555562</v>
      </c>
      <c r="C575" s="1">
        <f t="shared" si="18"/>
        <v>6</v>
      </c>
      <c r="D575" s="1">
        <v>0.56000000000000005</v>
      </c>
      <c r="F575" s="1">
        <v>1.46E-2</v>
      </c>
      <c r="G575" s="29"/>
      <c r="H575" s="29"/>
      <c r="I575" s="1">
        <v>10.1</v>
      </c>
      <c r="J575" s="1">
        <v>58</v>
      </c>
    </row>
    <row r="576" spans="1:10" x14ac:dyDescent="0.2">
      <c r="A576" s="3">
        <v>44080</v>
      </c>
      <c r="B576" s="2">
        <v>0.84027777777777779</v>
      </c>
      <c r="C576" s="1">
        <f t="shared" si="18"/>
        <v>6</v>
      </c>
      <c r="D576" s="1">
        <v>0.55000000000000004</v>
      </c>
      <c r="F576" s="1">
        <v>1.46E-2</v>
      </c>
      <c r="G576" s="29"/>
      <c r="H576" s="29"/>
      <c r="I576" s="1">
        <v>10.1</v>
      </c>
      <c r="J576" s="1">
        <v>57</v>
      </c>
    </row>
    <row r="577" spans="1:10" x14ac:dyDescent="0.2">
      <c r="A577" s="3">
        <v>44080</v>
      </c>
      <c r="B577" s="2">
        <v>0.84062500000000007</v>
      </c>
      <c r="C577" s="1">
        <f t="shared" si="18"/>
        <v>6</v>
      </c>
      <c r="D577" s="1">
        <v>0.55000000000000004</v>
      </c>
      <c r="F577" s="1">
        <v>1.46E-2</v>
      </c>
      <c r="G577" s="29"/>
      <c r="H577" s="29"/>
      <c r="I577" s="1">
        <v>10.1</v>
      </c>
      <c r="J577" s="1">
        <v>58</v>
      </c>
    </row>
    <row r="578" spans="1:10" x14ac:dyDescent="0.2">
      <c r="A578" s="3">
        <v>44080</v>
      </c>
      <c r="B578" s="2">
        <v>0.84097222222222223</v>
      </c>
      <c r="C578" s="1">
        <f t="shared" si="18"/>
        <v>6</v>
      </c>
      <c r="D578" s="1">
        <v>0.55000000000000004</v>
      </c>
      <c r="F578" s="1">
        <v>1.46E-2</v>
      </c>
      <c r="G578" s="29"/>
      <c r="H578" s="29"/>
      <c r="I578" s="1">
        <v>10.1</v>
      </c>
      <c r="J578" s="1">
        <v>58</v>
      </c>
    </row>
    <row r="579" spans="1:10" x14ac:dyDescent="0.2">
      <c r="A579" s="3">
        <v>44080</v>
      </c>
      <c r="B579" s="2">
        <v>0.8413194444444444</v>
      </c>
      <c r="C579" s="1">
        <f t="shared" si="18"/>
        <v>6</v>
      </c>
      <c r="D579" s="1">
        <v>0.55000000000000004</v>
      </c>
      <c r="F579" s="1">
        <v>1.46E-2</v>
      </c>
      <c r="G579" s="29"/>
      <c r="H579" s="29"/>
      <c r="I579" s="1">
        <v>10.1</v>
      </c>
      <c r="J579" s="1">
        <v>58</v>
      </c>
    </row>
    <row r="580" spans="1:10" x14ac:dyDescent="0.2">
      <c r="A580" s="3">
        <v>44080</v>
      </c>
      <c r="B580" s="2">
        <v>0.84166666666666667</v>
      </c>
      <c r="C580" s="1">
        <f t="shared" si="18"/>
        <v>6</v>
      </c>
      <c r="D580" s="1">
        <v>0.55000000000000004</v>
      </c>
      <c r="F580" s="1">
        <v>1.46E-2</v>
      </c>
      <c r="G580" s="29"/>
      <c r="H580" s="29"/>
      <c r="I580" s="1">
        <v>10.1</v>
      </c>
      <c r="J580" s="1">
        <v>58</v>
      </c>
    </row>
    <row r="581" spans="1:10" x14ac:dyDescent="0.2">
      <c r="A581" s="3">
        <v>44080</v>
      </c>
      <c r="B581" s="2">
        <v>0.84201388888888884</v>
      </c>
      <c r="C581" s="1">
        <f t="shared" si="18"/>
        <v>6</v>
      </c>
      <c r="D581" s="1">
        <v>0.55000000000000004</v>
      </c>
      <c r="F581" s="1">
        <v>1.4500000000000001E-2</v>
      </c>
      <c r="G581" s="29"/>
      <c r="H581" s="29"/>
      <c r="I581" s="1">
        <v>10.1</v>
      </c>
      <c r="J581" s="1">
        <v>58</v>
      </c>
    </row>
    <row r="582" spans="1:10" x14ac:dyDescent="0.2">
      <c r="A582" s="3">
        <v>44080</v>
      </c>
      <c r="B582" s="2">
        <v>0.84236111111111101</v>
      </c>
      <c r="C582" s="1">
        <f t="shared" si="18"/>
        <v>6</v>
      </c>
      <c r="D582" s="1">
        <v>0.55000000000000004</v>
      </c>
      <c r="F582" s="1">
        <v>1.4500000000000001E-2</v>
      </c>
      <c r="G582" s="29"/>
      <c r="H582" s="29"/>
      <c r="I582" s="1">
        <v>10.1</v>
      </c>
      <c r="J582" s="1">
        <v>58</v>
      </c>
    </row>
    <row r="583" spans="1:10" x14ac:dyDescent="0.2">
      <c r="A583" s="3">
        <v>44080</v>
      </c>
      <c r="B583" s="2">
        <v>0.84270833333333339</v>
      </c>
      <c r="C583" s="1">
        <f t="shared" si="18"/>
        <v>6</v>
      </c>
      <c r="D583" s="1">
        <v>0.55000000000000004</v>
      </c>
      <c r="F583" s="1">
        <v>1.44E-2</v>
      </c>
      <c r="G583" s="29"/>
      <c r="H583" s="29"/>
      <c r="I583" s="1">
        <v>10</v>
      </c>
      <c r="J583" s="1">
        <v>58</v>
      </c>
    </row>
    <row r="584" spans="1:10" x14ac:dyDescent="0.2">
      <c r="A584" s="3">
        <v>44080</v>
      </c>
      <c r="B584" s="2">
        <v>0.84305555555555556</v>
      </c>
      <c r="C584" s="1">
        <f t="shared" si="18"/>
        <v>6</v>
      </c>
      <c r="D584" s="1">
        <v>0.55000000000000004</v>
      </c>
      <c r="F584" s="1">
        <v>1.44E-2</v>
      </c>
      <c r="G584" s="29"/>
      <c r="H584" s="29"/>
      <c r="I584" s="1">
        <v>10</v>
      </c>
      <c r="J584" s="1">
        <v>58</v>
      </c>
    </row>
    <row r="585" spans="1:10" x14ac:dyDescent="0.2">
      <c r="A585" s="3">
        <v>44080</v>
      </c>
      <c r="B585" s="2">
        <v>0.84340277777777783</v>
      </c>
      <c r="C585" s="1">
        <f t="shared" si="18"/>
        <v>6</v>
      </c>
      <c r="D585" s="1">
        <v>0.54</v>
      </c>
      <c r="F585" s="1">
        <v>1.44E-2</v>
      </c>
      <c r="G585" s="29"/>
      <c r="H585" s="29"/>
      <c r="I585" s="1">
        <v>10.1</v>
      </c>
      <c r="J585" s="1">
        <v>58</v>
      </c>
    </row>
    <row r="586" spans="1:10" x14ac:dyDescent="0.2">
      <c r="A586" s="3">
        <v>44080</v>
      </c>
      <c r="B586" s="2">
        <v>0.84375</v>
      </c>
      <c r="C586" s="1">
        <f t="shared" si="18"/>
        <v>6</v>
      </c>
      <c r="D586" s="1">
        <v>0.54</v>
      </c>
      <c r="F586" s="1">
        <v>1.44E-2</v>
      </c>
      <c r="G586" s="29"/>
      <c r="H586" s="29"/>
      <c r="I586" s="1">
        <v>10</v>
      </c>
      <c r="J586" s="1">
        <v>57</v>
      </c>
    </row>
    <row r="587" spans="1:10" x14ac:dyDescent="0.2">
      <c r="A587" s="3">
        <v>44080</v>
      </c>
      <c r="B587" s="2">
        <v>0.84409722222222217</v>
      </c>
      <c r="C587" s="1">
        <f t="shared" si="18"/>
        <v>6</v>
      </c>
      <c r="D587" s="1">
        <v>0.54</v>
      </c>
      <c r="F587" s="1">
        <v>1.44E-2</v>
      </c>
      <c r="G587" s="29"/>
      <c r="H587" s="29"/>
      <c r="I587" s="1">
        <v>10.1</v>
      </c>
      <c r="J587" s="1">
        <v>58</v>
      </c>
    </row>
    <row r="588" spans="1:10" x14ac:dyDescent="0.2">
      <c r="A588" s="3">
        <v>44080</v>
      </c>
      <c r="B588" s="2">
        <v>0.84444444444444444</v>
      </c>
      <c r="C588" s="1">
        <f t="shared" si="18"/>
        <v>6</v>
      </c>
      <c r="D588" s="1">
        <v>0.54</v>
      </c>
      <c r="F588" s="1">
        <v>1.44E-2</v>
      </c>
      <c r="G588" s="29"/>
      <c r="H588" s="29"/>
      <c r="I588" s="1">
        <v>10.1</v>
      </c>
      <c r="J588" s="1">
        <v>58</v>
      </c>
    </row>
    <row r="589" spans="1:10" x14ac:dyDescent="0.2">
      <c r="A589" s="3">
        <v>44080</v>
      </c>
      <c r="B589" s="2">
        <v>0.84479166666666661</v>
      </c>
      <c r="C589" s="1">
        <f t="shared" si="18"/>
        <v>6</v>
      </c>
      <c r="D589" s="1">
        <v>0.54</v>
      </c>
      <c r="F589" s="1">
        <v>1.44E-2</v>
      </c>
      <c r="G589" s="29"/>
      <c r="H589" s="29"/>
      <c r="I589" s="1">
        <v>10.1</v>
      </c>
      <c r="J589" s="1">
        <v>57</v>
      </c>
    </row>
    <row r="590" spans="1:10" x14ac:dyDescent="0.2">
      <c r="A590" s="3">
        <v>44080</v>
      </c>
      <c r="B590" s="2">
        <v>0.84513888888888899</v>
      </c>
      <c r="C590" s="1">
        <f t="shared" si="18"/>
        <v>6</v>
      </c>
      <c r="D590" s="1">
        <v>0.54</v>
      </c>
      <c r="F590" s="1">
        <v>1.43E-2</v>
      </c>
      <c r="G590" s="29"/>
      <c r="H590" s="29"/>
      <c r="I590" s="1">
        <v>10.1</v>
      </c>
      <c r="J590" s="1">
        <v>58</v>
      </c>
    </row>
    <row r="591" spans="1:10" x14ac:dyDescent="0.2">
      <c r="A591" s="3">
        <v>44080</v>
      </c>
      <c r="B591" s="2">
        <v>0.84548611111111116</v>
      </c>
      <c r="C591" s="1">
        <f t="shared" si="18"/>
        <v>6</v>
      </c>
      <c r="D591" s="1">
        <v>0.54</v>
      </c>
      <c r="F591" s="1">
        <v>1.43E-2</v>
      </c>
      <c r="G591" s="29"/>
      <c r="H591" s="29"/>
      <c r="I591" s="1">
        <v>10</v>
      </c>
      <c r="J591" s="1">
        <v>58</v>
      </c>
    </row>
    <row r="592" spans="1:10" x14ac:dyDescent="0.2">
      <c r="A592" s="3">
        <v>44080</v>
      </c>
      <c r="B592" s="2">
        <v>0.84583333333333333</v>
      </c>
      <c r="C592" s="1">
        <f t="shared" si="18"/>
        <v>6</v>
      </c>
      <c r="D592" s="1">
        <v>0.54</v>
      </c>
      <c r="F592" s="1">
        <v>1.43E-2</v>
      </c>
      <c r="G592" s="29"/>
      <c r="H592" s="29"/>
      <c r="I592" s="1">
        <v>10</v>
      </c>
      <c r="J592" s="1">
        <v>58</v>
      </c>
    </row>
    <row r="593" spans="1:10" x14ac:dyDescent="0.2">
      <c r="A593" s="3">
        <v>44080</v>
      </c>
      <c r="B593" s="2">
        <v>0.8461805555555556</v>
      </c>
      <c r="C593" s="1">
        <f t="shared" ref="C593:C616" si="19">DAY(A593)</f>
        <v>6</v>
      </c>
      <c r="D593" s="1">
        <v>0.54</v>
      </c>
      <c r="F593" s="1">
        <v>1.43E-2</v>
      </c>
      <c r="G593" s="29"/>
      <c r="H593" s="29"/>
      <c r="I593" s="1">
        <v>10</v>
      </c>
      <c r="J593" s="1">
        <v>57</v>
      </c>
    </row>
    <row r="594" spans="1:10" x14ac:dyDescent="0.2">
      <c r="A594" s="3">
        <v>44080</v>
      </c>
      <c r="B594" s="2">
        <v>0.84652777777777777</v>
      </c>
      <c r="C594" s="1">
        <f t="shared" si="19"/>
        <v>6</v>
      </c>
      <c r="D594" s="1">
        <v>0.53</v>
      </c>
      <c r="F594" s="1">
        <v>1.43E-2</v>
      </c>
      <c r="G594" s="29"/>
      <c r="H594" s="29"/>
      <c r="I594" s="1">
        <v>10</v>
      </c>
      <c r="J594" s="1">
        <v>57</v>
      </c>
    </row>
    <row r="595" spans="1:10" x14ac:dyDescent="0.2">
      <c r="A595" s="3">
        <v>44080</v>
      </c>
      <c r="B595" s="2">
        <v>0.84687499999999993</v>
      </c>
      <c r="C595" s="1">
        <f t="shared" si="19"/>
        <v>6</v>
      </c>
      <c r="D595" s="1">
        <v>0.53</v>
      </c>
      <c r="F595" s="1">
        <v>1.4200000000000001E-2</v>
      </c>
      <c r="G595" s="29"/>
      <c r="H595" s="29"/>
      <c r="I595" s="1">
        <v>10.1</v>
      </c>
      <c r="J595" s="1">
        <v>58</v>
      </c>
    </row>
    <row r="596" spans="1:10" x14ac:dyDescent="0.2">
      <c r="A596" s="3">
        <v>44080</v>
      </c>
      <c r="B596" s="2">
        <v>0.84722222222222221</v>
      </c>
      <c r="C596" s="1">
        <f t="shared" si="19"/>
        <v>6</v>
      </c>
      <c r="D596" s="1">
        <v>0.53</v>
      </c>
      <c r="F596" s="1">
        <v>1.4200000000000001E-2</v>
      </c>
      <c r="G596" s="29"/>
      <c r="H596" s="29"/>
      <c r="I596" s="1">
        <v>10</v>
      </c>
      <c r="J596" s="1">
        <v>57</v>
      </c>
    </row>
    <row r="597" spans="1:10" x14ac:dyDescent="0.2">
      <c r="A597" s="3">
        <v>44080</v>
      </c>
      <c r="B597" s="2">
        <v>0.84756944444444438</v>
      </c>
      <c r="C597" s="1">
        <f t="shared" si="19"/>
        <v>6</v>
      </c>
      <c r="D597" s="1">
        <v>0.53</v>
      </c>
      <c r="F597" s="1">
        <v>1.4200000000000001E-2</v>
      </c>
      <c r="G597" s="29"/>
      <c r="H597" s="29"/>
      <c r="I597" s="1">
        <v>10</v>
      </c>
      <c r="J597" s="1">
        <v>57</v>
      </c>
    </row>
    <row r="598" spans="1:10" x14ac:dyDescent="0.2">
      <c r="A598" s="3">
        <v>44080</v>
      </c>
      <c r="B598" s="2">
        <v>0.84791666666666676</v>
      </c>
      <c r="C598" s="1">
        <f t="shared" si="19"/>
        <v>6</v>
      </c>
      <c r="D598" s="1">
        <v>0.54</v>
      </c>
      <c r="F598" s="1">
        <v>1.43E-2</v>
      </c>
      <c r="G598" s="29"/>
      <c r="H598" s="29"/>
      <c r="I598" s="1">
        <v>10</v>
      </c>
      <c r="J598" s="1">
        <v>57</v>
      </c>
    </row>
    <row r="599" spans="1:10" x14ac:dyDescent="0.2">
      <c r="A599" s="3">
        <v>44080</v>
      </c>
      <c r="B599" s="2">
        <v>0.84826388888888893</v>
      </c>
      <c r="C599" s="1">
        <f t="shared" si="19"/>
        <v>6</v>
      </c>
      <c r="D599" s="1">
        <v>0.53</v>
      </c>
      <c r="F599" s="1">
        <v>1.4200000000000001E-2</v>
      </c>
      <c r="G599" s="29"/>
      <c r="H599" s="29"/>
      <c r="I599" s="1">
        <v>10</v>
      </c>
      <c r="J599" s="1">
        <v>57</v>
      </c>
    </row>
    <row r="600" spans="1:10" x14ac:dyDescent="0.2">
      <c r="A600" s="3">
        <v>44080</v>
      </c>
      <c r="B600" s="2">
        <v>0.84861111111111109</v>
      </c>
      <c r="C600" s="1">
        <f t="shared" si="19"/>
        <v>6</v>
      </c>
      <c r="D600" s="1">
        <v>0.53</v>
      </c>
      <c r="F600" s="1">
        <v>1.4200000000000001E-2</v>
      </c>
      <c r="G600" s="29"/>
      <c r="H600" s="29"/>
      <c r="I600" s="1">
        <v>10</v>
      </c>
      <c r="J600" s="1">
        <v>57</v>
      </c>
    </row>
    <row r="601" spans="1:10" x14ac:dyDescent="0.2">
      <c r="A601" s="3">
        <v>44080</v>
      </c>
      <c r="B601" s="2">
        <v>0.84895833333333337</v>
      </c>
      <c r="C601" s="1">
        <f t="shared" si="19"/>
        <v>6</v>
      </c>
      <c r="D601" s="1">
        <v>0.53</v>
      </c>
      <c r="F601" s="1">
        <v>1.41E-2</v>
      </c>
      <c r="G601" s="29"/>
      <c r="H601" s="29"/>
      <c r="I601" s="1">
        <v>10</v>
      </c>
      <c r="J601" s="1">
        <v>57</v>
      </c>
    </row>
    <row r="602" spans="1:10" x14ac:dyDescent="0.2">
      <c r="A602" s="3">
        <v>44080</v>
      </c>
      <c r="B602" s="2">
        <v>0.84930555555555554</v>
      </c>
      <c r="C602" s="1">
        <f t="shared" si="19"/>
        <v>6</v>
      </c>
      <c r="D602" s="1">
        <v>0.53</v>
      </c>
      <c r="F602" s="1">
        <v>1.41E-2</v>
      </c>
      <c r="G602" s="29"/>
      <c r="H602" s="29"/>
      <c r="I602" s="1">
        <v>10</v>
      </c>
      <c r="J602" s="1">
        <v>57</v>
      </c>
    </row>
    <row r="603" spans="1:10" x14ac:dyDescent="0.2">
      <c r="A603" s="3">
        <v>44080</v>
      </c>
      <c r="B603" s="2">
        <v>0.8496527777777777</v>
      </c>
      <c r="C603" s="1">
        <f t="shared" si="19"/>
        <v>6</v>
      </c>
      <c r="D603" s="1">
        <v>0.53</v>
      </c>
      <c r="F603" s="1">
        <v>1.41E-2</v>
      </c>
      <c r="G603" s="29"/>
      <c r="H603" s="29"/>
      <c r="I603" s="1">
        <v>10</v>
      </c>
      <c r="J603" s="1">
        <v>57</v>
      </c>
    </row>
    <row r="604" spans="1:10" x14ac:dyDescent="0.2">
      <c r="A604" s="3">
        <v>44080</v>
      </c>
      <c r="B604" s="2">
        <v>0.85</v>
      </c>
      <c r="C604" s="1">
        <f t="shared" si="19"/>
        <v>6</v>
      </c>
      <c r="D604" s="1">
        <v>0.53</v>
      </c>
      <c r="F604" s="1">
        <v>1.41E-2</v>
      </c>
      <c r="G604" s="29"/>
      <c r="H604" s="29"/>
      <c r="I604" s="1">
        <v>10</v>
      </c>
      <c r="J604" s="1">
        <v>57</v>
      </c>
    </row>
    <row r="605" spans="1:10" x14ac:dyDescent="0.2">
      <c r="A605" s="3">
        <v>44080</v>
      </c>
      <c r="B605" s="2">
        <v>0.85034722222222225</v>
      </c>
      <c r="C605" s="1">
        <f t="shared" si="19"/>
        <v>6</v>
      </c>
      <c r="D605" s="1">
        <v>0.53</v>
      </c>
      <c r="F605" s="1">
        <v>1.41E-2</v>
      </c>
      <c r="G605" s="29"/>
      <c r="H605" s="29"/>
      <c r="I605" s="1">
        <v>10</v>
      </c>
      <c r="J605" s="1">
        <v>57</v>
      </c>
    </row>
    <row r="606" spans="1:10" x14ac:dyDescent="0.2">
      <c r="A606" s="3">
        <v>44080</v>
      </c>
      <c r="B606" s="2">
        <v>0.85069444444444453</v>
      </c>
      <c r="C606" s="1">
        <f t="shared" si="19"/>
        <v>6</v>
      </c>
      <c r="D606" s="1">
        <v>0.53</v>
      </c>
      <c r="F606" s="1">
        <v>1.41E-2</v>
      </c>
      <c r="G606" s="29"/>
      <c r="H606" s="29"/>
      <c r="I606" s="1">
        <v>10</v>
      </c>
      <c r="J606" s="1">
        <v>57</v>
      </c>
    </row>
    <row r="607" spans="1:10" x14ac:dyDescent="0.2">
      <c r="A607" s="3">
        <v>44080</v>
      </c>
      <c r="B607" s="2">
        <v>0.8510416666666667</v>
      </c>
      <c r="C607" s="1">
        <f t="shared" si="19"/>
        <v>6</v>
      </c>
      <c r="D607" s="1">
        <v>0.52</v>
      </c>
      <c r="F607" s="1">
        <v>1.41E-2</v>
      </c>
      <c r="G607" s="29"/>
      <c r="H607" s="29"/>
      <c r="I607" s="1">
        <v>10</v>
      </c>
      <c r="J607" s="1">
        <v>57</v>
      </c>
    </row>
    <row r="608" spans="1:10" x14ac:dyDescent="0.2">
      <c r="A608" s="3">
        <v>44080</v>
      </c>
      <c r="B608" s="2">
        <v>0.85138888888888886</v>
      </c>
      <c r="C608" s="1">
        <f t="shared" si="19"/>
        <v>6</v>
      </c>
      <c r="D608" s="1">
        <v>0.52</v>
      </c>
      <c r="F608" s="1">
        <v>1.4E-2</v>
      </c>
      <c r="G608" s="29"/>
      <c r="H608" s="29"/>
      <c r="I608" s="1">
        <v>10</v>
      </c>
      <c r="J608" s="1">
        <v>57</v>
      </c>
    </row>
    <row r="609" spans="1:10" x14ac:dyDescent="0.2">
      <c r="A609" s="3">
        <v>44080</v>
      </c>
      <c r="B609" s="2">
        <v>0.85173611111111114</v>
      </c>
      <c r="C609" s="1">
        <f t="shared" si="19"/>
        <v>6</v>
      </c>
      <c r="D609" s="1">
        <v>0.52</v>
      </c>
      <c r="F609" s="1">
        <v>1.4E-2</v>
      </c>
      <c r="G609" s="29"/>
      <c r="H609" s="29"/>
      <c r="I609" s="1">
        <v>10</v>
      </c>
      <c r="J609" s="1">
        <v>55</v>
      </c>
    </row>
    <row r="610" spans="1:10" x14ac:dyDescent="0.2">
      <c r="A610" s="3">
        <v>44080</v>
      </c>
      <c r="B610" s="2">
        <v>0.8520833333333333</v>
      </c>
      <c r="C610" s="1">
        <f t="shared" si="19"/>
        <v>6</v>
      </c>
      <c r="D610" s="1">
        <v>0.52</v>
      </c>
      <c r="F610" s="1">
        <v>1.4E-2</v>
      </c>
      <c r="G610" s="29"/>
      <c r="H610" s="29"/>
      <c r="I610" s="1">
        <v>10</v>
      </c>
      <c r="J610" s="1">
        <v>55</v>
      </c>
    </row>
    <row r="611" spans="1:10" x14ac:dyDescent="0.2">
      <c r="A611" s="3">
        <v>44080</v>
      </c>
      <c r="B611" s="2">
        <v>0.85243055555555547</v>
      </c>
      <c r="C611" s="1">
        <f t="shared" si="19"/>
        <v>6</v>
      </c>
      <c r="D611" s="1">
        <v>0.52</v>
      </c>
      <c r="F611" s="1">
        <v>1.4E-2</v>
      </c>
      <c r="G611" s="29"/>
      <c r="H611" s="29"/>
      <c r="I611" s="1">
        <v>10</v>
      </c>
      <c r="J611" s="1">
        <v>57</v>
      </c>
    </row>
    <row r="612" spans="1:10" x14ac:dyDescent="0.2">
      <c r="A612" s="3">
        <v>44080</v>
      </c>
      <c r="B612" s="2">
        <v>0.85277777777777775</v>
      </c>
      <c r="C612" s="1">
        <f t="shared" si="19"/>
        <v>6</v>
      </c>
      <c r="D612" s="1">
        <v>0.52</v>
      </c>
      <c r="F612" s="1">
        <v>1.4E-2</v>
      </c>
      <c r="G612" s="29"/>
      <c r="H612" s="29"/>
      <c r="I612" s="1">
        <v>10</v>
      </c>
      <c r="J612" s="1">
        <v>57</v>
      </c>
    </row>
    <row r="613" spans="1:10" x14ac:dyDescent="0.2">
      <c r="A613" s="3">
        <v>44080</v>
      </c>
      <c r="B613" s="2">
        <v>0.85312500000000002</v>
      </c>
      <c r="C613" s="1">
        <f t="shared" si="19"/>
        <v>6</v>
      </c>
      <c r="D613" s="1">
        <v>0.52</v>
      </c>
      <c r="F613" s="1">
        <v>1.4E-2</v>
      </c>
      <c r="G613" s="29"/>
      <c r="H613" s="29"/>
      <c r="I613" s="1">
        <v>9.9</v>
      </c>
      <c r="J613" s="1">
        <v>57</v>
      </c>
    </row>
    <row r="614" spans="1:10" x14ac:dyDescent="0.2">
      <c r="A614" s="3">
        <v>44080</v>
      </c>
      <c r="B614" s="2">
        <v>0.8534722222222223</v>
      </c>
      <c r="C614" s="1">
        <f t="shared" si="19"/>
        <v>6</v>
      </c>
      <c r="D614" s="1">
        <v>0.52</v>
      </c>
      <c r="F614" s="1">
        <v>1.4E-2</v>
      </c>
      <c r="G614" s="29"/>
      <c r="H614" s="29"/>
      <c r="I614" s="1">
        <v>9.9</v>
      </c>
      <c r="J614" s="1">
        <v>57</v>
      </c>
    </row>
    <row r="615" spans="1:10" x14ac:dyDescent="0.2">
      <c r="A615" s="3">
        <v>44080</v>
      </c>
      <c r="B615" s="2">
        <v>0.85381944444444446</v>
      </c>
      <c r="C615" s="1">
        <f t="shared" si="19"/>
        <v>6</v>
      </c>
      <c r="D615" s="1">
        <v>0.52</v>
      </c>
      <c r="F615" s="1">
        <v>1.4E-2</v>
      </c>
      <c r="G615" s="29"/>
      <c r="H615" s="29"/>
      <c r="I615" s="1">
        <v>9.9</v>
      </c>
      <c r="J615" s="1">
        <v>57</v>
      </c>
    </row>
    <row r="616" spans="1:10" x14ac:dyDescent="0.2">
      <c r="A616" s="3">
        <v>44080</v>
      </c>
      <c r="B616" s="2">
        <v>0.85416666666666663</v>
      </c>
      <c r="C616" s="1">
        <f t="shared" si="19"/>
        <v>6</v>
      </c>
      <c r="D616" s="1">
        <v>0.52</v>
      </c>
      <c r="F616" s="1">
        <v>1.3899999999999999E-2</v>
      </c>
      <c r="G616" s="29"/>
      <c r="H616" s="29"/>
      <c r="I616" s="1">
        <v>10</v>
      </c>
      <c r="J616" s="1">
        <v>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E995-2F7C-A74B-B454-3411EA5661D6}">
  <dimension ref="A1:M616"/>
  <sheetViews>
    <sheetView tabSelected="1" workbookViewId="0">
      <selection activeCell="O26" sqref="O26"/>
    </sheetView>
  </sheetViews>
  <sheetFormatPr baseColWidth="10" defaultColWidth="8.83203125" defaultRowHeight="15" x14ac:dyDescent="0.2"/>
  <cols>
    <col min="1" max="16384" width="8.83203125" style="1"/>
  </cols>
  <sheetData>
    <row r="1" spans="1:13" x14ac:dyDescent="0.2">
      <c r="A1" s="1" t="s">
        <v>52</v>
      </c>
      <c r="E1" s="1" t="s">
        <v>31</v>
      </c>
      <c r="F1" s="8" t="s">
        <v>30</v>
      </c>
      <c r="G1" s="5"/>
    </row>
    <row r="2" spans="1:13" x14ac:dyDescent="0.2">
      <c r="A2" s="1" t="s">
        <v>75</v>
      </c>
      <c r="C2" s="5"/>
      <c r="D2" s="5"/>
      <c r="E2" s="1" t="s">
        <v>28</v>
      </c>
      <c r="F2" s="26">
        <v>0.67708333333333337</v>
      </c>
    </row>
    <row r="3" spans="1:13" x14ac:dyDescent="0.2">
      <c r="A3" s="1" t="s">
        <v>63</v>
      </c>
      <c r="E3" s="1" t="s">
        <v>26</v>
      </c>
      <c r="F3" s="8" t="s">
        <v>25</v>
      </c>
    </row>
    <row r="4" spans="1:13" x14ac:dyDescent="0.2">
      <c r="A4" s="1" t="s">
        <v>74</v>
      </c>
      <c r="E4" s="1" t="s">
        <v>23</v>
      </c>
      <c r="F4" s="24" t="s">
        <v>48</v>
      </c>
    </row>
    <row r="5" spans="1:13" x14ac:dyDescent="0.2">
      <c r="A5" s="1" t="s">
        <v>61</v>
      </c>
      <c r="E5" s="24" t="s">
        <v>47</v>
      </c>
      <c r="F5" s="23" t="s">
        <v>46</v>
      </c>
      <c r="G5" s="24"/>
      <c r="H5" s="6"/>
    </row>
    <row r="6" spans="1:13" x14ac:dyDescent="0.2">
      <c r="A6" s="1" t="s">
        <v>60</v>
      </c>
      <c r="E6" s="1" t="s">
        <v>125</v>
      </c>
      <c r="F6" s="70">
        <v>1.1100000000000001</v>
      </c>
      <c r="G6" s="22"/>
      <c r="H6" s="35"/>
    </row>
    <row r="7" spans="1:13" ht="16" x14ac:dyDescent="0.2">
      <c r="A7" s="1" t="s">
        <v>59</v>
      </c>
      <c r="E7" s="1" t="s">
        <v>126</v>
      </c>
      <c r="F7" s="70">
        <v>1.07</v>
      </c>
      <c r="G7" s="28"/>
      <c r="H7" s="28"/>
    </row>
    <row r="8" spans="1:13" ht="16" x14ac:dyDescent="0.2">
      <c r="A8" s="1" t="s">
        <v>58</v>
      </c>
      <c r="E8" s="1" t="s">
        <v>127</v>
      </c>
      <c r="F8" s="70"/>
      <c r="G8" s="28"/>
      <c r="H8" s="28"/>
      <c r="J8" s="1" t="s">
        <v>121</v>
      </c>
    </row>
    <row r="9" spans="1:13" ht="16" x14ac:dyDescent="0.2">
      <c r="A9" s="1" t="s">
        <v>15</v>
      </c>
      <c r="E9" s="1" t="s">
        <v>128</v>
      </c>
      <c r="F9" s="70">
        <f>AVERAGE(F6:F8)</f>
        <v>1.0900000000000001</v>
      </c>
      <c r="G9" s="28"/>
      <c r="H9" s="28"/>
      <c r="I9" s="1">
        <f>AVERAGE(F89:F119)</f>
        <v>3.9774193548387125E-3</v>
      </c>
      <c r="J9" s="1">
        <f>(I9*168.97)-0.613</f>
        <v>5.9064548387097293E-2</v>
      </c>
    </row>
    <row r="10" spans="1:13" ht="16" x14ac:dyDescent="0.2">
      <c r="A10" s="1" t="s">
        <v>33</v>
      </c>
      <c r="E10" s="1" t="s">
        <v>120</v>
      </c>
      <c r="F10" s="63">
        <v>0.68194444444444446</v>
      </c>
      <c r="G10" s="30"/>
      <c r="H10" s="30"/>
    </row>
    <row r="11" spans="1:13" x14ac:dyDescent="0.2">
      <c r="A11" s="1" t="s">
        <v>13</v>
      </c>
      <c r="E11" s="1" t="s">
        <v>122</v>
      </c>
      <c r="F11" s="80">
        <v>0.69826388888888891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 t="s">
        <v>118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135</v>
      </c>
    </row>
    <row r="15" spans="1:13" x14ac:dyDescent="0.2">
      <c r="F15" s="5"/>
      <c r="G15" s="4"/>
      <c r="L15" s="1" t="s">
        <v>131</v>
      </c>
      <c r="M15" s="1" t="s">
        <v>139</v>
      </c>
    </row>
    <row r="16" spans="1:13" x14ac:dyDescent="0.2">
      <c r="A16" s="3">
        <v>44080</v>
      </c>
      <c r="B16" s="2">
        <v>0.64583333333333337</v>
      </c>
      <c r="C16" s="1">
        <f>DAY(A16)</f>
        <v>6</v>
      </c>
      <c r="D16" s="1">
        <v>0.08</v>
      </c>
      <c r="F16" s="5">
        <v>4.0000000000000001E-3</v>
      </c>
      <c r="G16" s="25">
        <f t="shared" ref="G16:G79" si="0">168.97*(F16)-0.613</f>
        <v>6.2880000000000047E-2</v>
      </c>
      <c r="H16" s="29">
        <f t="shared" ref="H16:H79" si="1">G16-$J$9</f>
        <v>3.8154516129027538E-3</v>
      </c>
      <c r="I16" s="1">
        <v>12.1</v>
      </c>
      <c r="J16" s="1">
        <v>90</v>
      </c>
      <c r="L16" s="1" t="s">
        <v>132</v>
      </c>
      <c r="M16" s="1">
        <f>C16</f>
        <v>6</v>
      </c>
    </row>
    <row r="17" spans="1:13" x14ac:dyDescent="0.2">
      <c r="A17" s="3">
        <v>44080</v>
      </c>
      <c r="B17" s="2">
        <v>0.64618055555555554</v>
      </c>
      <c r="C17" s="1">
        <f t="shared" ref="C17:C80" si="2">DAY(A17)</f>
        <v>6</v>
      </c>
      <c r="D17" s="1">
        <v>0.09</v>
      </c>
      <c r="F17" s="5">
        <v>4.0000000000000001E-3</v>
      </c>
      <c r="G17" s="25">
        <f t="shared" si="0"/>
        <v>6.2880000000000047E-2</v>
      </c>
      <c r="H17" s="29">
        <f t="shared" si="1"/>
        <v>3.8154516129027538E-3</v>
      </c>
      <c r="I17" s="1">
        <v>12.1</v>
      </c>
      <c r="J17" s="1">
        <v>90</v>
      </c>
      <c r="L17" s="1" t="s">
        <v>133</v>
      </c>
      <c r="M17" s="1">
        <f>C182</f>
        <v>6</v>
      </c>
    </row>
    <row r="18" spans="1:13" x14ac:dyDescent="0.2">
      <c r="A18" s="3">
        <v>44080</v>
      </c>
      <c r="B18" s="2">
        <v>0.64652777777777781</v>
      </c>
      <c r="C18" s="1">
        <f t="shared" si="2"/>
        <v>6</v>
      </c>
      <c r="D18" s="1">
        <v>0.08</v>
      </c>
      <c r="F18" s="5">
        <v>3.8999999999999998E-3</v>
      </c>
      <c r="G18" s="25">
        <f t="shared" si="0"/>
        <v>4.5982999999999996E-2</v>
      </c>
      <c r="H18" s="29">
        <f t="shared" si="1"/>
        <v>-1.3081548387097297E-2</v>
      </c>
      <c r="I18" s="1">
        <v>12.1</v>
      </c>
      <c r="J18" s="1">
        <v>90</v>
      </c>
    </row>
    <row r="19" spans="1:13" x14ac:dyDescent="0.2">
      <c r="A19" s="3">
        <v>44080</v>
      </c>
      <c r="B19" s="2">
        <v>0.64687499999999998</v>
      </c>
      <c r="C19" s="1">
        <f t="shared" si="2"/>
        <v>6</v>
      </c>
      <c r="D19" s="1">
        <v>0.09</v>
      </c>
      <c r="F19" s="5">
        <v>4.0000000000000001E-3</v>
      </c>
      <c r="G19" s="25">
        <f t="shared" si="0"/>
        <v>6.2880000000000047E-2</v>
      </c>
      <c r="H19" s="29">
        <f t="shared" si="1"/>
        <v>3.8154516129027538E-3</v>
      </c>
      <c r="I19" s="1">
        <v>12.1</v>
      </c>
      <c r="J19" s="1">
        <v>89</v>
      </c>
    </row>
    <row r="20" spans="1:13" x14ac:dyDescent="0.2">
      <c r="A20" s="3">
        <v>44080</v>
      </c>
      <c r="B20" s="2">
        <v>0.64722222222222225</v>
      </c>
      <c r="C20" s="1">
        <f t="shared" si="2"/>
        <v>6</v>
      </c>
      <c r="D20" s="1">
        <v>0.09</v>
      </c>
      <c r="F20" s="5">
        <v>4.0000000000000001E-3</v>
      </c>
      <c r="G20" s="25">
        <f t="shared" si="0"/>
        <v>6.2880000000000047E-2</v>
      </c>
      <c r="H20" s="29">
        <f t="shared" si="1"/>
        <v>3.8154516129027538E-3</v>
      </c>
      <c r="I20" s="1">
        <v>12.1</v>
      </c>
      <c r="J20" s="1">
        <v>89</v>
      </c>
    </row>
    <row r="21" spans="1:13" x14ac:dyDescent="0.2">
      <c r="A21" s="3">
        <v>44080</v>
      </c>
      <c r="B21" s="2">
        <v>0.64756944444444442</v>
      </c>
      <c r="C21" s="1">
        <f t="shared" si="2"/>
        <v>6</v>
      </c>
      <c r="D21" s="1">
        <v>0.09</v>
      </c>
      <c r="F21" s="5">
        <v>4.0000000000000001E-3</v>
      </c>
      <c r="G21" s="25">
        <f t="shared" si="0"/>
        <v>6.2880000000000047E-2</v>
      </c>
      <c r="H21" s="29">
        <f t="shared" si="1"/>
        <v>3.8154516129027538E-3</v>
      </c>
      <c r="I21" s="1">
        <v>12.1</v>
      </c>
      <c r="J21" s="1">
        <v>89</v>
      </c>
    </row>
    <row r="22" spans="1:13" x14ac:dyDescent="0.2">
      <c r="A22" s="3">
        <v>44080</v>
      </c>
      <c r="B22" s="2">
        <v>0.6479166666666667</v>
      </c>
      <c r="C22" s="1">
        <f t="shared" si="2"/>
        <v>6</v>
      </c>
      <c r="D22" s="1">
        <v>0.09</v>
      </c>
      <c r="F22" s="5">
        <v>4.1000000000000003E-3</v>
      </c>
      <c r="G22" s="25">
        <f t="shared" si="0"/>
        <v>7.9777000000000098E-2</v>
      </c>
      <c r="H22" s="29">
        <f t="shared" si="1"/>
        <v>2.0712451612902805E-2</v>
      </c>
      <c r="I22" s="1">
        <v>12.1</v>
      </c>
      <c r="J22" s="1">
        <v>89</v>
      </c>
    </row>
    <row r="23" spans="1:13" x14ac:dyDescent="0.2">
      <c r="A23" s="3">
        <v>44080</v>
      </c>
      <c r="B23" s="2">
        <v>0.64826388888888886</v>
      </c>
      <c r="C23" s="1">
        <f t="shared" si="2"/>
        <v>6</v>
      </c>
      <c r="D23" s="1">
        <v>0.09</v>
      </c>
      <c r="F23" s="5">
        <v>4.1000000000000003E-3</v>
      </c>
      <c r="G23" s="25">
        <f t="shared" si="0"/>
        <v>7.9777000000000098E-2</v>
      </c>
      <c r="H23" s="29">
        <f t="shared" si="1"/>
        <v>2.0712451612902805E-2</v>
      </c>
      <c r="I23" s="1">
        <v>12.1</v>
      </c>
      <c r="J23" s="1">
        <v>89</v>
      </c>
    </row>
    <row r="24" spans="1:13" x14ac:dyDescent="0.2">
      <c r="A24" s="3">
        <v>44080</v>
      </c>
      <c r="B24" s="2">
        <v>0.64861111111111114</v>
      </c>
      <c r="C24" s="1">
        <f t="shared" si="2"/>
        <v>6</v>
      </c>
      <c r="D24" s="1">
        <v>0.08</v>
      </c>
      <c r="F24" s="5">
        <v>4.0000000000000001E-3</v>
      </c>
      <c r="G24" s="25">
        <f t="shared" si="0"/>
        <v>6.2880000000000047E-2</v>
      </c>
      <c r="H24" s="29">
        <f t="shared" si="1"/>
        <v>3.8154516129027538E-3</v>
      </c>
      <c r="I24" s="1">
        <v>12</v>
      </c>
      <c r="J24" s="1">
        <v>89</v>
      </c>
    </row>
    <row r="25" spans="1:13" x14ac:dyDescent="0.2">
      <c r="A25" s="3">
        <v>44080</v>
      </c>
      <c r="B25" s="2">
        <v>0.6489583333333333</v>
      </c>
      <c r="C25" s="1">
        <f t="shared" si="2"/>
        <v>6</v>
      </c>
      <c r="D25" s="1">
        <v>0.09</v>
      </c>
      <c r="F25" s="5">
        <v>4.0000000000000001E-3</v>
      </c>
      <c r="G25" s="25">
        <f t="shared" si="0"/>
        <v>6.2880000000000047E-2</v>
      </c>
      <c r="H25" s="29">
        <f t="shared" si="1"/>
        <v>3.8154516129027538E-3</v>
      </c>
      <c r="I25" s="1">
        <v>12</v>
      </c>
      <c r="J25" s="1">
        <v>87</v>
      </c>
    </row>
    <row r="26" spans="1:13" x14ac:dyDescent="0.2">
      <c r="A26" s="3">
        <v>44080</v>
      </c>
      <c r="B26" s="2">
        <v>0.64930555555555558</v>
      </c>
      <c r="C26" s="1">
        <f t="shared" si="2"/>
        <v>6</v>
      </c>
      <c r="D26" s="1">
        <v>0.09</v>
      </c>
      <c r="F26" s="5">
        <v>4.0000000000000001E-3</v>
      </c>
      <c r="G26" s="25">
        <f t="shared" si="0"/>
        <v>6.2880000000000047E-2</v>
      </c>
      <c r="H26" s="29">
        <f t="shared" si="1"/>
        <v>3.8154516129027538E-3</v>
      </c>
      <c r="I26" s="1">
        <v>12</v>
      </c>
      <c r="J26" s="1">
        <v>87</v>
      </c>
    </row>
    <row r="27" spans="1:13" x14ac:dyDescent="0.2">
      <c r="A27" s="3">
        <v>44080</v>
      </c>
      <c r="B27" s="2">
        <v>0.64965277777777775</v>
      </c>
      <c r="C27" s="1">
        <f t="shared" si="2"/>
        <v>6</v>
      </c>
      <c r="D27" s="1">
        <v>0.09</v>
      </c>
      <c r="F27" s="5">
        <v>4.0000000000000001E-3</v>
      </c>
      <c r="G27" s="25">
        <f t="shared" si="0"/>
        <v>6.2880000000000047E-2</v>
      </c>
      <c r="H27" s="29">
        <f t="shared" si="1"/>
        <v>3.8154516129027538E-3</v>
      </c>
      <c r="I27" s="1">
        <v>12</v>
      </c>
      <c r="J27" s="1">
        <v>87</v>
      </c>
    </row>
    <row r="28" spans="1:13" x14ac:dyDescent="0.2">
      <c r="A28" s="3">
        <v>44080</v>
      </c>
      <c r="B28" s="2">
        <v>0.65</v>
      </c>
      <c r="C28" s="1">
        <f t="shared" si="2"/>
        <v>6</v>
      </c>
      <c r="D28" s="1">
        <v>0.08</v>
      </c>
      <c r="F28" s="5">
        <v>3.8999999999999998E-3</v>
      </c>
      <c r="G28" s="25">
        <f t="shared" si="0"/>
        <v>4.5982999999999996E-2</v>
      </c>
      <c r="H28" s="29">
        <f t="shared" si="1"/>
        <v>-1.3081548387097297E-2</v>
      </c>
      <c r="I28" s="1">
        <v>12</v>
      </c>
      <c r="J28" s="1">
        <v>87</v>
      </c>
    </row>
    <row r="29" spans="1:13" x14ac:dyDescent="0.2">
      <c r="A29" s="3">
        <v>44080</v>
      </c>
      <c r="B29" s="2">
        <v>0.65034722222222219</v>
      </c>
      <c r="C29" s="1">
        <f t="shared" si="2"/>
        <v>6</v>
      </c>
      <c r="D29" s="1">
        <v>0.09</v>
      </c>
      <c r="F29" s="5">
        <v>4.0000000000000001E-3</v>
      </c>
      <c r="G29" s="25">
        <f t="shared" si="0"/>
        <v>6.2880000000000047E-2</v>
      </c>
      <c r="H29" s="29">
        <f t="shared" si="1"/>
        <v>3.8154516129027538E-3</v>
      </c>
      <c r="I29" s="1">
        <v>12</v>
      </c>
      <c r="J29" s="1">
        <v>87</v>
      </c>
    </row>
    <row r="30" spans="1:13" x14ac:dyDescent="0.2">
      <c r="A30" s="3">
        <v>44080</v>
      </c>
      <c r="B30" s="2">
        <v>0.65069444444444446</v>
      </c>
      <c r="C30" s="1">
        <f t="shared" si="2"/>
        <v>6</v>
      </c>
      <c r="D30" s="1">
        <v>0.08</v>
      </c>
      <c r="F30" s="5">
        <v>4.0000000000000001E-3</v>
      </c>
      <c r="G30" s="25">
        <f t="shared" si="0"/>
        <v>6.2880000000000047E-2</v>
      </c>
      <c r="H30" s="29">
        <f t="shared" si="1"/>
        <v>3.8154516129027538E-3</v>
      </c>
      <c r="I30" s="1">
        <v>11.9</v>
      </c>
      <c r="J30" s="1">
        <v>86</v>
      </c>
    </row>
    <row r="31" spans="1:13" x14ac:dyDescent="0.2">
      <c r="A31" s="3">
        <v>44080</v>
      </c>
      <c r="B31" s="2">
        <v>0.65104166666666663</v>
      </c>
      <c r="C31" s="1">
        <f t="shared" si="2"/>
        <v>6</v>
      </c>
      <c r="D31" s="1">
        <v>0.08</v>
      </c>
      <c r="F31" s="5">
        <v>3.8999999999999998E-3</v>
      </c>
      <c r="G31" s="25">
        <f t="shared" si="0"/>
        <v>4.5982999999999996E-2</v>
      </c>
      <c r="H31" s="29">
        <f t="shared" si="1"/>
        <v>-1.3081548387097297E-2</v>
      </c>
      <c r="I31" s="1">
        <v>11.9</v>
      </c>
      <c r="J31" s="1">
        <v>86</v>
      </c>
    </row>
    <row r="32" spans="1:13" x14ac:dyDescent="0.2">
      <c r="A32" s="3">
        <v>44080</v>
      </c>
      <c r="B32" s="2">
        <v>0.65138888888888891</v>
      </c>
      <c r="C32" s="1">
        <f t="shared" si="2"/>
        <v>6</v>
      </c>
      <c r="D32" s="1">
        <v>0.09</v>
      </c>
      <c r="F32" s="5">
        <v>4.0000000000000001E-3</v>
      </c>
      <c r="G32" s="25">
        <f t="shared" si="0"/>
        <v>6.2880000000000047E-2</v>
      </c>
      <c r="H32" s="29">
        <f t="shared" si="1"/>
        <v>3.8154516129027538E-3</v>
      </c>
      <c r="I32" s="1">
        <v>11.9</v>
      </c>
      <c r="J32" s="1">
        <v>86</v>
      </c>
    </row>
    <row r="33" spans="1:10" x14ac:dyDescent="0.2">
      <c r="A33" s="3">
        <v>44080</v>
      </c>
      <c r="B33" s="2">
        <v>0.65173611111111118</v>
      </c>
      <c r="C33" s="1">
        <f t="shared" si="2"/>
        <v>6</v>
      </c>
      <c r="D33" s="1">
        <v>0.08</v>
      </c>
      <c r="F33" s="5">
        <v>4.0000000000000001E-3</v>
      </c>
      <c r="G33" s="25">
        <f t="shared" si="0"/>
        <v>6.2880000000000047E-2</v>
      </c>
      <c r="H33" s="29">
        <f t="shared" si="1"/>
        <v>3.8154516129027538E-3</v>
      </c>
      <c r="I33" s="1">
        <v>11.8</v>
      </c>
      <c r="J33" s="1">
        <v>86</v>
      </c>
    </row>
    <row r="34" spans="1:10" x14ac:dyDescent="0.2">
      <c r="A34" s="3">
        <v>44080</v>
      </c>
      <c r="B34" s="2">
        <v>0.65208333333333335</v>
      </c>
      <c r="C34" s="1">
        <f t="shared" si="2"/>
        <v>6</v>
      </c>
      <c r="D34" s="1">
        <v>0.08</v>
      </c>
      <c r="F34" s="5">
        <v>4.0000000000000001E-3</v>
      </c>
      <c r="G34" s="25">
        <f t="shared" si="0"/>
        <v>6.2880000000000047E-2</v>
      </c>
      <c r="H34" s="29">
        <f t="shared" si="1"/>
        <v>3.8154516129027538E-3</v>
      </c>
      <c r="I34" s="1">
        <v>11.8</v>
      </c>
      <c r="J34" s="1">
        <v>84</v>
      </c>
    </row>
    <row r="35" spans="1:10" x14ac:dyDescent="0.2">
      <c r="A35" s="3">
        <v>44080</v>
      </c>
      <c r="B35" s="2">
        <v>0.65243055555555551</v>
      </c>
      <c r="C35" s="1">
        <f t="shared" si="2"/>
        <v>6</v>
      </c>
      <c r="D35" s="1">
        <v>0.08</v>
      </c>
      <c r="F35" s="5">
        <v>4.0000000000000001E-3</v>
      </c>
      <c r="G35" s="25">
        <f t="shared" si="0"/>
        <v>6.2880000000000047E-2</v>
      </c>
      <c r="H35" s="29">
        <f t="shared" si="1"/>
        <v>3.8154516129027538E-3</v>
      </c>
      <c r="I35" s="1">
        <v>11.8</v>
      </c>
      <c r="J35" s="1">
        <v>84</v>
      </c>
    </row>
    <row r="36" spans="1:10" x14ac:dyDescent="0.2">
      <c r="A36" s="3">
        <v>44080</v>
      </c>
      <c r="B36" s="2">
        <v>0.65277777777777779</v>
      </c>
      <c r="C36" s="1">
        <f t="shared" si="2"/>
        <v>6</v>
      </c>
      <c r="D36" s="1">
        <v>0.09</v>
      </c>
      <c r="F36" s="5">
        <v>4.0000000000000001E-3</v>
      </c>
      <c r="G36" s="25">
        <f t="shared" si="0"/>
        <v>6.2880000000000047E-2</v>
      </c>
      <c r="H36" s="29">
        <f t="shared" si="1"/>
        <v>3.8154516129027538E-3</v>
      </c>
      <c r="I36" s="1">
        <v>11.8</v>
      </c>
      <c r="J36" s="1">
        <v>84</v>
      </c>
    </row>
    <row r="37" spans="1:10" x14ac:dyDescent="0.2">
      <c r="A37" s="3">
        <v>44080</v>
      </c>
      <c r="B37" s="2">
        <v>0.65312500000000007</v>
      </c>
      <c r="C37" s="1">
        <f t="shared" si="2"/>
        <v>6</v>
      </c>
      <c r="D37" s="1">
        <v>0.09</v>
      </c>
      <c r="F37" s="5">
        <v>4.0000000000000001E-3</v>
      </c>
      <c r="G37" s="25">
        <f t="shared" si="0"/>
        <v>6.2880000000000047E-2</v>
      </c>
      <c r="H37" s="29">
        <f t="shared" si="1"/>
        <v>3.8154516129027538E-3</v>
      </c>
      <c r="I37" s="1">
        <v>11.8</v>
      </c>
      <c r="J37" s="1">
        <v>84</v>
      </c>
    </row>
    <row r="38" spans="1:10" x14ac:dyDescent="0.2">
      <c r="A38" s="3">
        <v>44080</v>
      </c>
      <c r="B38" s="2">
        <v>0.65347222222222223</v>
      </c>
      <c r="C38" s="1">
        <f t="shared" si="2"/>
        <v>6</v>
      </c>
      <c r="D38" s="1">
        <v>0.08</v>
      </c>
      <c r="F38" s="5">
        <v>4.0000000000000001E-3</v>
      </c>
      <c r="G38" s="25">
        <f t="shared" si="0"/>
        <v>6.2880000000000047E-2</v>
      </c>
      <c r="H38" s="29">
        <f t="shared" si="1"/>
        <v>3.8154516129027538E-3</v>
      </c>
      <c r="I38" s="1">
        <v>11.8</v>
      </c>
      <c r="J38" s="1">
        <v>84</v>
      </c>
    </row>
    <row r="39" spans="1:10" x14ac:dyDescent="0.2">
      <c r="A39" s="3">
        <v>44080</v>
      </c>
      <c r="B39" s="2">
        <v>0.6538194444444444</v>
      </c>
      <c r="C39" s="1">
        <f t="shared" si="2"/>
        <v>6</v>
      </c>
      <c r="D39" s="1">
        <v>0.08</v>
      </c>
      <c r="F39" s="5">
        <v>4.0000000000000001E-3</v>
      </c>
      <c r="G39" s="25">
        <f t="shared" si="0"/>
        <v>6.2880000000000047E-2</v>
      </c>
      <c r="H39" s="29">
        <f t="shared" si="1"/>
        <v>3.8154516129027538E-3</v>
      </c>
      <c r="I39" s="1">
        <v>11.8</v>
      </c>
      <c r="J39" s="1">
        <v>84</v>
      </c>
    </row>
    <row r="40" spans="1:10" x14ac:dyDescent="0.2">
      <c r="A40" s="3">
        <v>44080</v>
      </c>
      <c r="B40" s="2">
        <v>0.65416666666666667</v>
      </c>
      <c r="C40" s="1">
        <f t="shared" si="2"/>
        <v>6</v>
      </c>
      <c r="D40" s="1">
        <v>0.09</v>
      </c>
      <c r="F40" s="5">
        <v>4.0000000000000001E-3</v>
      </c>
      <c r="G40" s="25">
        <f t="shared" si="0"/>
        <v>6.2880000000000047E-2</v>
      </c>
      <c r="H40" s="29">
        <f t="shared" si="1"/>
        <v>3.8154516129027538E-3</v>
      </c>
      <c r="I40" s="1">
        <v>11.8</v>
      </c>
      <c r="J40" s="1">
        <v>84</v>
      </c>
    </row>
    <row r="41" spans="1:10" x14ac:dyDescent="0.2">
      <c r="A41" s="3">
        <v>44080</v>
      </c>
      <c r="B41" s="2">
        <v>0.65451388888888895</v>
      </c>
      <c r="C41" s="1">
        <f t="shared" si="2"/>
        <v>6</v>
      </c>
      <c r="D41" s="1">
        <v>0.09</v>
      </c>
      <c r="F41" s="5">
        <v>4.0000000000000001E-3</v>
      </c>
      <c r="G41" s="25">
        <f t="shared" si="0"/>
        <v>6.2880000000000047E-2</v>
      </c>
      <c r="H41" s="29">
        <f t="shared" si="1"/>
        <v>3.8154516129027538E-3</v>
      </c>
      <c r="I41" s="1">
        <v>11.8</v>
      </c>
      <c r="J41" s="1">
        <v>84</v>
      </c>
    </row>
    <row r="42" spans="1:10" x14ac:dyDescent="0.2">
      <c r="A42" s="3">
        <v>44080</v>
      </c>
      <c r="B42" s="2">
        <v>0.65486111111111112</v>
      </c>
      <c r="C42" s="1">
        <f t="shared" si="2"/>
        <v>6</v>
      </c>
      <c r="D42" s="1">
        <v>0.09</v>
      </c>
      <c r="F42" s="5">
        <v>4.0000000000000001E-3</v>
      </c>
      <c r="G42" s="25">
        <f t="shared" si="0"/>
        <v>6.2880000000000047E-2</v>
      </c>
      <c r="H42" s="29">
        <f t="shared" si="1"/>
        <v>3.8154516129027538E-3</v>
      </c>
      <c r="I42" s="1">
        <v>11.8</v>
      </c>
      <c r="J42" s="1">
        <v>83</v>
      </c>
    </row>
    <row r="43" spans="1:10" x14ac:dyDescent="0.2">
      <c r="A43" s="3">
        <v>44080</v>
      </c>
      <c r="B43" s="2">
        <v>0.65520833333333328</v>
      </c>
      <c r="C43" s="1">
        <f t="shared" si="2"/>
        <v>6</v>
      </c>
      <c r="D43" s="1">
        <v>0.1</v>
      </c>
      <c r="F43" s="5">
        <v>4.1000000000000003E-3</v>
      </c>
      <c r="G43" s="25">
        <f t="shared" si="0"/>
        <v>7.9777000000000098E-2</v>
      </c>
      <c r="H43" s="29">
        <f t="shared" si="1"/>
        <v>2.0712451612902805E-2</v>
      </c>
      <c r="I43" s="1">
        <v>11.8</v>
      </c>
      <c r="J43" s="1">
        <v>83</v>
      </c>
    </row>
    <row r="44" spans="1:10" x14ac:dyDescent="0.2">
      <c r="A44" s="3">
        <v>44080</v>
      </c>
      <c r="B44" s="2">
        <v>0.65555555555555556</v>
      </c>
      <c r="C44" s="1">
        <f t="shared" si="2"/>
        <v>6</v>
      </c>
      <c r="D44" s="1">
        <v>0.1</v>
      </c>
      <c r="F44" s="5">
        <v>4.1000000000000003E-3</v>
      </c>
      <c r="G44" s="25">
        <f t="shared" si="0"/>
        <v>7.9777000000000098E-2</v>
      </c>
      <c r="H44" s="29">
        <f t="shared" si="1"/>
        <v>2.0712451612902805E-2</v>
      </c>
      <c r="I44" s="1">
        <v>11.8</v>
      </c>
      <c r="J44" s="1">
        <v>83</v>
      </c>
    </row>
    <row r="45" spans="1:10" x14ac:dyDescent="0.2">
      <c r="A45" s="3">
        <v>44080</v>
      </c>
      <c r="B45" s="2">
        <v>0.65590277777777783</v>
      </c>
      <c r="C45" s="1">
        <f t="shared" si="2"/>
        <v>6</v>
      </c>
      <c r="D45" s="1">
        <v>0.1</v>
      </c>
      <c r="F45" s="5">
        <v>4.1000000000000003E-3</v>
      </c>
      <c r="G45" s="25">
        <f t="shared" si="0"/>
        <v>7.9777000000000098E-2</v>
      </c>
      <c r="H45" s="29">
        <f t="shared" si="1"/>
        <v>2.0712451612902805E-2</v>
      </c>
      <c r="I45" s="1">
        <v>11.8</v>
      </c>
      <c r="J45" s="1">
        <v>83</v>
      </c>
    </row>
    <row r="46" spans="1:10" x14ac:dyDescent="0.2">
      <c r="A46" s="3">
        <v>44080</v>
      </c>
      <c r="B46" s="2">
        <v>0.65625</v>
      </c>
      <c r="C46" s="1">
        <f t="shared" si="2"/>
        <v>6</v>
      </c>
      <c r="D46" s="1">
        <v>0.1</v>
      </c>
      <c r="F46" s="5">
        <v>4.1000000000000003E-3</v>
      </c>
      <c r="G46" s="25">
        <f t="shared" si="0"/>
        <v>7.9777000000000098E-2</v>
      </c>
      <c r="H46" s="29">
        <f t="shared" si="1"/>
        <v>2.0712451612902805E-2</v>
      </c>
      <c r="I46" s="1">
        <v>11.8</v>
      </c>
      <c r="J46" s="1">
        <v>83</v>
      </c>
    </row>
    <row r="47" spans="1:10" x14ac:dyDescent="0.2">
      <c r="A47" s="3">
        <v>44080</v>
      </c>
      <c r="B47" s="2">
        <v>0.65659722222222217</v>
      </c>
      <c r="C47" s="1">
        <f t="shared" si="2"/>
        <v>6</v>
      </c>
      <c r="D47" s="1">
        <v>0.1</v>
      </c>
      <c r="F47" s="5">
        <v>4.1000000000000003E-3</v>
      </c>
      <c r="G47" s="25">
        <f t="shared" si="0"/>
        <v>7.9777000000000098E-2</v>
      </c>
      <c r="H47" s="29">
        <f t="shared" si="1"/>
        <v>2.0712451612902805E-2</v>
      </c>
      <c r="I47" s="1">
        <v>11.8</v>
      </c>
      <c r="J47" s="1">
        <v>83</v>
      </c>
    </row>
    <row r="48" spans="1:10" x14ac:dyDescent="0.2">
      <c r="A48" s="3">
        <v>44080</v>
      </c>
      <c r="B48" s="2">
        <v>0.65694444444444444</v>
      </c>
      <c r="C48" s="1">
        <f t="shared" si="2"/>
        <v>6</v>
      </c>
      <c r="D48" s="1">
        <v>0.1</v>
      </c>
      <c r="F48" s="5">
        <v>4.1000000000000003E-3</v>
      </c>
      <c r="G48" s="25">
        <f t="shared" si="0"/>
        <v>7.9777000000000098E-2</v>
      </c>
      <c r="H48" s="29">
        <f t="shared" si="1"/>
        <v>2.0712451612902805E-2</v>
      </c>
      <c r="I48" s="1">
        <v>11.8</v>
      </c>
      <c r="J48" s="1">
        <v>83</v>
      </c>
    </row>
    <row r="49" spans="1:10" x14ac:dyDescent="0.2">
      <c r="A49" s="3">
        <v>44080</v>
      </c>
      <c r="B49" s="2">
        <v>0.65729166666666672</v>
      </c>
      <c r="C49" s="1">
        <f t="shared" si="2"/>
        <v>6</v>
      </c>
      <c r="D49" s="1">
        <v>0.09</v>
      </c>
      <c r="F49" s="5">
        <v>4.0000000000000001E-3</v>
      </c>
      <c r="G49" s="25">
        <f t="shared" si="0"/>
        <v>6.2880000000000047E-2</v>
      </c>
      <c r="H49" s="29">
        <f t="shared" si="1"/>
        <v>3.8154516129027538E-3</v>
      </c>
      <c r="I49" s="1">
        <v>11.8</v>
      </c>
      <c r="J49" s="1">
        <v>83</v>
      </c>
    </row>
    <row r="50" spans="1:10" x14ac:dyDescent="0.2">
      <c r="A50" s="3">
        <v>44080</v>
      </c>
      <c r="B50" s="2">
        <v>0.65763888888888888</v>
      </c>
      <c r="C50" s="1">
        <f t="shared" si="2"/>
        <v>6</v>
      </c>
      <c r="D50" s="1">
        <v>0.09</v>
      </c>
      <c r="F50" s="5">
        <v>4.0000000000000001E-3</v>
      </c>
      <c r="G50" s="25">
        <f t="shared" si="0"/>
        <v>6.2880000000000047E-2</v>
      </c>
      <c r="H50" s="29">
        <f t="shared" si="1"/>
        <v>3.8154516129027538E-3</v>
      </c>
      <c r="I50" s="1">
        <v>11.8</v>
      </c>
      <c r="J50" s="1">
        <v>83</v>
      </c>
    </row>
    <row r="51" spans="1:10" x14ac:dyDescent="0.2">
      <c r="A51" s="3">
        <v>44080</v>
      </c>
      <c r="B51" s="2">
        <v>0.65798611111111105</v>
      </c>
      <c r="C51" s="1">
        <f t="shared" si="2"/>
        <v>6</v>
      </c>
      <c r="D51" s="1">
        <v>0.1</v>
      </c>
      <c r="F51" s="5">
        <v>4.1000000000000003E-3</v>
      </c>
      <c r="G51" s="25">
        <f t="shared" si="0"/>
        <v>7.9777000000000098E-2</v>
      </c>
      <c r="H51" s="29">
        <f t="shared" si="1"/>
        <v>2.0712451612902805E-2</v>
      </c>
      <c r="I51" s="1">
        <v>11.7</v>
      </c>
      <c r="J51" s="1">
        <v>81</v>
      </c>
    </row>
    <row r="52" spans="1:10" x14ac:dyDescent="0.2">
      <c r="A52" s="3">
        <v>44080</v>
      </c>
      <c r="B52" s="2">
        <v>0.65833333333333333</v>
      </c>
      <c r="C52" s="1">
        <f t="shared" si="2"/>
        <v>6</v>
      </c>
      <c r="D52" s="1">
        <v>0.09</v>
      </c>
      <c r="F52" s="5">
        <v>4.0000000000000001E-3</v>
      </c>
      <c r="G52" s="25">
        <f t="shared" si="0"/>
        <v>6.2880000000000047E-2</v>
      </c>
      <c r="H52" s="29">
        <f t="shared" si="1"/>
        <v>3.8154516129027538E-3</v>
      </c>
      <c r="I52" s="1">
        <v>11.7</v>
      </c>
      <c r="J52" s="1">
        <v>81</v>
      </c>
    </row>
    <row r="53" spans="1:10" x14ac:dyDescent="0.2">
      <c r="A53" s="3">
        <v>44080</v>
      </c>
      <c r="B53" s="2">
        <v>0.6586805555555556</v>
      </c>
      <c r="C53" s="1">
        <f t="shared" si="2"/>
        <v>6</v>
      </c>
      <c r="D53" s="1">
        <v>0.1</v>
      </c>
      <c r="F53" s="5">
        <v>4.1000000000000003E-3</v>
      </c>
      <c r="G53" s="25">
        <f t="shared" si="0"/>
        <v>7.9777000000000098E-2</v>
      </c>
      <c r="H53" s="29">
        <f t="shared" si="1"/>
        <v>2.0712451612902805E-2</v>
      </c>
      <c r="I53" s="1">
        <v>11.7</v>
      </c>
      <c r="J53" s="1">
        <v>81</v>
      </c>
    </row>
    <row r="54" spans="1:10" x14ac:dyDescent="0.2">
      <c r="A54" s="3">
        <v>44080</v>
      </c>
      <c r="B54" s="2">
        <v>0.65902777777777777</v>
      </c>
      <c r="C54" s="1">
        <f t="shared" si="2"/>
        <v>6</v>
      </c>
      <c r="D54" s="1">
        <v>0.09</v>
      </c>
      <c r="F54" s="5">
        <v>4.0000000000000001E-3</v>
      </c>
      <c r="G54" s="25">
        <f t="shared" si="0"/>
        <v>6.2880000000000047E-2</v>
      </c>
      <c r="H54" s="29">
        <f t="shared" si="1"/>
        <v>3.8154516129027538E-3</v>
      </c>
      <c r="I54" s="1">
        <v>11.7</v>
      </c>
      <c r="J54" s="1">
        <v>81</v>
      </c>
    </row>
    <row r="55" spans="1:10" x14ac:dyDescent="0.2">
      <c r="A55" s="3">
        <v>44080</v>
      </c>
      <c r="B55" s="2">
        <v>0.65937499999999993</v>
      </c>
      <c r="C55" s="1">
        <f t="shared" si="2"/>
        <v>6</v>
      </c>
      <c r="D55" s="1">
        <v>0.09</v>
      </c>
      <c r="F55" s="5">
        <v>4.0000000000000001E-3</v>
      </c>
      <c r="G55" s="25">
        <f t="shared" si="0"/>
        <v>6.2880000000000047E-2</v>
      </c>
      <c r="H55" s="29">
        <f t="shared" si="1"/>
        <v>3.8154516129027538E-3</v>
      </c>
      <c r="I55" s="1">
        <v>11.7</v>
      </c>
      <c r="J55" s="1">
        <v>81</v>
      </c>
    </row>
    <row r="56" spans="1:10" x14ac:dyDescent="0.2">
      <c r="A56" s="3">
        <v>44080</v>
      </c>
      <c r="B56" s="2">
        <v>0.65972222222222221</v>
      </c>
      <c r="C56" s="1">
        <f t="shared" si="2"/>
        <v>6</v>
      </c>
      <c r="D56" s="1">
        <v>0.09</v>
      </c>
      <c r="F56" s="5">
        <v>4.0000000000000001E-3</v>
      </c>
      <c r="G56" s="25">
        <f t="shared" si="0"/>
        <v>6.2880000000000047E-2</v>
      </c>
      <c r="H56" s="29">
        <f t="shared" si="1"/>
        <v>3.8154516129027538E-3</v>
      </c>
      <c r="I56" s="1">
        <v>11.7</v>
      </c>
      <c r="J56" s="1">
        <v>81</v>
      </c>
    </row>
    <row r="57" spans="1:10" x14ac:dyDescent="0.2">
      <c r="A57" s="3">
        <v>44080</v>
      </c>
      <c r="B57" s="2">
        <v>0.66006944444444449</v>
      </c>
      <c r="C57" s="1">
        <f t="shared" si="2"/>
        <v>6</v>
      </c>
      <c r="D57" s="1">
        <v>0.09</v>
      </c>
      <c r="F57" s="5">
        <v>4.0000000000000001E-3</v>
      </c>
      <c r="G57" s="25">
        <f t="shared" si="0"/>
        <v>6.2880000000000047E-2</v>
      </c>
      <c r="H57" s="29">
        <f t="shared" si="1"/>
        <v>3.8154516129027538E-3</v>
      </c>
      <c r="I57" s="1">
        <v>11.7</v>
      </c>
      <c r="J57" s="1">
        <v>81</v>
      </c>
    </row>
    <row r="58" spans="1:10" x14ac:dyDescent="0.2">
      <c r="A58" s="3">
        <v>44080</v>
      </c>
      <c r="B58" s="2">
        <v>0.66041666666666665</v>
      </c>
      <c r="C58" s="1">
        <f t="shared" si="2"/>
        <v>6</v>
      </c>
      <c r="D58" s="1">
        <v>0.08</v>
      </c>
      <c r="F58" s="5">
        <v>4.0000000000000001E-3</v>
      </c>
      <c r="G58" s="25">
        <f t="shared" si="0"/>
        <v>6.2880000000000047E-2</v>
      </c>
      <c r="H58" s="29">
        <f t="shared" si="1"/>
        <v>3.8154516129027538E-3</v>
      </c>
      <c r="I58" s="1">
        <v>11.7</v>
      </c>
      <c r="J58" s="1">
        <v>79</v>
      </c>
    </row>
    <row r="59" spans="1:10" x14ac:dyDescent="0.2">
      <c r="A59" s="3">
        <v>44080</v>
      </c>
      <c r="B59" s="2">
        <v>0.66076388888888882</v>
      </c>
      <c r="C59" s="1">
        <f t="shared" si="2"/>
        <v>6</v>
      </c>
      <c r="D59" s="1">
        <v>0.09</v>
      </c>
      <c r="F59" s="5">
        <v>4.0000000000000001E-3</v>
      </c>
      <c r="G59" s="25">
        <f t="shared" si="0"/>
        <v>6.2880000000000047E-2</v>
      </c>
      <c r="H59" s="29">
        <f t="shared" si="1"/>
        <v>3.8154516129027538E-3</v>
      </c>
      <c r="I59" s="1">
        <v>11.7</v>
      </c>
      <c r="J59" s="1">
        <v>79</v>
      </c>
    </row>
    <row r="60" spans="1:10" x14ac:dyDescent="0.2">
      <c r="A60" s="3">
        <v>44080</v>
      </c>
      <c r="B60" s="2">
        <v>0.66111111111111109</v>
      </c>
      <c r="C60" s="1">
        <f t="shared" si="2"/>
        <v>6</v>
      </c>
      <c r="D60" s="1">
        <v>0.08</v>
      </c>
      <c r="F60" s="5">
        <v>4.0000000000000001E-3</v>
      </c>
      <c r="G60" s="25">
        <f t="shared" si="0"/>
        <v>6.2880000000000047E-2</v>
      </c>
      <c r="H60" s="29">
        <f t="shared" si="1"/>
        <v>3.8154516129027538E-3</v>
      </c>
      <c r="I60" s="1">
        <v>11.6</v>
      </c>
      <c r="J60" s="1">
        <v>79</v>
      </c>
    </row>
    <row r="61" spans="1:10" x14ac:dyDescent="0.2">
      <c r="A61" s="3">
        <v>44080</v>
      </c>
      <c r="B61" s="2">
        <v>0.66145833333333337</v>
      </c>
      <c r="C61" s="1">
        <f t="shared" si="2"/>
        <v>6</v>
      </c>
      <c r="D61" s="1">
        <v>0.08</v>
      </c>
      <c r="F61" s="5">
        <v>3.8999999999999998E-3</v>
      </c>
      <c r="G61" s="25">
        <f t="shared" si="0"/>
        <v>4.5982999999999996E-2</v>
      </c>
      <c r="H61" s="29">
        <f t="shared" si="1"/>
        <v>-1.3081548387097297E-2</v>
      </c>
      <c r="I61" s="1">
        <v>11.6</v>
      </c>
      <c r="J61" s="1">
        <v>79</v>
      </c>
    </row>
    <row r="62" spans="1:10" x14ac:dyDescent="0.2">
      <c r="A62" s="3">
        <v>44080</v>
      </c>
      <c r="B62" s="2">
        <v>0.66180555555555554</v>
      </c>
      <c r="C62" s="1">
        <f t="shared" si="2"/>
        <v>6</v>
      </c>
      <c r="D62" s="1">
        <v>0.1</v>
      </c>
      <c r="F62" s="5">
        <v>4.1000000000000003E-3</v>
      </c>
      <c r="G62" s="25">
        <f t="shared" si="0"/>
        <v>7.9777000000000098E-2</v>
      </c>
      <c r="H62" s="29">
        <f t="shared" si="1"/>
        <v>2.0712451612902805E-2</v>
      </c>
      <c r="I62" s="1">
        <v>11.6</v>
      </c>
      <c r="J62" s="1">
        <v>79</v>
      </c>
    </row>
    <row r="63" spans="1:10" x14ac:dyDescent="0.2">
      <c r="A63" s="3">
        <v>44080</v>
      </c>
      <c r="B63" s="2">
        <v>0.66215277777777781</v>
      </c>
      <c r="C63" s="1">
        <f t="shared" si="2"/>
        <v>6</v>
      </c>
      <c r="D63" s="1">
        <v>0.09</v>
      </c>
      <c r="F63" s="5">
        <v>4.0000000000000001E-3</v>
      </c>
      <c r="G63" s="25">
        <f t="shared" si="0"/>
        <v>6.2880000000000047E-2</v>
      </c>
      <c r="H63" s="29">
        <f t="shared" si="1"/>
        <v>3.8154516129027538E-3</v>
      </c>
      <c r="I63" s="1">
        <v>11.6</v>
      </c>
      <c r="J63" s="1">
        <v>79</v>
      </c>
    </row>
    <row r="64" spans="1:10" x14ac:dyDescent="0.2">
      <c r="A64" s="3">
        <v>44080</v>
      </c>
      <c r="B64" s="2">
        <v>0.66249999999999998</v>
      </c>
      <c r="C64" s="1">
        <f t="shared" si="2"/>
        <v>6</v>
      </c>
      <c r="D64" s="1">
        <v>0.08</v>
      </c>
      <c r="F64" s="5">
        <v>4.0000000000000001E-3</v>
      </c>
      <c r="G64" s="25">
        <f t="shared" si="0"/>
        <v>6.2880000000000047E-2</v>
      </c>
      <c r="H64" s="29">
        <f t="shared" si="1"/>
        <v>3.8154516129027538E-3</v>
      </c>
      <c r="I64" s="1">
        <v>11.6</v>
      </c>
      <c r="J64" s="1">
        <v>79</v>
      </c>
    </row>
    <row r="65" spans="1:10" x14ac:dyDescent="0.2">
      <c r="A65" s="3">
        <v>44080</v>
      </c>
      <c r="B65" s="2">
        <v>0.66284722222222225</v>
      </c>
      <c r="C65" s="1">
        <f t="shared" si="2"/>
        <v>6</v>
      </c>
      <c r="D65" s="1">
        <v>0.09</v>
      </c>
      <c r="F65" s="5">
        <v>4.0000000000000001E-3</v>
      </c>
      <c r="G65" s="25">
        <f t="shared" si="0"/>
        <v>6.2880000000000047E-2</v>
      </c>
      <c r="H65" s="29">
        <f t="shared" si="1"/>
        <v>3.8154516129027538E-3</v>
      </c>
      <c r="I65" s="1">
        <v>11.6</v>
      </c>
      <c r="J65" s="1">
        <v>79</v>
      </c>
    </row>
    <row r="66" spans="1:10" x14ac:dyDescent="0.2">
      <c r="A66" s="3">
        <v>44080</v>
      </c>
      <c r="B66" s="2">
        <v>0.66319444444444442</v>
      </c>
      <c r="C66" s="1">
        <f t="shared" si="2"/>
        <v>6</v>
      </c>
      <c r="D66" s="1">
        <v>0.08</v>
      </c>
      <c r="F66" s="5">
        <v>4.0000000000000001E-3</v>
      </c>
      <c r="G66" s="25">
        <f t="shared" si="0"/>
        <v>6.2880000000000047E-2</v>
      </c>
      <c r="H66" s="29">
        <f t="shared" si="1"/>
        <v>3.8154516129027538E-3</v>
      </c>
      <c r="I66" s="1">
        <v>11.6</v>
      </c>
      <c r="J66" s="1">
        <v>79</v>
      </c>
    </row>
    <row r="67" spans="1:10" x14ac:dyDescent="0.2">
      <c r="A67" s="3">
        <v>44080</v>
      </c>
      <c r="B67" s="2">
        <v>0.6635416666666667</v>
      </c>
      <c r="C67" s="1">
        <f t="shared" si="2"/>
        <v>6</v>
      </c>
      <c r="D67" s="1">
        <v>0.09</v>
      </c>
      <c r="F67" s="5">
        <v>4.0000000000000001E-3</v>
      </c>
      <c r="G67" s="25">
        <f t="shared" si="0"/>
        <v>6.2880000000000047E-2</v>
      </c>
      <c r="H67" s="29">
        <f t="shared" si="1"/>
        <v>3.8154516129027538E-3</v>
      </c>
      <c r="I67" s="1">
        <v>11.5</v>
      </c>
      <c r="J67" s="1">
        <v>79</v>
      </c>
    </row>
    <row r="68" spans="1:10" x14ac:dyDescent="0.2">
      <c r="A68" s="3">
        <v>44080</v>
      </c>
      <c r="B68" s="2">
        <v>0.66388888888888886</v>
      </c>
      <c r="C68" s="1">
        <f t="shared" si="2"/>
        <v>6</v>
      </c>
      <c r="D68" s="1">
        <v>0.08</v>
      </c>
      <c r="F68" s="5">
        <v>4.0000000000000001E-3</v>
      </c>
      <c r="G68" s="25">
        <f t="shared" si="0"/>
        <v>6.2880000000000047E-2</v>
      </c>
      <c r="H68" s="29">
        <f t="shared" si="1"/>
        <v>3.8154516129027538E-3</v>
      </c>
      <c r="I68" s="1">
        <v>11.5</v>
      </c>
      <c r="J68" s="1">
        <v>78</v>
      </c>
    </row>
    <row r="69" spans="1:10" x14ac:dyDescent="0.2">
      <c r="A69" s="3">
        <v>44080</v>
      </c>
      <c r="B69" s="2">
        <v>0.66423611111111114</v>
      </c>
      <c r="C69" s="1">
        <f t="shared" si="2"/>
        <v>6</v>
      </c>
      <c r="D69" s="1">
        <v>0.09</v>
      </c>
      <c r="F69" s="5">
        <v>4.0000000000000001E-3</v>
      </c>
      <c r="G69" s="25">
        <f t="shared" si="0"/>
        <v>6.2880000000000047E-2</v>
      </c>
      <c r="H69" s="29">
        <f t="shared" si="1"/>
        <v>3.8154516129027538E-3</v>
      </c>
      <c r="I69" s="1">
        <v>11.5</v>
      </c>
      <c r="J69" s="1">
        <v>78</v>
      </c>
    </row>
    <row r="70" spans="1:10" x14ac:dyDescent="0.2">
      <c r="A70" s="3">
        <v>44080</v>
      </c>
      <c r="B70" s="2">
        <v>0.6645833333333333</v>
      </c>
      <c r="C70" s="1">
        <f t="shared" si="2"/>
        <v>6</v>
      </c>
      <c r="D70" s="1">
        <v>0.09</v>
      </c>
      <c r="F70" s="5">
        <v>4.0000000000000001E-3</v>
      </c>
      <c r="G70" s="25">
        <f t="shared" si="0"/>
        <v>6.2880000000000047E-2</v>
      </c>
      <c r="H70" s="29">
        <f t="shared" si="1"/>
        <v>3.8154516129027538E-3</v>
      </c>
      <c r="I70" s="1">
        <v>11.5</v>
      </c>
      <c r="J70" s="1">
        <v>78</v>
      </c>
    </row>
    <row r="71" spans="1:10" x14ac:dyDescent="0.2">
      <c r="A71" s="3">
        <v>44080</v>
      </c>
      <c r="B71" s="2">
        <v>0.66493055555555558</v>
      </c>
      <c r="C71" s="1">
        <f t="shared" si="2"/>
        <v>6</v>
      </c>
      <c r="D71" s="1">
        <v>0.09</v>
      </c>
      <c r="F71" s="5">
        <v>4.0000000000000001E-3</v>
      </c>
      <c r="G71" s="25">
        <f t="shared" si="0"/>
        <v>6.2880000000000047E-2</v>
      </c>
      <c r="H71" s="29">
        <f t="shared" si="1"/>
        <v>3.8154516129027538E-3</v>
      </c>
      <c r="I71" s="1">
        <v>11.5</v>
      </c>
      <c r="J71" s="1">
        <v>78</v>
      </c>
    </row>
    <row r="72" spans="1:10" x14ac:dyDescent="0.2">
      <c r="A72" s="3">
        <v>44080</v>
      </c>
      <c r="B72" s="2">
        <v>0.66527777777777775</v>
      </c>
      <c r="C72" s="1">
        <f t="shared" si="2"/>
        <v>6</v>
      </c>
      <c r="D72" s="1">
        <v>0.09</v>
      </c>
      <c r="F72" s="5">
        <v>4.0000000000000001E-3</v>
      </c>
      <c r="G72" s="25">
        <f t="shared" si="0"/>
        <v>6.2880000000000047E-2</v>
      </c>
      <c r="H72" s="29">
        <f t="shared" si="1"/>
        <v>3.8154516129027538E-3</v>
      </c>
      <c r="I72" s="1">
        <v>11.5</v>
      </c>
      <c r="J72" s="1">
        <v>78</v>
      </c>
    </row>
    <row r="73" spans="1:10" x14ac:dyDescent="0.2">
      <c r="A73" s="3">
        <v>44080</v>
      </c>
      <c r="B73" s="2">
        <v>0.66562500000000002</v>
      </c>
      <c r="C73" s="1">
        <f t="shared" si="2"/>
        <v>6</v>
      </c>
      <c r="D73" s="1">
        <v>0.09</v>
      </c>
      <c r="F73" s="5">
        <v>4.0000000000000001E-3</v>
      </c>
      <c r="G73" s="25">
        <f t="shared" si="0"/>
        <v>6.2880000000000047E-2</v>
      </c>
      <c r="H73" s="29">
        <f t="shared" si="1"/>
        <v>3.8154516129027538E-3</v>
      </c>
      <c r="I73" s="1">
        <v>11.5</v>
      </c>
      <c r="J73" s="1">
        <v>78</v>
      </c>
    </row>
    <row r="74" spans="1:10" x14ac:dyDescent="0.2">
      <c r="A74" s="3">
        <v>44080</v>
      </c>
      <c r="B74" s="2">
        <v>0.66597222222222219</v>
      </c>
      <c r="C74" s="1">
        <f t="shared" si="2"/>
        <v>6</v>
      </c>
      <c r="D74" s="1">
        <v>0.09</v>
      </c>
      <c r="F74" s="5">
        <v>4.0000000000000001E-3</v>
      </c>
      <c r="G74" s="25">
        <f t="shared" si="0"/>
        <v>6.2880000000000047E-2</v>
      </c>
      <c r="H74" s="29">
        <f t="shared" si="1"/>
        <v>3.8154516129027538E-3</v>
      </c>
      <c r="I74" s="1">
        <v>11.5</v>
      </c>
      <c r="J74" s="1">
        <v>78</v>
      </c>
    </row>
    <row r="75" spans="1:10" x14ac:dyDescent="0.2">
      <c r="A75" s="3">
        <v>44080</v>
      </c>
      <c r="B75" s="2">
        <v>0.66631944444444446</v>
      </c>
      <c r="C75" s="1">
        <f t="shared" si="2"/>
        <v>6</v>
      </c>
      <c r="D75" s="1">
        <v>0.08</v>
      </c>
      <c r="F75" s="5">
        <v>4.0000000000000001E-3</v>
      </c>
      <c r="G75" s="25">
        <f t="shared" si="0"/>
        <v>6.2880000000000047E-2</v>
      </c>
      <c r="H75" s="29">
        <f t="shared" si="1"/>
        <v>3.8154516129027538E-3</v>
      </c>
      <c r="I75" s="1">
        <v>11.4</v>
      </c>
      <c r="J75" s="1">
        <v>76</v>
      </c>
    </row>
    <row r="76" spans="1:10" x14ac:dyDescent="0.2">
      <c r="A76" s="3">
        <v>44080</v>
      </c>
      <c r="B76" s="2">
        <v>0.66666666666666663</v>
      </c>
      <c r="C76" s="1">
        <f t="shared" si="2"/>
        <v>6</v>
      </c>
      <c r="D76" s="1">
        <v>0.09</v>
      </c>
      <c r="F76" s="5">
        <v>4.0000000000000001E-3</v>
      </c>
      <c r="G76" s="25">
        <f t="shared" si="0"/>
        <v>6.2880000000000047E-2</v>
      </c>
      <c r="H76" s="29">
        <f t="shared" si="1"/>
        <v>3.8154516129027538E-3</v>
      </c>
      <c r="I76" s="1">
        <v>11.4</v>
      </c>
      <c r="J76" s="1">
        <v>76</v>
      </c>
    </row>
    <row r="77" spans="1:10" x14ac:dyDescent="0.2">
      <c r="A77" s="3">
        <v>44080</v>
      </c>
      <c r="B77" s="2">
        <v>0.66701388888888891</v>
      </c>
      <c r="C77" s="1">
        <f t="shared" si="2"/>
        <v>6</v>
      </c>
      <c r="D77" s="1">
        <v>0.08</v>
      </c>
      <c r="F77" s="5">
        <v>3.8999999999999998E-3</v>
      </c>
      <c r="G77" s="25">
        <f t="shared" si="0"/>
        <v>4.5982999999999996E-2</v>
      </c>
      <c r="H77" s="29">
        <f t="shared" si="1"/>
        <v>-1.3081548387097297E-2</v>
      </c>
      <c r="I77" s="1">
        <v>11.4</v>
      </c>
      <c r="J77" s="1">
        <v>76</v>
      </c>
    </row>
    <row r="78" spans="1:10" x14ac:dyDescent="0.2">
      <c r="A78" s="3">
        <v>44080</v>
      </c>
      <c r="B78" s="2">
        <v>0.66736111111111107</v>
      </c>
      <c r="C78" s="1">
        <f t="shared" si="2"/>
        <v>6</v>
      </c>
      <c r="D78" s="1">
        <v>0.08</v>
      </c>
      <c r="F78" s="5">
        <v>3.8999999999999998E-3</v>
      </c>
      <c r="G78" s="25">
        <f t="shared" si="0"/>
        <v>4.5982999999999996E-2</v>
      </c>
      <c r="H78" s="29">
        <f t="shared" si="1"/>
        <v>-1.3081548387097297E-2</v>
      </c>
      <c r="I78" s="1">
        <v>11.4</v>
      </c>
      <c r="J78" s="1">
        <v>76</v>
      </c>
    </row>
    <row r="79" spans="1:10" x14ac:dyDescent="0.2">
      <c r="A79" s="3">
        <v>44080</v>
      </c>
      <c r="B79" s="2">
        <v>0.66770833333333324</v>
      </c>
      <c r="C79" s="1">
        <f t="shared" si="2"/>
        <v>6</v>
      </c>
      <c r="D79" s="1">
        <v>0.08</v>
      </c>
      <c r="F79" s="5">
        <v>4.0000000000000001E-3</v>
      </c>
      <c r="G79" s="25">
        <f t="shared" si="0"/>
        <v>6.2880000000000047E-2</v>
      </c>
      <c r="H79" s="29">
        <f t="shared" si="1"/>
        <v>3.8154516129027538E-3</v>
      </c>
      <c r="I79" s="1">
        <v>11.4</v>
      </c>
      <c r="J79" s="1">
        <v>76</v>
      </c>
    </row>
    <row r="80" spans="1:10" x14ac:dyDescent="0.2">
      <c r="A80" s="3">
        <v>44080</v>
      </c>
      <c r="B80" s="2">
        <v>0.66805555555555562</v>
      </c>
      <c r="C80" s="1">
        <f t="shared" si="2"/>
        <v>6</v>
      </c>
      <c r="D80" s="1">
        <v>0.08</v>
      </c>
      <c r="F80" s="5">
        <v>3.8999999999999998E-3</v>
      </c>
      <c r="G80" s="25">
        <f t="shared" ref="G80:G143" si="3">168.97*(F80)-0.613</f>
        <v>4.5982999999999996E-2</v>
      </c>
      <c r="H80" s="29">
        <f t="shared" ref="H80:H143" si="4">G80-$J$9</f>
        <v>-1.3081548387097297E-2</v>
      </c>
      <c r="I80" s="1">
        <v>11.4</v>
      </c>
      <c r="J80" s="1">
        <v>76</v>
      </c>
    </row>
    <row r="81" spans="1:10" x14ac:dyDescent="0.2">
      <c r="A81" s="3">
        <v>44080</v>
      </c>
      <c r="B81" s="2">
        <v>0.66840277777777779</v>
      </c>
      <c r="C81" s="1">
        <f t="shared" ref="C81:C144" si="5">DAY(A81)</f>
        <v>6</v>
      </c>
      <c r="D81" s="1">
        <v>0.09</v>
      </c>
      <c r="F81" s="5">
        <v>4.0000000000000001E-3</v>
      </c>
      <c r="G81" s="25">
        <f t="shared" si="3"/>
        <v>6.2880000000000047E-2</v>
      </c>
      <c r="H81" s="29">
        <f t="shared" si="4"/>
        <v>3.8154516129027538E-3</v>
      </c>
      <c r="I81" s="1">
        <v>11.4</v>
      </c>
      <c r="J81" s="1">
        <v>76</v>
      </c>
    </row>
    <row r="82" spans="1:10" x14ac:dyDescent="0.2">
      <c r="A82" s="3">
        <v>44080</v>
      </c>
      <c r="B82" s="2">
        <v>0.66875000000000007</v>
      </c>
      <c r="C82" s="1">
        <f t="shared" si="5"/>
        <v>6</v>
      </c>
      <c r="D82" s="1">
        <v>0.08</v>
      </c>
      <c r="F82" s="5">
        <v>4.0000000000000001E-3</v>
      </c>
      <c r="G82" s="25">
        <f t="shared" si="3"/>
        <v>6.2880000000000047E-2</v>
      </c>
      <c r="H82" s="29">
        <f t="shared" si="4"/>
        <v>3.8154516129027538E-3</v>
      </c>
      <c r="I82" s="1">
        <v>11.4</v>
      </c>
      <c r="J82" s="1">
        <v>76</v>
      </c>
    </row>
    <row r="83" spans="1:10" x14ac:dyDescent="0.2">
      <c r="A83" s="3">
        <v>44080</v>
      </c>
      <c r="B83" s="2">
        <v>0.66909722222222223</v>
      </c>
      <c r="C83" s="1">
        <f t="shared" si="5"/>
        <v>6</v>
      </c>
      <c r="D83" s="1">
        <v>0.08</v>
      </c>
      <c r="F83" s="5">
        <v>4.0000000000000001E-3</v>
      </c>
      <c r="G83" s="25">
        <f t="shared" si="3"/>
        <v>6.2880000000000047E-2</v>
      </c>
      <c r="H83" s="29">
        <f t="shared" si="4"/>
        <v>3.8154516129027538E-3</v>
      </c>
      <c r="I83" s="1">
        <v>11.4</v>
      </c>
      <c r="J83" s="1">
        <v>76</v>
      </c>
    </row>
    <row r="84" spans="1:10" x14ac:dyDescent="0.2">
      <c r="A84" s="3">
        <v>44080</v>
      </c>
      <c r="B84" s="2">
        <v>0.6694444444444444</v>
      </c>
      <c r="C84" s="1">
        <f t="shared" si="5"/>
        <v>6</v>
      </c>
      <c r="D84" s="1">
        <v>0.09</v>
      </c>
      <c r="F84" s="5">
        <v>4.0000000000000001E-3</v>
      </c>
      <c r="G84" s="25">
        <f t="shared" si="3"/>
        <v>6.2880000000000047E-2</v>
      </c>
      <c r="H84" s="29">
        <f t="shared" si="4"/>
        <v>3.8154516129027538E-3</v>
      </c>
      <c r="I84" s="1">
        <v>11.4</v>
      </c>
      <c r="J84" s="1">
        <v>76</v>
      </c>
    </row>
    <row r="85" spans="1:10" x14ac:dyDescent="0.2">
      <c r="A85" s="3">
        <v>44080</v>
      </c>
      <c r="B85" s="2">
        <v>0.66979166666666667</v>
      </c>
      <c r="C85" s="1">
        <f t="shared" si="5"/>
        <v>6</v>
      </c>
      <c r="D85" s="1">
        <v>0.09</v>
      </c>
      <c r="F85" s="5">
        <v>4.0000000000000001E-3</v>
      </c>
      <c r="G85" s="25">
        <f t="shared" si="3"/>
        <v>6.2880000000000047E-2</v>
      </c>
      <c r="H85" s="29">
        <f t="shared" si="4"/>
        <v>3.8154516129027538E-3</v>
      </c>
      <c r="I85" s="1">
        <v>11.4</v>
      </c>
      <c r="J85" s="1">
        <v>76</v>
      </c>
    </row>
    <row r="86" spans="1:10" x14ac:dyDescent="0.2">
      <c r="A86" s="3">
        <v>44080</v>
      </c>
      <c r="B86" s="2">
        <v>0.67013888888888884</v>
      </c>
      <c r="C86" s="1">
        <f t="shared" si="5"/>
        <v>6</v>
      </c>
      <c r="D86" s="1">
        <v>0.09</v>
      </c>
      <c r="F86" s="5">
        <v>4.0000000000000001E-3</v>
      </c>
      <c r="G86" s="25">
        <f t="shared" si="3"/>
        <v>6.2880000000000047E-2</v>
      </c>
      <c r="H86" s="29">
        <f t="shared" si="4"/>
        <v>3.8154516129027538E-3</v>
      </c>
      <c r="I86" s="1">
        <v>11.4</v>
      </c>
      <c r="J86" s="1">
        <v>76</v>
      </c>
    </row>
    <row r="87" spans="1:10" x14ac:dyDescent="0.2">
      <c r="A87" s="3">
        <v>44080</v>
      </c>
      <c r="B87" s="2">
        <v>0.67048611111111101</v>
      </c>
      <c r="C87" s="1">
        <f t="shared" si="5"/>
        <v>6</v>
      </c>
      <c r="D87" s="1">
        <v>0.08</v>
      </c>
      <c r="F87" s="5">
        <v>4.0000000000000001E-3</v>
      </c>
      <c r="G87" s="25">
        <f t="shared" si="3"/>
        <v>6.2880000000000047E-2</v>
      </c>
      <c r="H87" s="29">
        <f t="shared" si="4"/>
        <v>3.8154516129027538E-3</v>
      </c>
      <c r="I87" s="1">
        <v>11.4</v>
      </c>
      <c r="J87" s="1">
        <v>75</v>
      </c>
    </row>
    <row r="88" spans="1:10" x14ac:dyDescent="0.2">
      <c r="A88" s="3">
        <v>44080</v>
      </c>
      <c r="B88" s="2">
        <v>0.67083333333333339</v>
      </c>
      <c r="C88" s="1">
        <f t="shared" si="5"/>
        <v>6</v>
      </c>
      <c r="D88" s="1">
        <v>0.09</v>
      </c>
      <c r="F88" s="5">
        <v>4.0000000000000001E-3</v>
      </c>
      <c r="G88" s="25">
        <f t="shared" si="3"/>
        <v>6.2880000000000047E-2</v>
      </c>
      <c r="H88" s="29">
        <f t="shared" si="4"/>
        <v>3.8154516129027538E-3</v>
      </c>
      <c r="I88" s="1">
        <v>11.4</v>
      </c>
      <c r="J88" s="1">
        <v>75</v>
      </c>
    </row>
    <row r="89" spans="1:10" x14ac:dyDescent="0.2">
      <c r="A89" s="3">
        <v>44080</v>
      </c>
      <c r="B89" s="65">
        <v>0.67118055555555556</v>
      </c>
      <c r="C89" s="1">
        <f t="shared" si="5"/>
        <v>6</v>
      </c>
      <c r="D89" s="1">
        <v>0.08</v>
      </c>
      <c r="F89" s="64">
        <v>3.8999999999999998E-3</v>
      </c>
      <c r="G89" s="25">
        <f t="shared" si="3"/>
        <v>4.5982999999999996E-2</v>
      </c>
      <c r="H89" s="29">
        <f t="shared" si="4"/>
        <v>-1.3081548387097297E-2</v>
      </c>
      <c r="I89" s="1">
        <v>11.4</v>
      </c>
      <c r="J89" s="1">
        <v>75</v>
      </c>
    </row>
    <row r="90" spans="1:10" x14ac:dyDescent="0.2">
      <c r="A90" s="3">
        <v>44080</v>
      </c>
      <c r="B90" s="65">
        <v>0.67152777777777783</v>
      </c>
      <c r="C90" s="1">
        <f t="shared" si="5"/>
        <v>6</v>
      </c>
      <c r="D90" s="1">
        <v>0.08</v>
      </c>
      <c r="F90" s="64">
        <v>3.8999999999999998E-3</v>
      </c>
      <c r="G90" s="25">
        <f t="shared" si="3"/>
        <v>4.5982999999999996E-2</v>
      </c>
      <c r="H90" s="29">
        <f t="shared" si="4"/>
        <v>-1.3081548387097297E-2</v>
      </c>
      <c r="I90" s="1">
        <v>11.4</v>
      </c>
      <c r="J90" s="1">
        <v>75</v>
      </c>
    </row>
    <row r="91" spans="1:10" x14ac:dyDescent="0.2">
      <c r="A91" s="3">
        <v>44080</v>
      </c>
      <c r="B91" s="65">
        <v>0.671875</v>
      </c>
      <c r="C91" s="1">
        <f t="shared" si="5"/>
        <v>6</v>
      </c>
      <c r="D91" s="1">
        <v>0.08</v>
      </c>
      <c r="F91" s="64">
        <v>4.0000000000000001E-3</v>
      </c>
      <c r="G91" s="25">
        <f t="shared" si="3"/>
        <v>6.2880000000000047E-2</v>
      </c>
      <c r="H91" s="29">
        <f t="shared" si="4"/>
        <v>3.8154516129027538E-3</v>
      </c>
      <c r="I91" s="1">
        <v>11.4</v>
      </c>
      <c r="J91" s="1">
        <v>75</v>
      </c>
    </row>
    <row r="92" spans="1:10" x14ac:dyDescent="0.2">
      <c r="A92" s="3">
        <v>44080</v>
      </c>
      <c r="B92" s="65">
        <v>0.67222222222222217</v>
      </c>
      <c r="C92" s="1">
        <f t="shared" si="5"/>
        <v>6</v>
      </c>
      <c r="D92" s="1">
        <v>0.08</v>
      </c>
      <c r="F92" s="64">
        <v>4.0000000000000001E-3</v>
      </c>
      <c r="G92" s="25">
        <f t="shared" si="3"/>
        <v>6.2880000000000047E-2</v>
      </c>
      <c r="H92" s="29">
        <f t="shared" si="4"/>
        <v>3.8154516129027538E-3</v>
      </c>
      <c r="I92" s="1">
        <v>11.4</v>
      </c>
      <c r="J92" s="1">
        <v>75</v>
      </c>
    </row>
    <row r="93" spans="1:10" x14ac:dyDescent="0.2">
      <c r="A93" s="3">
        <v>44080</v>
      </c>
      <c r="B93" s="65">
        <v>0.67256944444444444</v>
      </c>
      <c r="C93" s="1">
        <f t="shared" si="5"/>
        <v>6</v>
      </c>
      <c r="D93" s="1">
        <v>0.09</v>
      </c>
      <c r="F93" s="64">
        <v>4.0000000000000001E-3</v>
      </c>
      <c r="G93" s="25">
        <f t="shared" si="3"/>
        <v>6.2880000000000047E-2</v>
      </c>
      <c r="H93" s="29">
        <f t="shared" si="4"/>
        <v>3.8154516129027538E-3</v>
      </c>
      <c r="I93" s="1">
        <v>11.4</v>
      </c>
      <c r="J93" s="1">
        <v>75</v>
      </c>
    </row>
    <row r="94" spans="1:10" x14ac:dyDescent="0.2">
      <c r="A94" s="3">
        <v>44080</v>
      </c>
      <c r="B94" s="65">
        <v>0.67291666666666661</v>
      </c>
      <c r="C94" s="1">
        <f t="shared" si="5"/>
        <v>6</v>
      </c>
      <c r="D94" s="1">
        <v>0.08</v>
      </c>
      <c r="F94" s="64">
        <v>3.8999999999999998E-3</v>
      </c>
      <c r="G94" s="25">
        <f t="shared" si="3"/>
        <v>4.5982999999999996E-2</v>
      </c>
      <c r="H94" s="29">
        <f t="shared" si="4"/>
        <v>-1.3081548387097297E-2</v>
      </c>
      <c r="I94" s="1">
        <v>11.4</v>
      </c>
      <c r="J94" s="1">
        <v>75</v>
      </c>
    </row>
    <row r="95" spans="1:10" x14ac:dyDescent="0.2">
      <c r="A95" s="3">
        <v>44080</v>
      </c>
      <c r="B95" s="65">
        <v>0.67326388888888899</v>
      </c>
      <c r="C95" s="1">
        <f t="shared" si="5"/>
        <v>6</v>
      </c>
      <c r="D95" s="1">
        <v>0.09</v>
      </c>
      <c r="F95" s="64">
        <v>4.0000000000000001E-3</v>
      </c>
      <c r="G95" s="25">
        <f t="shared" si="3"/>
        <v>6.2880000000000047E-2</v>
      </c>
      <c r="H95" s="29">
        <f t="shared" si="4"/>
        <v>3.8154516129027538E-3</v>
      </c>
      <c r="I95" s="1">
        <v>11.4</v>
      </c>
      <c r="J95" s="1">
        <v>75</v>
      </c>
    </row>
    <row r="96" spans="1:10" x14ac:dyDescent="0.2">
      <c r="A96" s="3">
        <v>44080</v>
      </c>
      <c r="B96" s="65">
        <v>0.67361111111111116</v>
      </c>
      <c r="C96" s="1">
        <f t="shared" si="5"/>
        <v>6</v>
      </c>
      <c r="D96" s="1">
        <v>0.08</v>
      </c>
      <c r="F96" s="64">
        <v>4.0000000000000001E-3</v>
      </c>
      <c r="G96" s="25">
        <f t="shared" si="3"/>
        <v>6.2880000000000047E-2</v>
      </c>
      <c r="H96" s="29">
        <f t="shared" si="4"/>
        <v>3.8154516129027538E-3</v>
      </c>
      <c r="I96" s="1">
        <v>11.4</v>
      </c>
      <c r="J96" s="1">
        <v>75</v>
      </c>
    </row>
    <row r="97" spans="1:10" x14ac:dyDescent="0.2">
      <c r="A97" s="3">
        <v>44080</v>
      </c>
      <c r="B97" s="65">
        <v>0.67395833333333333</v>
      </c>
      <c r="C97" s="1">
        <f t="shared" si="5"/>
        <v>6</v>
      </c>
      <c r="D97" s="1">
        <v>0.08</v>
      </c>
      <c r="F97" s="64">
        <v>4.0000000000000001E-3</v>
      </c>
      <c r="G97" s="25">
        <f t="shared" si="3"/>
        <v>6.2880000000000047E-2</v>
      </c>
      <c r="H97" s="29">
        <f t="shared" si="4"/>
        <v>3.8154516129027538E-3</v>
      </c>
      <c r="I97" s="1">
        <v>11.4</v>
      </c>
      <c r="J97" s="1">
        <v>75</v>
      </c>
    </row>
    <row r="98" spans="1:10" x14ac:dyDescent="0.2">
      <c r="A98" s="3">
        <v>44080</v>
      </c>
      <c r="B98" s="65">
        <v>0.6743055555555556</v>
      </c>
      <c r="C98" s="1">
        <f t="shared" si="5"/>
        <v>6</v>
      </c>
      <c r="D98" s="1">
        <v>0.08</v>
      </c>
      <c r="F98" s="64">
        <v>4.0000000000000001E-3</v>
      </c>
      <c r="G98" s="25">
        <f t="shared" si="3"/>
        <v>6.2880000000000047E-2</v>
      </c>
      <c r="H98" s="29">
        <f t="shared" si="4"/>
        <v>3.8154516129027538E-3</v>
      </c>
      <c r="I98" s="1">
        <v>11.4</v>
      </c>
      <c r="J98" s="1">
        <v>75</v>
      </c>
    </row>
    <row r="99" spans="1:10" x14ac:dyDescent="0.2">
      <c r="A99" s="3">
        <v>44080</v>
      </c>
      <c r="B99" s="65">
        <v>0.67465277777777777</v>
      </c>
      <c r="C99" s="1">
        <f t="shared" si="5"/>
        <v>6</v>
      </c>
      <c r="D99" s="1">
        <v>0.08</v>
      </c>
      <c r="F99" s="64">
        <v>3.8999999999999998E-3</v>
      </c>
      <c r="G99" s="25">
        <f t="shared" si="3"/>
        <v>4.5982999999999996E-2</v>
      </c>
      <c r="H99" s="29">
        <f t="shared" si="4"/>
        <v>-1.3081548387097297E-2</v>
      </c>
      <c r="I99" s="1">
        <v>11.4</v>
      </c>
      <c r="J99" s="1">
        <v>75</v>
      </c>
    </row>
    <row r="100" spans="1:10" x14ac:dyDescent="0.2">
      <c r="A100" s="3">
        <v>44080</v>
      </c>
      <c r="B100" s="65">
        <v>0.67499999999999993</v>
      </c>
      <c r="C100" s="1">
        <f t="shared" si="5"/>
        <v>6</v>
      </c>
      <c r="D100" s="1">
        <v>0.08</v>
      </c>
      <c r="F100" s="64">
        <v>4.0000000000000001E-3</v>
      </c>
      <c r="G100" s="25">
        <f t="shared" si="3"/>
        <v>6.2880000000000047E-2</v>
      </c>
      <c r="H100" s="29">
        <f t="shared" si="4"/>
        <v>3.8154516129027538E-3</v>
      </c>
      <c r="I100" s="1">
        <v>11.4</v>
      </c>
      <c r="J100" s="1">
        <v>75</v>
      </c>
    </row>
    <row r="101" spans="1:10" x14ac:dyDescent="0.2">
      <c r="A101" s="3">
        <v>44080</v>
      </c>
      <c r="B101" s="65">
        <v>0.67534722222222221</v>
      </c>
      <c r="C101" s="1">
        <f t="shared" si="5"/>
        <v>6</v>
      </c>
      <c r="D101" s="1">
        <v>0.08</v>
      </c>
      <c r="F101" s="64">
        <v>4.0000000000000001E-3</v>
      </c>
      <c r="G101" s="25">
        <f t="shared" si="3"/>
        <v>6.2880000000000047E-2</v>
      </c>
      <c r="H101" s="29">
        <f t="shared" si="4"/>
        <v>3.8154516129027538E-3</v>
      </c>
      <c r="I101" s="1">
        <v>11.3</v>
      </c>
      <c r="J101" s="1">
        <v>75</v>
      </c>
    </row>
    <row r="102" spans="1:10" x14ac:dyDescent="0.2">
      <c r="A102" s="3">
        <v>44080</v>
      </c>
      <c r="B102" s="65">
        <v>0.67569444444444438</v>
      </c>
      <c r="C102" s="1">
        <f t="shared" si="5"/>
        <v>6</v>
      </c>
      <c r="D102" s="1">
        <v>0.09</v>
      </c>
      <c r="F102" s="64">
        <v>4.0000000000000001E-3</v>
      </c>
      <c r="G102" s="25">
        <f t="shared" si="3"/>
        <v>6.2880000000000047E-2</v>
      </c>
      <c r="H102" s="29">
        <f t="shared" si="4"/>
        <v>3.8154516129027538E-3</v>
      </c>
      <c r="I102" s="1">
        <v>11.3</v>
      </c>
      <c r="J102" s="1">
        <v>73</v>
      </c>
    </row>
    <row r="103" spans="1:10" x14ac:dyDescent="0.2">
      <c r="A103" s="3">
        <v>44080</v>
      </c>
      <c r="B103" s="65">
        <v>0.67604166666666676</v>
      </c>
      <c r="C103" s="1">
        <f t="shared" si="5"/>
        <v>6</v>
      </c>
      <c r="D103" s="1">
        <v>0.09</v>
      </c>
      <c r="F103" s="64">
        <v>4.0000000000000001E-3</v>
      </c>
      <c r="G103" s="25">
        <f t="shared" si="3"/>
        <v>6.2880000000000047E-2</v>
      </c>
      <c r="H103" s="29">
        <f t="shared" si="4"/>
        <v>3.8154516129027538E-3</v>
      </c>
      <c r="I103" s="1">
        <v>11.3</v>
      </c>
      <c r="J103" s="1">
        <v>73</v>
      </c>
    </row>
    <row r="104" spans="1:10" x14ac:dyDescent="0.2">
      <c r="A104" s="3">
        <v>44080</v>
      </c>
      <c r="B104" s="65">
        <v>0.67638888888888893</v>
      </c>
      <c r="C104" s="1">
        <f t="shared" si="5"/>
        <v>6</v>
      </c>
      <c r="D104" s="1">
        <v>0.08</v>
      </c>
      <c r="F104" s="64">
        <v>4.0000000000000001E-3</v>
      </c>
      <c r="G104" s="25">
        <f t="shared" si="3"/>
        <v>6.2880000000000047E-2</v>
      </c>
      <c r="H104" s="29">
        <f t="shared" si="4"/>
        <v>3.8154516129027538E-3</v>
      </c>
      <c r="I104" s="1">
        <v>11.3</v>
      </c>
      <c r="J104" s="1">
        <v>73</v>
      </c>
    </row>
    <row r="105" spans="1:10" x14ac:dyDescent="0.2">
      <c r="A105" s="3">
        <v>44080</v>
      </c>
      <c r="B105" s="65">
        <v>0.67673611111111109</v>
      </c>
      <c r="C105" s="1">
        <f t="shared" si="5"/>
        <v>6</v>
      </c>
      <c r="D105" s="1">
        <v>0.09</v>
      </c>
      <c r="F105" s="64">
        <v>4.0000000000000001E-3</v>
      </c>
      <c r="G105" s="25">
        <f t="shared" si="3"/>
        <v>6.2880000000000047E-2</v>
      </c>
      <c r="H105" s="29">
        <f t="shared" si="4"/>
        <v>3.8154516129027538E-3</v>
      </c>
      <c r="I105" s="1">
        <v>11.3</v>
      </c>
      <c r="J105" s="1">
        <v>73</v>
      </c>
    </row>
    <row r="106" spans="1:10" x14ac:dyDescent="0.2">
      <c r="A106" s="3">
        <v>44080</v>
      </c>
      <c r="B106" s="65">
        <v>0.67708333333333337</v>
      </c>
      <c r="C106" s="1">
        <f t="shared" si="5"/>
        <v>6</v>
      </c>
      <c r="D106" s="1">
        <v>0.08</v>
      </c>
      <c r="F106" s="64">
        <v>3.8999999999999998E-3</v>
      </c>
      <c r="G106" s="25">
        <f t="shared" si="3"/>
        <v>4.5982999999999996E-2</v>
      </c>
      <c r="H106" s="29">
        <f t="shared" si="4"/>
        <v>-1.3081548387097297E-2</v>
      </c>
      <c r="I106" s="1">
        <v>11.3</v>
      </c>
      <c r="J106" s="1">
        <v>73</v>
      </c>
    </row>
    <row r="107" spans="1:10" x14ac:dyDescent="0.2">
      <c r="A107" s="3">
        <v>44080</v>
      </c>
      <c r="B107" s="65">
        <v>0.67743055555555554</v>
      </c>
      <c r="C107" s="1">
        <f t="shared" si="5"/>
        <v>6</v>
      </c>
      <c r="D107" s="1">
        <v>0.08</v>
      </c>
      <c r="F107" s="64">
        <v>4.0000000000000001E-3</v>
      </c>
      <c r="G107" s="25">
        <f t="shared" si="3"/>
        <v>6.2880000000000047E-2</v>
      </c>
      <c r="H107" s="29">
        <f t="shared" si="4"/>
        <v>3.8154516129027538E-3</v>
      </c>
      <c r="I107" s="1">
        <v>11.3</v>
      </c>
      <c r="J107" s="1">
        <v>73</v>
      </c>
    </row>
    <row r="108" spans="1:10" x14ac:dyDescent="0.2">
      <c r="A108" s="3">
        <v>44080</v>
      </c>
      <c r="B108" s="65">
        <v>0.6777777777777777</v>
      </c>
      <c r="C108" s="1">
        <f t="shared" si="5"/>
        <v>6</v>
      </c>
      <c r="D108" s="1">
        <v>0.08</v>
      </c>
      <c r="F108" s="64">
        <v>4.0000000000000001E-3</v>
      </c>
      <c r="G108" s="25">
        <f t="shared" si="3"/>
        <v>6.2880000000000047E-2</v>
      </c>
      <c r="H108" s="29">
        <f t="shared" si="4"/>
        <v>3.8154516129027538E-3</v>
      </c>
      <c r="I108" s="1">
        <v>11.3</v>
      </c>
      <c r="J108" s="1">
        <v>73</v>
      </c>
    </row>
    <row r="109" spans="1:10" x14ac:dyDescent="0.2">
      <c r="A109" s="3">
        <v>44080</v>
      </c>
      <c r="B109" s="65">
        <v>0.67812499999999998</v>
      </c>
      <c r="C109" s="1">
        <f t="shared" si="5"/>
        <v>6</v>
      </c>
      <c r="D109" s="1">
        <v>0.08</v>
      </c>
      <c r="F109" s="64">
        <v>3.8999999999999998E-3</v>
      </c>
      <c r="G109" s="25">
        <f t="shared" si="3"/>
        <v>4.5982999999999996E-2</v>
      </c>
      <c r="H109" s="29">
        <f t="shared" si="4"/>
        <v>-1.3081548387097297E-2</v>
      </c>
      <c r="I109" s="1">
        <v>11.3</v>
      </c>
      <c r="J109" s="1">
        <v>73</v>
      </c>
    </row>
    <row r="110" spans="1:10" x14ac:dyDescent="0.2">
      <c r="A110" s="3">
        <v>44080</v>
      </c>
      <c r="B110" s="65">
        <v>0.67847222222222225</v>
      </c>
      <c r="C110" s="1">
        <f t="shared" si="5"/>
        <v>6</v>
      </c>
      <c r="D110" s="1">
        <v>0.08</v>
      </c>
      <c r="F110" s="64">
        <v>4.0000000000000001E-3</v>
      </c>
      <c r="G110" s="25">
        <f t="shared" si="3"/>
        <v>6.2880000000000047E-2</v>
      </c>
      <c r="H110" s="29">
        <f t="shared" si="4"/>
        <v>3.8154516129027538E-3</v>
      </c>
      <c r="I110" s="1">
        <v>11.3</v>
      </c>
      <c r="J110" s="1">
        <v>73</v>
      </c>
    </row>
    <row r="111" spans="1:10" x14ac:dyDescent="0.2">
      <c r="A111" s="3">
        <v>44080</v>
      </c>
      <c r="B111" s="65">
        <v>0.67881944444444453</v>
      </c>
      <c r="C111" s="1">
        <f t="shared" si="5"/>
        <v>6</v>
      </c>
      <c r="D111" s="1">
        <v>7.0000000000000007E-2</v>
      </c>
      <c r="F111" s="64">
        <v>3.8999999999999998E-3</v>
      </c>
      <c r="G111" s="25">
        <f t="shared" si="3"/>
        <v>4.5982999999999996E-2</v>
      </c>
      <c r="H111" s="29">
        <f t="shared" si="4"/>
        <v>-1.3081548387097297E-2</v>
      </c>
      <c r="I111" s="1">
        <v>11.3</v>
      </c>
      <c r="J111" s="1">
        <v>72</v>
      </c>
    </row>
    <row r="112" spans="1:10" x14ac:dyDescent="0.2">
      <c r="A112" s="3">
        <v>44080</v>
      </c>
      <c r="B112" s="65">
        <v>0.6791666666666667</v>
      </c>
      <c r="C112" s="1">
        <f t="shared" si="5"/>
        <v>6</v>
      </c>
      <c r="D112" s="1">
        <v>0.08</v>
      </c>
      <c r="F112" s="64">
        <v>4.0000000000000001E-3</v>
      </c>
      <c r="G112" s="25">
        <f t="shared" si="3"/>
        <v>6.2880000000000047E-2</v>
      </c>
      <c r="H112" s="29">
        <f t="shared" si="4"/>
        <v>3.8154516129027538E-3</v>
      </c>
      <c r="I112" s="1">
        <v>11.3</v>
      </c>
      <c r="J112" s="1">
        <v>73</v>
      </c>
    </row>
    <row r="113" spans="1:10" x14ac:dyDescent="0.2">
      <c r="A113" s="3">
        <v>44080</v>
      </c>
      <c r="B113" s="65">
        <v>0.67951388888888886</v>
      </c>
      <c r="C113" s="1">
        <f t="shared" si="5"/>
        <v>6</v>
      </c>
      <c r="D113" s="1">
        <v>0.08</v>
      </c>
      <c r="F113" s="64">
        <v>4.0000000000000001E-3</v>
      </c>
      <c r="G113" s="25">
        <f t="shared" si="3"/>
        <v>6.2880000000000047E-2</v>
      </c>
      <c r="H113" s="29">
        <f t="shared" si="4"/>
        <v>3.8154516129027538E-3</v>
      </c>
      <c r="I113" s="1">
        <v>11.3</v>
      </c>
      <c r="J113" s="1">
        <v>73</v>
      </c>
    </row>
    <row r="114" spans="1:10" x14ac:dyDescent="0.2">
      <c r="A114" s="3">
        <v>44080</v>
      </c>
      <c r="B114" s="65">
        <v>0.67986111111111114</v>
      </c>
      <c r="C114" s="1">
        <f t="shared" si="5"/>
        <v>6</v>
      </c>
      <c r="D114" s="1">
        <v>0.08</v>
      </c>
      <c r="F114" s="64">
        <v>4.0000000000000001E-3</v>
      </c>
      <c r="G114" s="25">
        <f t="shared" si="3"/>
        <v>6.2880000000000047E-2</v>
      </c>
      <c r="H114" s="29">
        <f t="shared" si="4"/>
        <v>3.8154516129027538E-3</v>
      </c>
      <c r="I114" s="1">
        <v>11.2</v>
      </c>
      <c r="J114" s="1">
        <v>72</v>
      </c>
    </row>
    <row r="115" spans="1:10" x14ac:dyDescent="0.2">
      <c r="A115" s="3">
        <v>44080</v>
      </c>
      <c r="B115" s="65">
        <v>0.6802083333333333</v>
      </c>
      <c r="C115" s="1">
        <f t="shared" si="5"/>
        <v>6</v>
      </c>
      <c r="D115" s="1">
        <v>0.08</v>
      </c>
      <c r="F115" s="64">
        <v>4.0000000000000001E-3</v>
      </c>
      <c r="G115" s="25">
        <f t="shared" si="3"/>
        <v>6.2880000000000047E-2</v>
      </c>
      <c r="H115" s="29">
        <f t="shared" si="4"/>
        <v>3.8154516129027538E-3</v>
      </c>
      <c r="I115" s="1">
        <v>11.2</v>
      </c>
      <c r="J115" s="1">
        <v>72</v>
      </c>
    </row>
    <row r="116" spans="1:10" x14ac:dyDescent="0.2">
      <c r="A116" s="3">
        <v>44080</v>
      </c>
      <c r="B116" s="65">
        <v>0.68055555555555547</v>
      </c>
      <c r="C116" s="1">
        <f t="shared" si="5"/>
        <v>6</v>
      </c>
      <c r="D116" s="1">
        <v>0.08</v>
      </c>
      <c r="F116" s="64">
        <v>4.0000000000000001E-3</v>
      </c>
      <c r="G116" s="25">
        <f t="shared" si="3"/>
        <v>6.2880000000000047E-2</v>
      </c>
      <c r="H116" s="29">
        <f t="shared" si="4"/>
        <v>3.8154516129027538E-3</v>
      </c>
      <c r="I116" s="1">
        <v>11.2</v>
      </c>
      <c r="J116" s="1">
        <v>72</v>
      </c>
    </row>
    <row r="117" spans="1:10" x14ac:dyDescent="0.2">
      <c r="A117" s="3">
        <v>44080</v>
      </c>
      <c r="B117" s="65">
        <v>0.68090277777777775</v>
      </c>
      <c r="C117" s="1">
        <f t="shared" si="5"/>
        <v>6</v>
      </c>
      <c r="D117" s="1">
        <v>0.08</v>
      </c>
      <c r="F117" s="64">
        <v>4.0000000000000001E-3</v>
      </c>
      <c r="G117" s="25">
        <f t="shared" si="3"/>
        <v>6.2880000000000047E-2</v>
      </c>
      <c r="H117" s="29">
        <f t="shared" si="4"/>
        <v>3.8154516129027538E-3</v>
      </c>
      <c r="I117" s="1">
        <v>11.2</v>
      </c>
      <c r="J117" s="1">
        <v>72</v>
      </c>
    </row>
    <row r="118" spans="1:10" x14ac:dyDescent="0.2">
      <c r="A118" s="3">
        <v>44080</v>
      </c>
      <c r="B118" s="65">
        <v>0.68125000000000002</v>
      </c>
      <c r="C118" s="1">
        <f t="shared" si="5"/>
        <v>6</v>
      </c>
      <c r="D118" s="1">
        <v>0.08</v>
      </c>
      <c r="F118" s="64">
        <v>4.0000000000000001E-3</v>
      </c>
      <c r="G118" s="25">
        <f t="shared" si="3"/>
        <v>6.2880000000000047E-2</v>
      </c>
      <c r="H118" s="29">
        <f t="shared" si="4"/>
        <v>3.8154516129027538E-3</v>
      </c>
      <c r="I118" s="1">
        <v>11.2</v>
      </c>
      <c r="J118" s="1">
        <v>72</v>
      </c>
    </row>
    <row r="119" spans="1:10" x14ac:dyDescent="0.2">
      <c r="A119" s="3">
        <v>44080</v>
      </c>
      <c r="B119" s="65">
        <v>0.6815972222222223</v>
      </c>
      <c r="C119" s="1">
        <f t="shared" si="5"/>
        <v>6</v>
      </c>
      <c r="D119" s="1">
        <v>0.08</v>
      </c>
      <c r="F119" s="64">
        <v>4.0000000000000001E-3</v>
      </c>
      <c r="G119" s="25">
        <f t="shared" si="3"/>
        <v>6.2880000000000047E-2</v>
      </c>
      <c r="H119" s="29">
        <f t="shared" si="4"/>
        <v>3.8154516129027538E-3</v>
      </c>
      <c r="I119" s="1">
        <v>11.2</v>
      </c>
      <c r="J119" s="1">
        <v>72</v>
      </c>
    </row>
    <row r="120" spans="1:10" x14ac:dyDescent="0.2">
      <c r="A120" s="3">
        <v>44080</v>
      </c>
      <c r="B120" s="63">
        <v>0.68194444444444446</v>
      </c>
      <c r="C120" s="1">
        <f t="shared" si="5"/>
        <v>6</v>
      </c>
      <c r="D120" s="1">
        <v>0.2</v>
      </c>
      <c r="F120" s="62">
        <v>4.8999999999999998E-3</v>
      </c>
      <c r="G120" s="25">
        <f t="shared" si="3"/>
        <v>0.21495299999999995</v>
      </c>
      <c r="H120" s="29">
        <f t="shared" si="4"/>
        <v>0.15588845161290266</v>
      </c>
      <c r="I120" s="1">
        <v>11.2</v>
      </c>
      <c r="J120" s="1">
        <v>72</v>
      </c>
    </row>
    <row r="121" spans="1:10" x14ac:dyDescent="0.2">
      <c r="A121" s="3">
        <v>44080</v>
      </c>
      <c r="B121" s="2">
        <v>0.68229166666666663</v>
      </c>
      <c r="C121" s="1">
        <f t="shared" si="5"/>
        <v>6</v>
      </c>
      <c r="D121" s="1">
        <v>2.94</v>
      </c>
      <c r="F121" s="5">
        <v>2.3099999999999999E-2</v>
      </c>
      <c r="G121" s="25">
        <f t="shared" si="3"/>
        <v>3.2902069999999997</v>
      </c>
      <c r="H121" s="29">
        <f t="shared" si="4"/>
        <v>3.2311424516129024</v>
      </c>
      <c r="I121" s="1">
        <v>11.2</v>
      </c>
      <c r="J121" s="1">
        <v>72</v>
      </c>
    </row>
    <row r="122" spans="1:10" x14ac:dyDescent="0.2">
      <c r="A122" s="3">
        <v>44080</v>
      </c>
      <c r="B122" s="2">
        <v>0.68263888888888891</v>
      </c>
      <c r="C122" s="1">
        <f t="shared" si="5"/>
        <v>6</v>
      </c>
      <c r="D122" s="1">
        <v>12.48</v>
      </c>
      <c r="F122" s="5">
        <v>0.1017</v>
      </c>
      <c r="G122" s="25">
        <f t="shared" si="3"/>
        <v>16.571249000000002</v>
      </c>
      <c r="H122" s="29">
        <f t="shared" si="4"/>
        <v>16.512184451612903</v>
      </c>
      <c r="I122" s="1">
        <v>11.2</v>
      </c>
      <c r="J122" s="1">
        <v>72</v>
      </c>
    </row>
    <row r="123" spans="1:10" x14ac:dyDescent="0.2">
      <c r="A123" s="3">
        <v>44080</v>
      </c>
      <c r="B123" s="2">
        <v>0.68298611111111107</v>
      </c>
      <c r="C123" s="1">
        <f t="shared" si="5"/>
        <v>6</v>
      </c>
      <c r="D123" s="1">
        <v>53.79</v>
      </c>
      <c r="F123" s="5">
        <v>0.4098</v>
      </c>
      <c r="G123" s="25">
        <f t="shared" si="3"/>
        <v>68.630905999999996</v>
      </c>
      <c r="H123" s="29">
        <f t="shared" si="4"/>
        <v>68.571841451612897</v>
      </c>
      <c r="I123" s="1">
        <v>11.2</v>
      </c>
      <c r="J123" s="1">
        <v>72</v>
      </c>
    </row>
    <row r="124" spans="1:10" x14ac:dyDescent="0.2">
      <c r="A124" s="3">
        <v>44080</v>
      </c>
      <c r="B124" s="2">
        <v>0.68333333333333324</v>
      </c>
      <c r="C124" s="1">
        <f t="shared" si="5"/>
        <v>6</v>
      </c>
      <c r="D124" s="1">
        <v>101.15</v>
      </c>
      <c r="F124" s="5">
        <v>0.75639999999999996</v>
      </c>
      <c r="G124" s="25">
        <f t="shared" si="3"/>
        <v>127.19590799999999</v>
      </c>
      <c r="H124" s="29">
        <f t="shared" si="4"/>
        <v>127.13684345161289</v>
      </c>
      <c r="I124" s="1">
        <v>11.2</v>
      </c>
      <c r="J124" s="1">
        <v>72</v>
      </c>
    </row>
    <row r="125" spans="1:10" x14ac:dyDescent="0.2">
      <c r="A125" s="3">
        <v>44080</v>
      </c>
      <c r="B125" s="2">
        <v>0.68368055555555562</v>
      </c>
      <c r="C125" s="1">
        <f t="shared" si="5"/>
        <v>6</v>
      </c>
      <c r="D125" s="1">
        <v>167.26</v>
      </c>
      <c r="F125" s="5">
        <v>1.2627999999999999</v>
      </c>
      <c r="G125" s="25">
        <f t="shared" si="3"/>
        <v>212.762316</v>
      </c>
      <c r="H125" s="29">
        <f t="shared" si="4"/>
        <v>212.70325145161291</v>
      </c>
      <c r="I125" s="1">
        <v>11.2</v>
      </c>
      <c r="J125" s="1">
        <v>72</v>
      </c>
    </row>
    <row r="126" spans="1:10" x14ac:dyDescent="0.2">
      <c r="A126" s="3">
        <v>44080</v>
      </c>
      <c r="B126" s="2">
        <v>0.68402777777777779</v>
      </c>
      <c r="C126" s="1">
        <f t="shared" si="5"/>
        <v>6</v>
      </c>
      <c r="D126" s="1">
        <v>217.91</v>
      </c>
      <c r="F126" s="5">
        <v>1.6352</v>
      </c>
      <c r="G126" s="25">
        <f t="shared" si="3"/>
        <v>275.68674399999998</v>
      </c>
      <c r="H126" s="29">
        <f t="shared" si="4"/>
        <v>275.62767945161289</v>
      </c>
      <c r="I126" s="1">
        <v>11.2</v>
      </c>
      <c r="J126" s="1">
        <v>72</v>
      </c>
    </row>
    <row r="127" spans="1:10" x14ac:dyDescent="0.2">
      <c r="A127" s="3">
        <v>44080</v>
      </c>
      <c r="B127" s="2">
        <v>0.68437500000000007</v>
      </c>
      <c r="C127" s="1">
        <f t="shared" si="5"/>
        <v>6</v>
      </c>
      <c r="D127" s="1">
        <v>239.07</v>
      </c>
      <c r="F127" s="5">
        <v>1.7855000000000001</v>
      </c>
      <c r="G127" s="25">
        <f t="shared" si="3"/>
        <v>301.08293500000002</v>
      </c>
      <c r="H127" s="29">
        <f t="shared" si="4"/>
        <v>301.02387045161294</v>
      </c>
      <c r="I127" s="1">
        <v>11.2</v>
      </c>
      <c r="J127" s="1">
        <v>72</v>
      </c>
    </row>
    <row r="128" spans="1:10" x14ac:dyDescent="0.2">
      <c r="A128" s="3">
        <v>44080</v>
      </c>
      <c r="B128" s="2">
        <v>0.68472222222222223</v>
      </c>
      <c r="C128" s="1">
        <f t="shared" si="5"/>
        <v>6</v>
      </c>
      <c r="D128" s="1">
        <v>234.74</v>
      </c>
      <c r="F128" s="5">
        <v>1.7461</v>
      </c>
      <c r="G128" s="25">
        <f t="shared" si="3"/>
        <v>294.42551700000001</v>
      </c>
      <c r="H128" s="29">
        <f t="shared" si="4"/>
        <v>294.36645245161293</v>
      </c>
      <c r="I128" s="1">
        <v>11.2</v>
      </c>
      <c r="J128" s="1">
        <v>72</v>
      </c>
    </row>
    <row r="129" spans="1:10" x14ac:dyDescent="0.2">
      <c r="A129" s="3">
        <v>44080</v>
      </c>
      <c r="B129" s="2">
        <v>0.6850694444444444</v>
      </c>
      <c r="C129" s="1">
        <f t="shared" si="5"/>
        <v>6</v>
      </c>
      <c r="D129" s="1">
        <v>213.17</v>
      </c>
      <c r="F129" s="5">
        <v>1.5831</v>
      </c>
      <c r="G129" s="25">
        <f t="shared" si="3"/>
        <v>266.88340699999998</v>
      </c>
      <c r="H129" s="29">
        <f t="shared" si="4"/>
        <v>266.82434245161289</v>
      </c>
      <c r="I129" s="1">
        <v>11.1</v>
      </c>
      <c r="J129" s="1">
        <v>71</v>
      </c>
    </row>
    <row r="130" spans="1:10" x14ac:dyDescent="0.2">
      <c r="A130" s="3">
        <v>44080</v>
      </c>
      <c r="B130" s="2">
        <v>0.68541666666666667</v>
      </c>
      <c r="C130" s="1">
        <f t="shared" si="5"/>
        <v>6</v>
      </c>
      <c r="D130" s="1">
        <v>184.32</v>
      </c>
      <c r="F130" s="5">
        <v>1.3673</v>
      </c>
      <c r="G130" s="25">
        <f t="shared" si="3"/>
        <v>230.419681</v>
      </c>
      <c r="H130" s="29">
        <f t="shared" si="4"/>
        <v>230.36061645161291</v>
      </c>
      <c r="I130" s="1">
        <v>11.1</v>
      </c>
      <c r="J130" s="1">
        <v>72</v>
      </c>
    </row>
    <row r="131" spans="1:10" x14ac:dyDescent="0.2">
      <c r="A131" s="3">
        <v>44080</v>
      </c>
      <c r="B131" s="2">
        <v>0.68576388888888884</v>
      </c>
      <c r="C131" s="1">
        <f t="shared" si="5"/>
        <v>6</v>
      </c>
      <c r="D131" s="1">
        <v>155.38</v>
      </c>
      <c r="F131" s="5">
        <v>1.1509</v>
      </c>
      <c r="G131" s="25">
        <f t="shared" si="3"/>
        <v>193.85457300000002</v>
      </c>
      <c r="H131" s="29">
        <f t="shared" si="4"/>
        <v>193.79550845161293</v>
      </c>
      <c r="I131" s="1">
        <v>11.1</v>
      </c>
      <c r="J131" s="1">
        <v>71</v>
      </c>
    </row>
    <row r="132" spans="1:10" x14ac:dyDescent="0.2">
      <c r="A132" s="3">
        <v>44080</v>
      </c>
      <c r="B132" s="2">
        <v>0.68611111111111101</v>
      </c>
      <c r="C132" s="1">
        <f t="shared" si="5"/>
        <v>6</v>
      </c>
      <c r="D132" s="1">
        <v>127.36</v>
      </c>
      <c r="F132" s="5">
        <v>0.95150000000000001</v>
      </c>
      <c r="G132" s="25">
        <f t="shared" si="3"/>
        <v>160.16195500000001</v>
      </c>
      <c r="H132" s="29">
        <f t="shared" si="4"/>
        <v>160.10289045161292</v>
      </c>
      <c r="I132" s="1">
        <v>11.1</v>
      </c>
      <c r="J132" s="1">
        <v>71</v>
      </c>
    </row>
    <row r="133" spans="1:10" x14ac:dyDescent="0.2">
      <c r="A133" s="3">
        <v>44080</v>
      </c>
      <c r="B133" s="2">
        <v>0.68645833333333339</v>
      </c>
      <c r="C133" s="1">
        <f t="shared" si="5"/>
        <v>6</v>
      </c>
      <c r="D133" s="1">
        <v>104.92</v>
      </c>
      <c r="F133" s="5">
        <v>0.77669999999999995</v>
      </c>
      <c r="G133" s="25">
        <f t="shared" si="3"/>
        <v>130.62599899999998</v>
      </c>
      <c r="H133" s="29">
        <f t="shared" si="4"/>
        <v>130.56693445161289</v>
      </c>
      <c r="I133" s="1">
        <v>11.1</v>
      </c>
      <c r="J133" s="1">
        <v>71</v>
      </c>
    </row>
    <row r="134" spans="1:10" x14ac:dyDescent="0.2">
      <c r="A134" s="3">
        <v>44080</v>
      </c>
      <c r="B134" s="2">
        <v>0.68680555555555556</v>
      </c>
      <c r="C134" s="1">
        <f t="shared" si="5"/>
        <v>6</v>
      </c>
      <c r="D134" s="1">
        <v>84.95</v>
      </c>
      <c r="F134" s="5">
        <v>0.63070000000000004</v>
      </c>
      <c r="G134" s="25">
        <f t="shared" si="3"/>
        <v>105.95637900000001</v>
      </c>
      <c r="H134" s="29">
        <f t="shared" si="4"/>
        <v>105.89731445161291</v>
      </c>
      <c r="I134" s="1">
        <v>11.1</v>
      </c>
      <c r="J134" s="1">
        <v>71</v>
      </c>
    </row>
    <row r="135" spans="1:10" x14ac:dyDescent="0.2">
      <c r="A135" s="3">
        <v>44080</v>
      </c>
      <c r="B135" s="2">
        <v>0.68715277777777783</v>
      </c>
      <c r="C135" s="1">
        <f t="shared" si="5"/>
        <v>6</v>
      </c>
      <c r="D135" s="1">
        <v>68.78</v>
      </c>
      <c r="F135" s="5">
        <v>0.51100000000000001</v>
      </c>
      <c r="G135" s="25">
        <f t="shared" si="3"/>
        <v>85.730670000000003</v>
      </c>
      <c r="H135" s="29">
        <f t="shared" si="4"/>
        <v>85.671605451612905</v>
      </c>
      <c r="I135" s="1">
        <v>11.1</v>
      </c>
      <c r="J135" s="1">
        <v>71</v>
      </c>
    </row>
    <row r="136" spans="1:10" x14ac:dyDescent="0.2">
      <c r="A136" s="3">
        <v>44080</v>
      </c>
      <c r="B136" s="2">
        <v>0.6875</v>
      </c>
      <c r="C136" s="1">
        <f t="shared" si="5"/>
        <v>6</v>
      </c>
      <c r="D136" s="1">
        <v>57.32</v>
      </c>
      <c r="F136" s="5">
        <v>0.42720000000000002</v>
      </c>
      <c r="G136" s="25">
        <f t="shared" si="3"/>
        <v>71.57098400000001</v>
      </c>
      <c r="H136" s="29">
        <f t="shared" si="4"/>
        <v>71.511919451612911</v>
      </c>
      <c r="I136" s="1">
        <v>11.1</v>
      </c>
      <c r="J136" s="1">
        <v>71</v>
      </c>
    </row>
    <row r="137" spans="1:10" x14ac:dyDescent="0.2">
      <c r="A137" s="3">
        <v>44080</v>
      </c>
      <c r="B137" s="2">
        <v>0.68784722222222217</v>
      </c>
      <c r="C137" s="1">
        <f t="shared" si="5"/>
        <v>6</v>
      </c>
      <c r="D137" s="1">
        <v>47.48</v>
      </c>
      <c r="F137" s="5">
        <v>0.35410000000000003</v>
      </c>
      <c r="G137" s="25">
        <f t="shared" si="3"/>
        <v>59.219277000000005</v>
      </c>
      <c r="H137" s="29">
        <f t="shared" si="4"/>
        <v>59.160212451612907</v>
      </c>
      <c r="I137" s="1">
        <v>11.1</v>
      </c>
      <c r="J137" s="1">
        <v>71</v>
      </c>
    </row>
    <row r="138" spans="1:10" x14ac:dyDescent="0.2">
      <c r="A138" s="3">
        <v>44080</v>
      </c>
      <c r="B138" s="2">
        <v>0.68819444444444444</v>
      </c>
      <c r="C138" s="1">
        <f t="shared" si="5"/>
        <v>6</v>
      </c>
      <c r="E138" s="1" t="s">
        <v>45</v>
      </c>
      <c r="F138" s="5">
        <v>0.30130000000000001</v>
      </c>
      <c r="G138" s="25">
        <f t="shared" si="3"/>
        <v>50.297661000000005</v>
      </c>
      <c r="H138" s="29">
        <f t="shared" si="4"/>
        <v>50.238596451612906</v>
      </c>
      <c r="I138" s="1">
        <v>11.1</v>
      </c>
      <c r="J138" s="1">
        <v>71</v>
      </c>
    </row>
    <row r="139" spans="1:10" x14ac:dyDescent="0.2">
      <c r="A139" s="3">
        <v>44080</v>
      </c>
      <c r="B139" s="2">
        <v>0.68854166666666661</v>
      </c>
      <c r="C139" s="1">
        <f t="shared" si="5"/>
        <v>6</v>
      </c>
      <c r="D139" s="1">
        <v>35.950000000000003</v>
      </c>
      <c r="F139" s="5">
        <v>0.26939999999999997</v>
      </c>
      <c r="G139" s="25">
        <f t="shared" si="3"/>
        <v>44.907517999999996</v>
      </c>
      <c r="H139" s="29">
        <f t="shared" si="4"/>
        <v>44.848453451612897</v>
      </c>
      <c r="I139" s="1">
        <v>11.1</v>
      </c>
      <c r="J139" s="1">
        <v>71</v>
      </c>
    </row>
    <row r="140" spans="1:10" x14ac:dyDescent="0.2">
      <c r="A140" s="3">
        <v>44080</v>
      </c>
      <c r="B140" s="2">
        <v>0.68888888888888899</v>
      </c>
      <c r="C140" s="1">
        <f t="shared" si="5"/>
        <v>6</v>
      </c>
      <c r="D140" s="1">
        <v>30.82</v>
      </c>
      <c r="F140" s="5">
        <v>0.2316</v>
      </c>
      <c r="G140" s="25">
        <f t="shared" si="3"/>
        <v>38.520451999999999</v>
      </c>
      <c r="H140" s="29">
        <f t="shared" si="4"/>
        <v>38.4613874516129</v>
      </c>
      <c r="I140" s="1">
        <v>11.1</v>
      </c>
      <c r="J140" s="1">
        <v>71</v>
      </c>
    </row>
    <row r="141" spans="1:10" x14ac:dyDescent="0.2">
      <c r="A141" s="3">
        <v>44080</v>
      </c>
      <c r="B141" s="2">
        <v>0.68923611111111116</v>
      </c>
      <c r="C141" s="1">
        <f t="shared" si="5"/>
        <v>6</v>
      </c>
      <c r="D141" s="1">
        <v>26.91</v>
      </c>
      <c r="F141" s="5">
        <v>0.20250000000000001</v>
      </c>
      <c r="G141" s="25">
        <f t="shared" si="3"/>
        <v>33.603425000000001</v>
      </c>
      <c r="H141" s="29">
        <f t="shared" si="4"/>
        <v>33.544360451612903</v>
      </c>
      <c r="I141" s="1">
        <v>11.1</v>
      </c>
      <c r="J141" s="1">
        <v>69</v>
      </c>
    </row>
    <row r="142" spans="1:10" x14ac:dyDescent="0.2">
      <c r="A142" s="3">
        <v>44080</v>
      </c>
      <c r="B142" s="2">
        <v>0.68958333333333333</v>
      </c>
      <c r="C142" s="1">
        <f t="shared" si="5"/>
        <v>6</v>
      </c>
      <c r="D142" s="1">
        <v>23.46</v>
      </c>
      <c r="F142" s="5">
        <v>0.17710000000000001</v>
      </c>
      <c r="G142" s="25">
        <f t="shared" si="3"/>
        <v>29.311587000000003</v>
      </c>
      <c r="H142" s="29">
        <f t="shared" si="4"/>
        <v>29.252522451612904</v>
      </c>
      <c r="I142" s="1">
        <v>11.1</v>
      </c>
      <c r="J142" s="1">
        <v>69</v>
      </c>
    </row>
    <row r="143" spans="1:10" x14ac:dyDescent="0.2">
      <c r="A143" s="3">
        <v>44080</v>
      </c>
      <c r="B143" s="2">
        <v>0.6899305555555556</v>
      </c>
      <c r="C143" s="1">
        <f t="shared" si="5"/>
        <v>6</v>
      </c>
      <c r="D143" s="1">
        <v>20.72</v>
      </c>
      <c r="F143" s="5">
        <v>0.15690000000000001</v>
      </c>
      <c r="G143" s="25">
        <f t="shared" si="3"/>
        <v>25.898393000000002</v>
      </c>
      <c r="H143" s="29">
        <f t="shared" si="4"/>
        <v>25.839328451612904</v>
      </c>
      <c r="I143" s="1">
        <v>11.1</v>
      </c>
      <c r="J143" s="1">
        <v>69</v>
      </c>
    </row>
    <row r="144" spans="1:10" x14ac:dyDescent="0.2">
      <c r="A144" s="3">
        <v>44080</v>
      </c>
      <c r="B144" s="2">
        <v>0.69027777777777777</v>
      </c>
      <c r="C144" s="1">
        <f t="shared" si="5"/>
        <v>6</v>
      </c>
      <c r="D144" s="1">
        <v>18.29</v>
      </c>
      <c r="F144" s="5">
        <v>0.13900000000000001</v>
      </c>
      <c r="G144" s="25">
        <f t="shared" ref="G144:G207" si="6">168.97*(F144)-0.613</f>
        <v>22.873830000000002</v>
      </c>
      <c r="H144" s="29">
        <f t="shared" ref="H144:H207" si="7">G144-$J$9</f>
        <v>22.814765451612903</v>
      </c>
      <c r="I144" s="1">
        <v>11.1</v>
      </c>
      <c r="J144" s="1">
        <v>71</v>
      </c>
    </row>
    <row r="145" spans="1:10" x14ac:dyDescent="0.2">
      <c r="A145" s="3">
        <v>44080</v>
      </c>
      <c r="B145" s="2">
        <v>0.69062499999999993</v>
      </c>
      <c r="C145" s="1">
        <f t="shared" ref="C145:C208" si="8">DAY(A145)</f>
        <v>6</v>
      </c>
      <c r="D145" s="1">
        <v>16.45</v>
      </c>
      <c r="F145" s="5">
        <v>0.12540000000000001</v>
      </c>
      <c r="G145" s="25">
        <f t="shared" si="6"/>
        <v>20.575838000000001</v>
      </c>
      <c r="H145" s="29">
        <f t="shared" si="7"/>
        <v>20.516773451612902</v>
      </c>
      <c r="I145" s="1">
        <v>11.1</v>
      </c>
      <c r="J145" s="1">
        <v>69</v>
      </c>
    </row>
    <row r="146" spans="1:10" x14ac:dyDescent="0.2">
      <c r="A146" s="3">
        <v>44080</v>
      </c>
      <c r="B146" s="2">
        <v>0.69097222222222221</v>
      </c>
      <c r="C146" s="1">
        <f t="shared" si="8"/>
        <v>6</v>
      </c>
      <c r="D146" s="1">
        <v>14.84</v>
      </c>
      <c r="F146" s="5">
        <v>0.1134</v>
      </c>
      <c r="G146" s="25">
        <f t="shared" si="6"/>
        <v>18.548197999999999</v>
      </c>
      <c r="H146" s="29">
        <f t="shared" si="7"/>
        <v>18.489133451612901</v>
      </c>
      <c r="I146" s="1">
        <v>11.1</v>
      </c>
      <c r="J146" s="1">
        <v>69</v>
      </c>
    </row>
    <row r="147" spans="1:10" x14ac:dyDescent="0.2">
      <c r="A147" s="3">
        <v>44080</v>
      </c>
      <c r="B147" s="2">
        <v>0.69131944444444438</v>
      </c>
      <c r="C147" s="1">
        <f t="shared" si="8"/>
        <v>6</v>
      </c>
      <c r="D147" s="1">
        <v>13.44</v>
      </c>
      <c r="F147" s="5">
        <v>0.10299999999999999</v>
      </c>
      <c r="G147" s="25">
        <f t="shared" si="6"/>
        <v>16.79091</v>
      </c>
      <c r="H147" s="29">
        <f t="shared" si="7"/>
        <v>16.731845451612902</v>
      </c>
      <c r="I147" s="1">
        <v>11.1</v>
      </c>
      <c r="J147" s="1">
        <v>69</v>
      </c>
    </row>
    <row r="148" spans="1:10" x14ac:dyDescent="0.2">
      <c r="A148" s="3">
        <v>44080</v>
      </c>
      <c r="B148" s="2">
        <v>0.69166666666666676</v>
      </c>
      <c r="C148" s="1">
        <f t="shared" si="8"/>
        <v>6</v>
      </c>
      <c r="D148" s="1">
        <v>12.23</v>
      </c>
      <c r="F148" s="5">
        <v>9.4E-2</v>
      </c>
      <c r="G148" s="25">
        <f t="shared" si="6"/>
        <v>15.27018</v>
      </c>
      <c r="H148" s="29">
        <f t="shared" si="7"/>
        <v>15.211115451612903</v>
      </c>
      <c r="I148" s="1">
        <v>11.1</v>
      </c>
      <c r="J148" s="1">
        <v>69</v>
      </c>
    </row>
    <row r="149" spans="1:10" x14ac:dyDescent="0.2">
      <c r="A149" s="3">
        <v>44080</v>
      </c>
      <c r="B149" s="2">
        <v>0.69201388888888893</v>
      </c>
      <c r="C149" s="1">
        <f t="shared" si="8"/>
        <v>6</v>
      </c>
      <c r="D149" s="1">
        <v>11.15</v>
      </c>
      <c r="F149" s="5">
        <v>8.6099999999999996E-2</v>
      </c>
      <c r="G149" s="25">
        <f t="shared" si="6"/>
        <v>13.935317</v>
      </c>
      <c r="H149" s="29">
        <f t="shared" si="7"/>
        <v>13.876252451612903</v>
      </c>
      <c r="I149" s="1">
        <v>11.1</v>
      </c>
      <c r="J149" s="1">
        <v>69</v>
      </c>
    </row>
    <row r="150" spans="1:10" x14ac:dyDescent="0.2">
      <c r="A150" s="3">
        <v>44080</v>
      </c>
      <c r="B150" s="2">
        <v>0.69236111111111109</v>
      </c>
      <c r="C150" s="1">
        <f t="shared" si="8"/>
        <v>6</v>
      </c>
      <c r="D150" s="1">
        <v>10.29</v>
      </c>
      <c r="F150" s="5">
        <v>7.9699999999999993E-2</v>
      </c>
      <c r="G150" s="25">
        <f t="shared" si="6"/>
        <v>12.853909</v>
      </c>
      <c r="H150" s="29">
        <f t="shared" si="7"/>
        <v>12.794844451612903</v>
      </c>
      <c r="I150" s="1">
        <v>11.1</v>
      </c>
      <c r="J150" s="1">
        <v>69</v>
      </c>
    </row>
    <row r="151" spans="1:10" x14ac:dyDescent="0.2">
      <c r="A151" s="3">
        <v>44080</v>
      </c>
      <c r="B151" s="2">
        <v>0.69270833333333337</v>
      </c>
      <c r="C151" s="1">
        <f t="shared" si="8"/>
        <v>6</v>
      </c>
      <c r="D151" s="1">
        <v>9.48</v>
      </c>
      <c r="F151" s="5">
        <v>7.3700000000000002E-2</v>
      </c>
      <c r="G151" s="25">
        <f t="shared" si="6"/>
        <v>11.840089000000001</v>
      </c>
      <c r="H151" s="29">
        <f t="shared" si="7"/>
        <v>11.781024451612904</v>
      </c>
      <c r="I151" s="1">
        <v>11.1</v>
      </c>
      <c r="J151" s="1">
        <v>69</v>
      </c>
    </row>
    <row r="152" spans="1:10" x14ac:dyDescent="0.2">
      <c r="A152" s="3">
        <v>44080</v>
      </c>
      <c r="B152" s="2">
        <v>0.69305555555555554</v>
      </c>
      <c r="C152" s="1">
        <f t="shared" si="8"/>
        <v>6</v>
      </c>
      <c r="D152" s="1">
        <v>8.7899999999999991</v>
      </c>
      <c r="F152" s="5">
        <v>6.8599999999999994E-2</v>
      </c>
      <c r="G152" s="25">
        <f t="shared" si="6"/>
        <v>10.978342</v>
      </c>
      <c r="H152" s="29">
        <f t="shared" si="7"/>
        <v>10.919277451612903</v>
      </c>
      <c r="I152" s="1">
        <v>11.1</v>
      </c>
      <c r="J152" s="1">
        <v>69</v>
      </c>
    </row>
    <row r="153" spans="1:10" x14ac:dyDescent="0.2">
      <c r="A153" s="3">
        <v>44080</v>
      </c>
      <c r="B153" s="2">
        <v>0.6934027777777777</v>
      </c>
      <c r="C153" s="1">
        <f t="shared" si="8"/>
        <v>6</v>
      </c>
      <c r="D153" s="1">
        <v>8.1</v>
      </c>
      <c r="F153" s="5">
        <v>6.3500000000000001E-2</v>
      </c>
      <c r="G153" s="25">
        <f t="shared" si="6"/>
        <v>10.116595</v>
      </c>
      <c r="H153" s="29">
        <f t="shared" si="7"/>
        <v>10.057530451612903</v>
      </c>
      <c r="I153" s="1">
        <v>11.1</v>
      </c>
      <c r="J153" s="1">
        <v>69</v>
      </c>
    </row>
    <row r="154" spans="1:10" x14ac:dyDescent="0.2">
      <c r="A154" s="3">
        <v>44080</v>
      </c>
      <c r="B154" s="2">
        <v>0.69374999999999998</v>
      </c>
      <c r="C154" s="1">
        <f t="shared" si="8"/>
        <v>6</v>
      </c>
      <c r="D154" s="1">
        <v>7.57</v>
      </c>
      <c r="F154" s="5">
        <v>5.9499999999999997E-2</v>
      </c>
      <c r="G154" s="25">
        <f t="shared" si="6"/>
        <v>9.4407149999999991</v>
      </c>
      <c r="H154" s="29">
        <f t="shared" si="7"/>
        <v>9.3816504516129022</v>
      </c>
      <c r="I154" s="1">
        <v>11.1</v>
      </c>
      <c r="J154" s="1">
        <v>69</v>
      </c>
    </row>
    <row r="155" spans="1:10" x14ac:dyDescent="0.2">
      <c r="A155" s="3">
        <v>44080</v>
      </c>
      <c r="B155" s="2">
        <v>0.69409722222222225</v>
      </c>
      <c r="C155" s="1">
        <f t="shared" si="8"/>
        <v>6</v>
      </c>
      <c r="D155" s="1">
        <v>7.05</v>
      </c>
      <c r="F155" s="5">
        <v>5.57E-2</v>
      </c>
      <c r="G155" s="25">
        <f t="shared" si="6"/>
        <v>8.798629</v>
      </c>
      <c r="H155" s="29">
        <f t="shared" si="7"/>
        <v>8.7395644516129032</v>
      </c>
      <c r="I155" s="1">
        <v>11.1</v>
      </c>
      <c r="J155" s="1">
        <v>69</v>
      </c>
    </row>
    <row r="156" spans="1:10" x14ac:dyDescent="0.2">
      <c r="A156" s="3">
        <v>44080</v>
      </c>
      <c r="B156" s="2">
        <v>0.69444444444444453</v>
      </c>
      <c r="C156" s="1">
        <f t="shared" si="8"/>
        <v>6</v>
      </c>
      <c r="D156" s="1">
        <v>6.63</v>
      </c>
      <c r="F156" s="5">
        <v>5.2600000000000001E-2</v>
      </c>
      <c r="G156" s="25">
        <f t="shared" si="6"/>
        <v>8.2748220000000003</v>
      </c>
      <c r="H156" s="29">
        <f t="shared" si="7"/>
        <v>8.2157574516129035</v>
      </c>
      <c r="I156" s="1">
        <v>11.1</v>
      </c>
      <c r="J156" s="1">
        <v>69</v>
      </c>
    </row>
    <row r="157" spans="1:10" x14ac:dyDescent="0.2">
      <c r="A157" s="3">
        <v>44080</v>
      </c>
      <c r="B157" s="2">
        <v>0.6947916666666667</v>
      </c>
      <c r="C157" s="1">
        <f t="shared" si="8"/>
        <v>6</v>
      </c>
      <c r="D157" s="1">
        <v>6.21</v>
      </c>
      <c r="F157" s="5">
        <v>4.9500000000000002E-2</v>
      </c>
      <c r="G157" s="25">
        <f t="shared" si="6"/>
        <v>7.7510150000000007</v>
      </c>
      <c r="H157" s="29">
        <f t="shared" si="7"/>
        <v>7.6919504516129038</v>
      </c>
      <c r="I157" s="1">
        <v>11.1</v>
      </c>
      <c r="J157" s="1">
        <v>69</v>
      </c>
    </row>
    <row r="158" spans="1:10" x14ac:dyDescent="0.2">
      <c r="A158" s="3">
        <v>44080</v>
      </c>
      <c r="B158" s="2">
        <v>0.69513888888888886</v>
      </c>
      <c r="C158" s="1">
        <f t="shared" si="8"/>
        <v>6</v>
      </c>
      <c r="D158" s="1">
        <v>5.84</v>
      </c>
      <c r="F158" s="5">
        <v>4.6800000000000001E-2</v>
      </c>
      <c r="G158" s="25">
        <f t="shared" si="6"/>
        <v>7.2947959999999998</v>
      </c>
      <c r="H158" s="29">
        <f t="shared" si="7"/>
        <v>7.235731451612903</v>
      </c>
      <c r="I158" s="1">
        <v>11.1</v>
      </c>
      <c r="J158" s="1">
        <v>69</v>
      </c>
    </row>
    <row r="159" spans="1:10" x14ac:dyDescent="0.2">
      <c r="A159" s="3">
        <v>44080</v>
      </c>
      <c r="B159" s="2">
        <v>0.69548611111111114</v>
      </c>
      <c r="C159" s="1">
        <f t="shared" si="8"/>
        <v>6</v>
      </c>
      <c r="D159" s="1">
        <v>5.52</v>
      </c>
      <c r="F159" s="5">
        <v>4.4299999999999999E-2</v>
      </c>
      <c r="G159" s="25">
        <f t="shared" si="6"/>
        <v>6.8723709999999993</v>
      </c>
      <c r="H159" s="29">
        <f t="shared" si="7"/>
        <v>6.8133064516129025</v>
      </c>
      <c r="I159" s="1">
        <v>11.1</v>
      </c>
      <c r="J159" s="1">
        <v>69</v>
      </c>
    </row>
    <row r="160" spans="1:10" x14ac:dyDescent="0.2">
      <c r="A160" s="3">
        <v>44080</v>
      </c>
      <c r="B160" s="2">
        <v>0.6958333333333333</v>
      </c>
      <c r="C160" s="1">
        <f t="shared" si="8"/>
        <v>6</v>
      </c>
      <c r="D160" s="1">
        <v>5.2</v>
      </c>
      <c r="F160" s="5">
        <v>4.2000000000000003E-2</v>
      </c>
      <c r="G160" s="25">
        <f t="shared" si="6"/>
        <v>6.4837400000000009</v>
      </c>
      <c r="H160" s="29">
        <f t="shared" si="7"/>
        <v>6.4246754516129041</v>
      </c>
      <c r="I160" s="1">
        <v>11.1</v>
      </c>
      <c r="J160" s="1">
        <v>69</v>
      </c>
    </row>
    <row r="161" spans="1:10" x14ac:dyDescent="0.2">
      <c r="A161" s="3">
        <v>44080</v>
      </c>
      <c r="B161" s="2">
        <v>0.69618055555555547</v>
      </c>
      <c r="C161" s="1">
        <f t="shared" si="8"/>
        <v>6</v>
      </c>
      <c r="D161" s="1">
        <v>4.95</v>
      </c>
      <c r="F161" s="5">
        <v>4.0099999999999997E-2</v>
      </c>
      <c r="G161" s="25">
        <f t="shared" si="6"/>
        <v>6.1626969999999996</v>
      </c>
      <c r="H161" s="29">
        <f t="shared" si="7"/>
        <v>6.1036324516129028</v>
      </c>
      <c r="I161" s="1">
        <v>11.1</v>
      </c>
      <c r="J161" s="1">
        <v>69</v>
      </c>
    </row>
    <row r="162" spans="1:10" x14ac:dyDescent="0.2">
      <c r="A162" s="3">
        <v>44080</v>
      </c>
      <c r="B162" s="2">
        <v>0.69652777777777775</v>
      </c>
      <c r="C162" s="1">
        <f t="shared" si="8"/>
        <v>6</v>
      </c>
      <c r="D162" s="1">
        <v>4.6900000000000004</v>
      </c>
      <c r="F162" s="5">
        <v>3.8199999999999998E-2</v>
      </c>
      <c r="G162" s="25">
        <f t="shared" si="6"/>
        <v>5.8416540000000001</v>
      </c>
      <c r="H162" s="29">
        <f t="shared" si="7"/>
        <v>5.7825894516129033</v>
      </c>
      <c r="I162" s="1">
        <v>11.1</v>
      </c>
      <c r="J162" s="1">
        <v>69</v>
      </c>
    </row>
    <row r="163" spans="1:10" x14ac:dyDescent="0.2">
      <c r="A163" s="3">
        <v>44080</v>
      </c>
      <c r="B163" s="2">
        <v>0.69687500000000002</v>
      </c>
      <c r="C163" s="1">
        <f t="shared" si="8"/>
        <v>6</v>
      </c>
      <c r="D163" s="1">
        <v>4.46</v>
      </c>
      <c r="F163" s="5">
        <v>3.6499999999999998E-2</v>
      </c>
      <c r="G163" s="25">
        <f t="shared" si="6"/>
        <v>5.5544049999999991</v>
      </c>
      <c r="H163" s="29">
        <f t="shared" si="7"/>
        <v>5.4953404516129023</v>
      </c>
      <c r="I163" s="1">
        <v>11.1</v>
      </c>
      <c r="J163" s="1">
        <v>69</v>
      </c>
    </row>
    <row r="164" spans="1:10" x14ac:dyDescent="0.2">
      <c r="A164" s="3">
        <v>44080</v>
      </c>
      <c r="B164" s="2">
        <v>0.6972222222222223</v>
      </c>
      <c r="C164" s="1">
        <f t="shared" si="8"/>
        <v>6</v>
      </c>
      <c r="D164" s="1">
        <v>4.24</v>
      </c>
      <c r="F164" s="5">
        <v>3.4799999999999998E-2</v>
      </c>
      <c r="G164" s="25">
        <f t="shared" si="6"/>
        <v>5.2671559999999999</v>
      </c>
      <c r="H164" s="29">
        <f t="shared" si="7"/>
        <v>5.2080914516129031</v>
      </c>
      <c r="I164" s="1">
        <v>11.1</v>
      </c>
      <c r="J164" s="1">
        <v>69</v>
      </c>
    </row>
    <row r="165" spans="1:10" x14ac:dyDescent="0.2">
      <c r="A165" s="3">
        <v>44080</v>
      </c>
      <c r="B165" s="2">
        <v>0.69756944444444446</v>
      </c>
      <c r="C165" s="1">
        <f t="shared" si="8"/>
        <v>6</v>
      </c>
      <c r="D165" s="1">
        <v>4.0199999999999996</v>
      </c>
      <c r="F165" s="5">
        <v>3.32E-2</v>
      </c>
      <c r="G165" s="25">
        <f t="shared" si="6"/>
        <v>4.9968040000000009</v>
      </c>
      <c r="H165" s="29">
        <f t="shared" si="7"/>
        <v>4.9377394516129041</v>
      </c>
      <c r="I165" s="1">
        <v>11.1</v>
      </c>
      <c r="J165" s="1">
        <v>69</v>
      </c>
    </row>
    <row r="166" spans="1:10" x14ac:dyDescent="0.2">
      <c r="A166" s="3">
        <v>44080</v>
      </c>
      <c r="B166" s="2">
        <v>0.69791666666666663</v>
      </c>
      <c r="C166" s="1">
        <f t="shared" si="8"/>
        <v>6</v>
      </c>
      <c r="D166" s="1">
        <v>3.83</v>
      </c>
      <c r="F166" s="5">
        <v>3.1899999999999998E-2</v>
      </c>
      <c r="G166" s="25">
        <f t="shared" si="6"/>
        <v>4.7771429999999988</v>
      </c>
      <c r="H166" s="29">
        <f t="shared" si="7"/>
        <v>4.718078451612902</v>
      </c>
      <c r="I166" s="1">
        <v>11.1</v>
      </c>
      <c r="J166" s="1">
        <v>69</v>
      </c>
    </row>
    <row r="167" spans="1:10" s="81" customFormat="1" x14ac:dyDescent="0.2">
      <c r="A167" s="79">
        <v>44080</v>
      </c>
      <c r="B167" s="80">
        <v>0.69826388888888891</v>
      </c>
      <c r="C167" s="1">
        <f t="shared" si="8"/>
        <v>6</v>
      </c>
      <c r="D167" s="81">
        <v>3.66</v>
      </c>
      <c r="F167" s="81">
        <v>3.0499999999999999E-2</v>
      </c>
      <c r="G167" s="82">
        <f t="shared" si="6"/>
        <v>4.5405850000000001</v>
      </c>
      <c r="H167" s="82">
        <f t="shared" si="7"/>
        <v>4.4815204516129032</v>
      </c>
      <c r="I167" s="81">
        <v>11.1</v>
      </c>
      <c r="J167" s="81">
        <v>68</v>
      </c>
    </row>
    <row r="168" spans="1:10" x14ac:dyDescent="0.2">
      <c r="A168" s="3">
        <v>44080</v>
      </c>
      <c r="B168" s="2">
        <v>0.69861111111111107</v>
      </c>
      <c r="C168" s="1">
        <f t="shared" si="8"/>
        <v>6</v>
      </c>
      <c r="D168" s="1">
        <v>3.82</v>
      </c>
      <c r="F168" s="5">
        <v>3.1800000000000002E-2</v>
      </c>
      <c r="G168" s="25">
        <f t="shared" si="6"/>
        <v>4.7602460000000004</v>
      </c>
      <c r="H168" s="29">
        <f t="shared" si="7"/>
        <v>4.7011814516129036</v>
      </c>
      <c r="I168" s="1">
        <v>11</v>
      </c>
      <c r="J168" s="1">
        <v>68</v>
      </c>
    </row>
    <row r="169" spans="1:10" x14ac:dyDescent="0.2">
      <c r="A169" s="3">
        <v>44080</v>
      </c>
      <c r="B169" s="2">
        <v>0.69895833333333324</v>
      </c>
      <c r="C169" s="1">
        <f t="shared" si="8"/>
        <v>6</v>
      </c>
      <c r="D169" s="1">
        <v>3.66</v>
      </c>
      <c r="F169" s="5">
        <v>3.0599999999999999E-2</v>
      </c>
      <c r="G169" s="25">
        <f t="shared" si="6"/>
        <v>4.5574820000000003</v>
      </c>
      <c r="H169" s="29">
        <f t="shared" si="7"/>
        <v>4.4984174516129034</v>
      </c>
      <c r="I169" s="1">
        <v>11</v>
      </c>
      <c r="J169" s="1">
        <v>68</v>
      </c>
    </row>
    <row r="170" spans="1:10" x14ac:dyDescent="0.2">
      <c r="A170" s="3">
        <v>44080</v>
      </c>
      <c r="B170" s="2">
        <v>0.69930555555555562</v>
      </c>
      <c r="C170" s="1">
        <f t="shared" si="8"/>
        <v>6</v>
      </c>
      <c r="D170" s="1">
        <v>3.53</v>
      </c>
      <c r="F170" s="5">
        <v>2.9600000000000001E-2</v>
      </c>
      <c r="G170" s="25">
        <f t="shared" si="6"/>
        <v>4.3885120000000004</v>
      </c>
      <c r="H170" s="29">
        <f t="shared" si="7"/>
        <v>4.3294474516129036</v>
      </c>
      <c r="I170" s="1">
        <v>11</v>
      </c>
      <c r="J170" s="1">
        <v>68</v>
      </c>
    </row>
    <row r="171" spans="1:10" x14ac:dyDescent="0.2">
      <c r="A171" s="3">
        <v>44080</v>
      </c>
      <c r="B171" s="2">
        <v>0.69965277777777779</v>
      </c>
      <c r="C171" s="1">
        <f t="shared" si="8"/>
        <v>6</v>
      </c>
      <c r="D171" s="1">
        <v>3.41</v>
      </c>
      <c r="F171" s="5">
        <v>2.87E-2</v>
      </c>
      <c r="G171" s="25">
        <f t="shared" si="6"/>
        <v>4.2364390000000007</v>
      </c>
      <c r="H171" s="29">
        <f t="shared" si="7"/>
        <v>4.1773744516129039</v>
      </c>
      <c r="I171" s="1">
        <v>11</v>
      </c>
      <c r="J171" s="1">
        <v>68</v>
      </c>
    </row>
    <row r="172" spans="1:10" x14ac:dyDescent="0.2">
      <c r="A172" s="3">
        <v>44080</v>
      </c>
      <c r="B172" s="2">
        <v>0.70000000000000007</v>
      </c>
      <c r="C172" s="1">
        <f t="shared" si="8"/>
        <v>6</v>
      </c>
      <c r="D172" s="1">
        <v>3.28</v>
      </c>
      <c r="F172" s="5">
        <v>2.7699999999999999E-2</v>
      </c>
      <c r="G172" s="25">
        <f t="shared" si="6"/>
        <v>4.0674689999999991</v>
      </c>
      <c r="H172" s="29">
        <f t="shared" si="7"/>
        <v>4.0084044516129023</v>
      </c>
      <c r="I172" s="1">
        <v>11</v>
      </c>
      <c r="J172" s="1">
        <v>68</v>
      </c>
    </row>
    <row r="173" spans="1:10" x14ac:dyDescent="0.2">
      <c r="A173" s="3">
        <v>44080</v>
      </c>
      <c r="B173" s="2">
        <v>0.70034722222222223</v>
      </c>
      <c r="C173" s="1">
        <f t="shared" si="8"/>
        <v>6</v>
      </c>
      <c r="D173" s="1">
        <v>3.16</v>
      </c>
      <c r="F173" s="5">
        <v>2.69E-2</v>
      </c>
      <c r="G173" s="25">
        <f t="shared" si="6"/>
        <v>3.932293</v>
      </c>
      <c r="H173" s="29">
        <f t="shared" si="7"/>
        <v>3.8732284516129027</v>
      </c>
      <c r="I173" s="1">
        <v>11</v>
      </c>
      <c r="J173" s="1">
        <v>68</v>
      </c>
    </row>
    <row r="174" spans="1:10" x14ac:dyDescent="0.2">
      <c r="A174" s="3">
        <v>44080</v>
      </c>
      <c r="B174" s="2">
        <v>0.7006944444444444</v>
      </c>
      <c r="C174" s="1">
        <f t="shared" si="8"/>
        <v>6</v>
      </c>
      <c r="D174" s="1">
        <v>3.07</v>
      </c>
      <c r="F174" s="5">
        <v>2.6100000000000002E-2</v>
      </c>
      <c r="G174" s="25">
        <f t="shared" si="6"/>
        <v>3.7971170000000005</v>
      </c>
      <c r="H174" s="29">
        <f t="shared" si="7"/>
        <v>3.7380524516129032</v>
      </c>
      <c r="I174" s="1">
        <v>11</v>
      </c>
      <c r="J174" s="1">
        <v>68</v>
      </c>
    </row>
    <row r="175" spans="1:10" x14ac:dyDescent="0.2">
      <c r="A175" s="3">
        <v>44080</v>
      </c>
      <c r="B175" s="2">
        <v>0.70104166666666667</v>
      </c>
      <c r="C175" s="1">
        <f t="shared" si="8"/>
        <v>6</v>
      </c>
      <c r="D175" s="1">
        <v>2.95</v>
      </c>
      <c r="F175" s="5">
        <v>2.53E-2</v>
      </c>
      <c r="G175" s="25">
        <f t="shared" si="6"/>
        <v>3.6619410000000001</v>
      </c>
      <c r="H175" s="29">
        <f t="shared" si="7"/>
        <v>3.6028764516129028</v>
      </c>
      <c r="I175" s="1">
        <v>11</v>
      </c>
      <c r="J175" s="1">
        <v>68</v>
      </c>
    </row>
    <row r="176" spans="1:10" x14ac:dyDescent="0.2">
      <c r="A176" s="3">
        <v>44080</v>
      </c>
      <c r="B176" s="2">
        <v>0.70138888888888884</v>
      </c>
      <c r="C176" s="1">
        <f t="shared" si="8"/>
        <v>6</v>
      </c>
      <c r="D176" s="1">
        <v>2.87</v>
      </c>
      <c r="F176" s="5">
        <v>2.47E-2</v>
      </c>
      <c r="G176" s="25">
        <f t="shared" si="6"/>
        <v>3.560559</v>
      </c>
      <c r="H176" s="29">
        <f t="shared" si="7"/>
        <v>3.5014944516129027</v>
      </c>
      <c r="I176" s="1">
        <v>11</v>
      </c>
      <c r="J176" s="1">
        <v>68</v>
      </c>
    </row>
    <row r="177" spans="1:10" x14ac:dyDescent="0.2">
      <c r="A177" s="3">
        <v>44080</v>
      </c>
      <c r="B177" s="2">
        <v>0.70173611111111101</v>
      </c>
      <c r="C177" s="1">
        <f t="shared" si="8"/>
        <v>6</v>
      </c>
      <c r="D177" s="1">
        <v>2.79</v>
      </c>
      <c r="F177" s="5">
        <v>2.41E-2</v>
      </c>
      <c r="G177" s="25">
        <f t="shared" si="6"/>
        <v>3.4591769999999999</v>
      </c>
      <c r="H177" s="29">
        <f t="shared" si="7"/>
        <v>3.4001124516129027</v>
      </c>
      <c r="I177" s="1">
        <v>11</v>
      </c>
      <c r="J177" s="1">
        <v>68</v>
      </c>
    </row>
    <row r="178" spans="1:10" x14ac:dyDescent="0.2">
      <c r="A178" s="3">
        <v>44080</v>
      </c>
      <c r="B178" s="2">
        <v>0.70208333333333339</v>
      </c>
      <c r="C178" s="1">
        <f t="shared" si="8"/>
        <v>6</v>
      </c>
      <c r="D178" s="1">
        <v>2.69</v>
      </c>
      <c r="F178" s="5">
        <v>2.3400000000000001E-2</v>
      </c>
      <c r="G178" s="25">
        <f t="shared" si="6"/>
        <v>3.3408980000000001</v>
      </c>
      <c r="H178" s="29">
        <f t="shared" si="7"/>
        <v>3.2818334516129029</v>
      </c>
      <c r="I178" s="1">
        <v>11</v>
      </c>
      <c r="J178" s="1">
        <v>68</v>
      </c>
    </row>
    <row r="179" spans="1:10" x14ac:dyDescent="0.2">
      <c r="A179" s="3">
        <v>44080</v>
      </c>
      <c r="B179" s="2">
        <v>0.70243055555555556</v>
      </c>
      <c r="C179" s="1">
        <f t="shared" si="8"/>
        <v>6</v>
      </c>
      <c r="D179" s="1">
        <v>2.61</v>
      </c>
      <c r="F179" s="5">
        <v>2.2800000000000001E-2</v>
      </c>
      <c r="G179" s="25">
        <f t="shared" si="6"/>
        <v>3.2395160000000001</v>
      </c>
      <c r="H179" s="29">
        <f t="shared" si="7"/>
        <v>3.1804514516129028</v>
      </c>
      <c r="I179" s="1">
        <v>11</v>
      </c>
      <c r="J179" s="1">
        <v>68</v>
      </c>
    </row>
    <row r="180" spans="1:10" x14ac:dyDescent="0.2">
      <c r="A180" s="3">
        <v>44080</v>
      </c>
      <c r="B180" s="2">
        <v>0.70277777777777783</v>
      </c>
      <c r="C180" s="1">
        <f t="shared" si="8"/>
        <v>6</v>
      </c>
      <c r="D180" s="1">
        <v>2.5299999999999998</v>
      </c>
      <c r="F180" s="5">
        <v>2.2200000000000001E-2</v>
      </c>
      <c r="G180" s="25">
        <f t="shared" si="6"/>
        <v>3.138134</v>
      </c>
      <c r="H180" s="29">
        <f t="shared" si="7"/>
        <v>3.0790694516129027</v>
      </c>
      <c r="I180" s="1">
        <v>11</v>
      </c>
      <c r="J180" s="1">
        <v>68</v>
      </c>
    </row>
    <row r="181" spans="1:10" x14ac:dyDescent="0.2">
      <c r="A181" s="3">
        <v>44080</v>
      </c>
      <c r="B181" s="2">
        <v>0.703125</v>
      </c>
      <c r="C181" s="1">
        <f t="shared" si="8"/>
        <v>6</v>
      </c>
      <c r="D181" s="1">
        <v>2.4700000000000002</v>
      </c>
      <c r="F181" s="5">
        <v>2.1700000000000001E-2</v>
      </c>
      <c r="G181" s="25">
        <f t="shared" si="6"/>
        <v>3.0536490000000001</v>
      </c>
      <c r="H181" s="29">
        <f t="shared" si="7"/>
        <v>2.9945844516129028</v>
      </c>
      <c r="I181" s="1">
        <v>11</v>
      </c>
      <c r="J181" s="1">
        <v>68</v>
      </c>
    </row>
    <row r="182" spans="1:10" x14ac:dyDescent="0.2">
      <c r="A182" s="3">
        <v>44080</v>
      </c>
      <c r="B182" s="2">
        <v>0.70347222222222217</v>
      </c>
      <c r="C182" s="1">
        <f t="shared" si="8"/>
        <v>6</v>
      </c>
      <c r="D182" s="1">
        <v>2.39</v>
      </c>
      <c r="F182" s="5">
        <v>2.1100000000000001E-2</v>
      </c>
      <c r="G182" s="25">
        <f t="shared" si="6"/>
        <v>2.952267</v>
      </c>
      <c r="H182" s="29">
        <f t="shared" si="7"/>
        <v>2.8932024516129027</v>
      </c>
      <c r="I182" s="1">
        <v>11</v>
      </c>
      <c r="J182" s="1">
        <v>68</v>
      </c>
    </row>
    <row r="183" spans="1:10" x14ac:dyDescent="0.2">
      <c r="A183" s="3">
        <v>44080</v>
      </c>
      <c r="B183" s="2">
        <v>0.70381944444444444</v>
      </c>
      <c r="C183" s="1">
        <f t="shared" si="8"/>
        <v>6</v>
      </c>
      <c r="D183" s="1">
        <v>2.3199999999999998</v>
      </c>
      <c r="F183" s="5">
        <v>2.06E-2</v>
      </c>
      <c r="G183" s="25">
        <f t="shared" si="6"/>
        <v>2.8677820000000001</v>
      </c>
      <c r="H183" s="29">
        <f t="shared" si="7"/>
        <v>2.8087174516129028</v>
      </c>
      <c r="I183" s="1">
        <v>11</v>
      </c>
      <c r="J183" s="1">
        <v>66</v>
      </c>
    </row>
    <row r="184" spans="1:10" x14ac:dyDescent="0.2">
      <c r="A184" s="3">
        <v>44080</v>
      </c>
      <c r="B184" s="2">
        <v>0.70416666666666661</v>
      </c>
      <c r="C184" s="1">
        <f t="shared" si="8"/>
        <v>6</v>
      </c>
      <c r="D184" s="1">
        <v>2.27</v>
      </c>
      <c r="F184" s="5">
        <v>2.0199999999999999E-2</v>
      </c>
      <c r="G184" s="25">
        <f t="shared" si="6"/>
        <v>2.8001939999999998</v>
      </c>
      <c r="H184" s="29">
        <f t="shared" si="7"/>
        <v>2.7411294516129026</v>
      </c>
      <c r="I184" s="1">
        <v>11</v>
      </c>
      <c r="J184" s="1">
        <v>66</v>
      </c>
    </row>
    <row r="185" spans="1:10" x14ac:dyDescent="0.2">
      <c r="A185" s="3">
        <v>44080</v>
      </c>
      <c r="B185" s="2">
        <v>0.70451388888888899</v>
      </c>
      <c r="C185" s="1">
        <f t="shared" si="8"/>
        <v>6</v>
      </c>
      <c r="D185" s="1">
        <v>2.2200000000000002</v>
      </c>
      <c r="F185" s="5">
        <v>1.9800000000000002E-2</v>
      </c>
      <c r="G185" s="25">
        <f t="shared" si="6"/>
        <v>2.7326060000000001</v>
      </c>
      <c r="H185" s="29">
        <f t="shared" si="7"/>
        <v>2.6735414516129028</v>
      </c>
      <c r="I185" s="1">
        <v>10.9</v>
      </c>
      <c r="J185" s="1">
        <v>66</v>
      </c>
    </row>
    <row r="186" spans="1:10" x14ac:dyDescent="0.2">
      <c r="A186" s="3">
        <v>44080</v>
      </c>
      <c r="B186" s="2">
        <v>0.70486111111111116</v>
      </c>
      <c r="C186" s="1">
        <f t="shared" si="8"/>
        <v>6</v>
      </c>
      <c r="D186" s="1">
        <v>2.16</v>
      </c>
      <c r="F186" s="5">
        <v>1.9400000000000001E-2</v>
      </c>
      <c r="G186" s="25">
        <f t="shared" si="6"/>
        <v>2.6650179999999999</v>
      </c>
      <c r="H186" s="29">
        <f t="shared" si="7"/>
        <v>2.6059534516129026</v>
      </c>
      <c r="I186" s="1">
        <v>10.9</v>
      </c>
      <c r="J186" s="1">
        <v>66</v>
      </c>
    </row>
    <row r="187" spans="1:10" x14ac:dyDescent="0.2">
      <c r="A187" s="3">
        <v>44080</v>
      </c>
      <c r="B187" s="2">
        <v>0.70520833333333333</v>
      </c>
      <c r="C187" s="1">
        <f t="shared" si="8"/>
        <v>6</v>
      </c>
      <c r="D187" s="1">
        <v>2.1</v>
      </c>
      <c r="F187" s="5">
        <v>1.9E-2</v>
      </c>
      <c r="G187" s="25">
        <f t="shared" si="6"/>
        <v>2.5974300000000001</v>
      </c>
      <c r="H187" s="29">
        <f t="shared" si="7"/>
        <v>2.5383654516129028</v>
      </c>
      <c r="I187" s="1">
        <v>10.9</v>
      </c>
      <c r="J187" s="1">
        <v>66</v>
      </c>
    </row>
    <row r="188" spans="1:10" x14ac:dyDescent="0.2">
      <c r="A188" s="3">
        <v>44080</v>
      </c>
      <c r="B188" s="2">
        <v>0.7055555555555556</v>
      </c>
      <c r="C188" s="1">
        <f t="shared" si="8"/>
        <v>6</v>
      </c>
      <c r="D188" s="1">
        <v>2.0499999999999998</v>
      </c>
      <c r="F188" s="5">
        <v>1.8599999999999998E-2</v>
      </c>
      <c r="G188" s="25">
        <f t="shared" si="6"/>
        <v>2.5298419999999999</v>
      </c>
      <c r="H188" s="29">
        <f t="shared" si="7"/>
        <v>2.4707774516129026</v>
      </c>
      <c r="I188" s="1">
        <v>10.9</v>
      </c>
      <c r="J188" s="1">
        <v>66</v>
      </c>
    </row>
    <row r="189" spans="1:10" x14ac:dyDescent="0.2">
      <c r="A189" s="3">
        <v>44080</v>
      </c>
      <c r="B189" s="2">
        <v>0.70590277777777777</v>
      </c>
      <c r="C189" s="1">
        <f t="shared" si="8"/>
        <v>6</v>
      </c>
      <c r="D189" s="1">
        <v>2.02</v>
      </c>
      <c r="F189" s="5">
        <v>1.83E-2</v>
      </c>
      <c r="G189" s="25">
        <f t="shared" si="6"/>
        <v>2.4791509999999999</v>
      </c>
      <c r="H189" s="29">
        <f t="shared" si="7"/>
        <v>2.4200864516129026</v>
      </c>
      <c r="I189" s="1">
        <v>10.9</v>
      </c>
      <c r="J189" s="1">
        <v>66</v>
      </c>
    </row>
    <row r="190" spans="1:10" x14ac:dyDescent="0.2">
      <c r="A190" s="3">
        <v>44080</v>
      </c>
      <c r="B190" s="2">
        <v>0.70624999999999993</v>
      </c>
      <c r="C190" s="1">
        <f t="shared" si="8"/>
        <v>6</v>
      </c>
      <c r="D190" s="1">
        <v>1.96</v>
      </c>
      <c r="F190" s="5">
        <v>1.7899999999999999E-2</v>
      </c>
      <c r="G190" s="25">
        <f t="shared" si="6"/>
        <v>2.4115629999999997</v>
      </c>
      <c r="H190" s="29">
        <f t="shared" si="7"/>
        <v>2.3524984516129024</v>
      </c>
      <c r="I190" s="1">
        <v>10.9</v>
      </c>
      <c r="J190" s="1">
        <v>66</v>
      </c>
    </row>
    <row r="191" spans="1:10" x14ac:dyDescent="0.2">
      <c r="A191" s="3">
        <v>44080</v>
      </c>
      <c r="B191" s="2">
        <v>0.70659722222222221</v>
      </c>
      <c r="C191" s="1">
        <f t="shared" si="8"/>
        <v>6</v>
      </c>
      <c r="D191" s="1">
        <v>1.91</v>
      </c>
      <c r="F191" s="5">
        <v>1.7600000000000001E-2</v>
      </c>
      <c r="G191" s="25">
        <f t="shared" si="6"/>
        <v>2.3608720000000001</v>
      </c>
      <c r="H191" s="29">
        <f t="shared" si="7"/>
        <v>2.3018074516129028</v>
      </c>
      <c r="I191" s="1">
        <v>10.9</v>
      </c>
      <c r="J191" s="1">
        <v>66</v>
      </c>
    </row>
    <row r="192" spans="1:10" x14ac:dyDescent="0.2">
      <c r="A192" s="3">
        <v>44080</v>
      </c>
      <c r="B192" s="2">
        <v>0.70694444444444438</v>
      </c>
      <c r="C192" s="1">
        <f t="shared" si="8"/>
        <v>6</v>
      </c>
      <c r="D192" s="1">
        <v>1.87</v>
      </c>
      <c r="F192" s="5">
        <v>1.72E-2</v>
      </c>
      <c r="G192" s="25">
        <f t="shared" si="6"/>
        <v>2.2932839999999999</v>
      </c>
      <c r="H192" s="29">
        <f t="shared" si="7"/>
        <v>2.2342194516129026</v>
      </c>
      <c r="I192" s="1">
        <v>10.9</v>
      </c>
      <c r="J192" s="1">
        <v>66</v>
      </c>
    </row>
    <row r="193" spans="1:10" x14ac:dyDescent="0.2">
      <c r="A193" s="3">
        <v>44080</v>
      </c>
      <c r="B193" s="2">
        <v>0.70729166666666676</v>
      </c>
      <c r="C193" s="1">
        <f t="shared" si="8"/>
        <v>6</v>
      </c>
      <c r="D193" s="1">
        <v>1.82</v>
      </c>
      <c r="F193" s="5">
        <v>1.6899999999999998E-2</v>
      </c>
      <c r="G193" s="25">
        <f t="shared" si="6"/>
        <v>2.2425929999999998</v>
      </c>
      <c r="H193" s="29">
        <f t="shared" si="7"/>
        <v>2.1835284516129025</v>
      </c>
      <c r="I193" s="1">
        <v>10.9</v>
      </c>
      <c r="J193" s="1">
        <v>66</v>
      </c>
    </row>
    <row r="194" spans="1:10" x14ac:dyDescent="0.2">
      <c r="A194" s="3">
        <v>44080</v>
      </c>
      <c r="B194" s="2">
        <v>0.70763888888888893</v>
      </c>
      <c r="C194" s="1">
        <f t="shared" si="8"/>
        <v>6</v>
      </c>
      <c r="D194" s="1">
        <v>1.79</v>
      </c>
      <c r="F194" s="5">
        <v>1.67E-2</v>
      </c>
      <c r="G194" s="25">
        <f t="shared" si="6"/>
        <v>2.208799</v>
      </c>
      <c r="H194" s="29">
        <f t="shared" si="7"/>
        <v>2.1497344516129027</v>
      </c>
      <c r="I194" s="1">
        <v>10.9</v>
      </c>
      <c r="J194" s="1">
        <v>66</v>
      </c>
    </row>
    <row r="195" spans="1:10" x14ac:dyDescent="0.2">
      <c r="A195" s="3">
        <v>44080</v>
      </c>
      <c r="B195" s="2">
        <v>0.70798611111111109</v>
      </c>
      <c r="C195" s="1">
        <f t="shared" si="8"/>
        <v>6</v>
      </c>
      <c r="D195" s="1">
        <v>1.75</v>
      </c>
      <c r="F195" s="5">
        <v>1.6400000000000001E-2</v>
      </c>
      <c r="G195" s="25">
        <f t="shared" si="6"/>
        <v>2.1581080000000004</v>
      </c>
      <c r="H195" s="29">
        <f t="shared" si="7"/>
        <v>2.0990434516129031</v>
      </c>
      <c r="I195" s="1">
        <v>10.9</v>
      </c>
      <c r="J195" s="1">
        <v>66</v>
      </c>
    </row>
    <row r="196" spans="1:10" x14ac:dyDescent="0.2">
      <c r="A196" s="3">
        <v>44080</v>
      </c>
      <c r="B196" s="2">
        <v>0.70833333333333337</v>
      </c>
      <c r="C196" s="1">
        <f t="shared" si="8"/>
        <v>6</v>
      </c>
      <c r="D196" s="1">
        <v>1.72</v>
      </c>
      <c r="F196" s="5">
        <v>1.61E-2</v>
      </c>
      <c r="G196" s="25">
        <f t="shared" si="6"/>
        <v>2.1074169999999999</v>
      </c>
      <c r="H196" s="29">
        <f t="shared" si="7"/>
        <v>2.0483524516129026</v>
      </c>
      <c r="I196" s="1">
        <v>10.9</v>
      </c>
      <c r="J196" s="1">
        <v>66</v>
      </c>
    </row>
    <row r="197" spans="1:10" x14ac:dyDescent="0.2">
      <c r="A197" s="3">
        <v>44080</v>
      </c>
      <c r="B197" s="2">
        <v>0.70868055555555554</v>
      </c>
      <c r="C197" s="1">
        <f t="shared" si="8"/>
        <v>6</v>
      </c>
      <c r="D197" s="1">
        <v>1.68</v>
      </c>
      <c r="F197" s="5">
        <v>1.5800000000000002E-2</v>
      </c>
      <c r="G197" s="25">
        <f t="shared" si="6"/>
        <v>2.0567260000000003</v>
      </c>
      <c r="H197" s="29">
        <f t="shared" si="7"/>
        <v>1.997661451612903</v>
      </c>
      <c r="I197" s="1">
        <v>10.9</v>
      </c>
      <c r="J197" s="1">
        <v>66</v>
      </c>
    </row>
    <row r="198" spans="1:10" x14ac:dyDescent="0.2">
      <c r="A198" s="3">
        <v>44080</v>
      </c>
      <c r="B198" s="2">
        <v>0.7090277777777777</v>
      </c>
      <c r="C198" s="1">
        <f t="shared" si="8"/>
        <v>6</v>
      </c>
      <c r="D198" s="1">
        <v>1.65</v>
      </c>
      <c r="F198" s="5">
        <v>1.5599999999999999E-2</v>
      </c>
      <c r="G198" s="25">
        <f t="shared" si="6"/>
        <v>2.022932</v>
      </c>
      <c r="H198" s="29">
        <f t="shared" si="7"/>
        <v>1.9638674516129027</v>
      </c>
      <c r="I198" s="1">
        <v>10.9</v>
      </c>
      <c r="J198" s="1">
        <v>66</v>
      </c>
    </row>
    <row r="199" spans="1:10" x14ac:dyDescent="0.2">
      <c r="A199" s="3">
        <v>44080</v>
      </c>
      <c r="B199" s="2">
        <v>0.70937499999999998</v>
      </c>
      <c r="C199" s="1">
        <f t="shared" si="8"/>
        <v>6</v>
      </c>
      <c r="D199" s="1">
        <v>1.61</v>
      </c>
      <c r="F199" s="5">
        <v>1.5299999999999999E-2</v>
      </c>
      <c r="G199" s="25">
        <f t="shared" si="6"/>
        <v>1.9722409999999999</v>
      </c>
      <c r="H199" s="29">
        <f t="shared" si="7"/>
        <v>1.9131764516129026</v>
      </c>
      <c r="I199" s="1">
        <v>10.9</v>
      </c>
      <c r="J199" s="1">
        <v>66</v>
      </c>
    </row>
    <row r="200" spans="1:10" x14ac:dyDescent="0.2">
      <c r="A200" s="3">
        <v>44080</v>
      </c>
      <c r="B200" s="2">
        <v>0.70972222222222225</v>
      </c>
      <c r="C200" s="1">
        <f t="shared" si="8"/>
        <v>6</v>
      </c>
      <c r="D200" s="1">
        <v>1.58</v>
      </c>
      <c r="F200" s="5">
        <v>1.5100000000000001E-2</v>
      </c>
      <c r="G200" s="25">
        <f t="shared" si="6"/>
        <v>1.938447</v>
      </c>
      <c r="H200" s="29">
        <f t="shared" si="7"/>
        <v>1.8793824516129027</v>
      </c>
      <c r="I200" s="1">
        <v>10.9</v>
      </c>
      <c r="J200" s="1">
        <v>66</v>
      </c>
    </row>
    <row r="201" spans="1:10" x14ac:dyDescent="0.2">
      <c r="A201" s="3">
        <v>44080</v>
      </c>
      <c r="B201" s="2">
        <v>0.71006944444444453</v>
      </c>
      <c r="C201" s="1">
        <f t="shared" si="8"/>
        <v>6</v>
      </c>
      <c r="D201" s="1">
        <v>1.55</v>
      </c>
      <c r="F201" s="5">
        <v>1.49E-2</v>
      </c>
      <c r="G201" s="25">
        <f t="shared" si="6"/>
        <v>1.9046530000000002</v>
      </c>
      <c r="H201" s="29">
        <f t="shared" si="7"/>
        <v>1.8455884516129029</v>
      </c>
      <c r="I201" s="1">
        <v>10.9</v>
      </c>
      <c r="J201" s="1">
        <v>66</v>
      </c>
    </row>
    <row r="202" spans="1:10" x14ac:dyDescent="0.2">
      <c r="A202" s="3">
        <v>44080</v>
      </c>
      <c r="B202" s="2">
        <v>0.7104166666666667</v>
      </c>
      <c r="C202" s="1">
        <f t="shared" si="8"/>
        <v>6</v>
      </c>
      <c r="D202" s="1">
        <v>1.52</v>
      </c>
      <c r="F202" s="5">
        <v>1.47E-2</v>
      </c>
      <c r="G202" s="25">
        <f t="shared" si="6"/>
        <v>1.8708589999999998</v>
      </c>
      <c r="H202" s="29">
        <f t="shared" si="7"/>
        <v>1.8117944516129025</v>
      </c>
      <c r="I202" s="1">
        <v>10.9</v>
      </c>
      <c r="J202" s="1">
        <v>65</v>
      </c>
    </row>
    <row r="203" spans="1:10" x14ac:dyDescent="0.2">
      <c r="A203" s="3">
        <v>44080</v>
      </c>
      <c r="B203" s="2">
        <v>0.71076388888888886</v>
      </c>
      <c r="C203" s="1">
        <f t="shared" si="8"/>
        <v>6</v>
      </c>
      <c r="D203" s="1">
        <v>1.49</v>
      </c>
      <c r="F203" s="5">
        <v>1.44E-2</v>
      </c>
      <c r="G203" s="25">
        <f t="shared" si="6"/>
        <v>1.8201679999999998</v>
      </c>
      <c r="H203" s="29">
        <f t="shared" si="7"/>
        <v>1.7611034516129025</v>
      </c>
      <c r="I203" s="1">
        <v>10.9</v>
      </c>
      <c r="J203" s="1">
        <v>65</v>
      </c>
    </row>
    <row r="204" spans="1:10" x14ac:dyDescent="0.2">
      <c r="A204" s="3">
        <v>44080</v>
      </c>
      <c r="B204" s="2">
        <v>0.71111111111111114</v>
      </c>
      <c r="C204" s="1">
        <f t="shared" si="8"/>
        <v>6</v>
      </c>
      <c r="D204" s="1">
        <v>1.47</v>
      </c>
      <c r="F204" s="5">
        <v>1.43E-2</v>
      </c>
      <c r="G204" s="25">
        <f t="shared" si="6"/>
        <v>1.8032710000000001</v>
      </c>
      <c r="H204" s="29">
        <f t="shared" si="7"/>
        <v>1.7442064516129028</v>
      </c>
      <c r="I204" s="1">
        <v>10.9</v>
      </c>
      <c r="J204" s="1">
        <v>65</v>
      </c>
    </row>
    <row r="205" spans="1:10" x14ac:dyDescent="0.2">
      <c r="A205" s="3">
        <v>44080</v>
      </c>
      <c r="B205" s="2">
        <v>0.7114583333333333</v>
      </c>
      <c r="C205" s="1">
        <f t="shared" si="8"/>
        <v>6</v>
      </c>
      <c r="D205" s="1">
        <v>1.43</v>
      </c>
      <c r="F205" s="5">
        <v>1.4E-2</v>
      </c>
      <c r="G205" s="25">
        <f t="shared" si="6"/>
        <v>1.75258</v>
      </c>
      <c r="H205" s="29">
        <f t="shared" si="7"/>
        <v>1.6935154516129027</v>
      </c>
      <c r="I205" s="1">
        <v>10.8</v>
      </c>
      <c r="J205" s="1">
        <v>65</v>
      </c>
    </row>
    <row r="206" spans="1:10" x14ac:dyDescent="0.2">
      <c r="A206" s="3">
        <v>44080</v>
      </c>
      <c r="B206" s="2">
        <v>0.71180555555555547</v>
      </c>
      <c r="C206" s="1">
        <f t="shared" si="8"/>
        <v>6</v>
      </c>
      <c r="D206" s="1">
        <v>1.42</v>
      </c>
      <c r="F206" s="5">
        <v>1.3899999999999999E-2</v>
      </c>
      <c r="G206" s="25">
        <f t="shared" si="6"/>
        <v>1.7356829999999999</v>
      </c>
      <c r="H206" s="29">
        <f t="shared" si="7"/>
        <v>1.6766184516129026</v>
      </c>
      <c r="I206" s="1">
        <v>10.8</v>
      </c>
      <c r="J206" s="1">
        <v>65</v>
      </c>
    </row>
    <row r="207" spans="1:10" x14ac:dyDescent="0.2">
      <c r="A207" s="3">
        <v>44080</v>
      </c>
      <c r="B207" s="2">
        <v>0.71215277777777775</v>
      </c>
      <c r="C207" s="1">
        <f t="shared" si="8"/>
        <v>6</v>
      </c>
      <c r="D207" s="1">
        <v>1.4</v>
      </c>
      <c r="F207" s="5">
        <v>1.37E-2</v>
      </c>
      <c r="G207" s="25">
        <f t="shared" si="6"/>
        <v>1.701889</v>
      </c>
      <c r="H207" s="29">
        <f t="shared" si="7"/>
        <v>1.6428244516129027</v>
      </c>
      <c r="I207" s="1">
        <v>10.8</v>
      </c>
      <c r="J207" s="1">
        <v>65</v>
      </c>
    </row>
    <row r="208" spans="1:10" x14ac:dyDescent="0.2">
      <c r="A208" s="3">
        <v>44080</v>
      </c>
      <c r="B208" s="2">
        <v>0.71250000000000002</v>
      </c>
      <c r="C208" s="1">
        <f t="shared" si="8"/>
        <v>6</v>
      </c>
      <c r="D208" s="1">
        <v>1.36</v>
      </c>
      <c r="F208" s="5">
        <v>1.35E-2</v>
      </c>
      <c r="G208" s="25">
        <f t="shared" ref="G208:G261" si="9">168.97*(F208)-0.613</f>
        <v>1.6680950000000001</v>
      </c>
      <c r="H208" s="29">
        <f t="shared" ref="H208:H261" si="10">G208-$J$9</f>
        <v>1.6090304516129028</v>
      </c>
      <c r="I208" s="1">
        <v>10.8</v>
      </c>
      <c r="J208" s="1">
        <v>65</v>
      </c>
    </row>
    <row r="209" spans="1:10" x14ac:dyDescent="0.2">
      <c r="A209" s="3">
        <v>44080</v>
      </c>
      <c r="B209" s="2">
        <v>0.7128472222222223</v>
      </c>
      <c r="C209" s="1">
        <f t="shared" ref="C209:C272" si="11">DAY(A209)</f>
        <v>6</v>
      </c>
      <c r="D209" s="1">
        <v>1.34</v>
      </c>
      <c r="F209" s="5">
        <v>1.3299999999999999E-2</v>
      </c>
      <c r="G209" s="25">
        <f t="shared" si="9"/>
        <v>1.6343009999999998</v>
      </c>
      <c r="H209" s="29">
        <f t="shared" si="10"/>
        <v>1.5752364516129025</v>
      </c>
      <c r="I209" s="1">
        <v>10.8</v>
      </c>
      <c r="J209" s="1">
        <v>65</v>
      </c>
    </row>
    <row r="210" spans="1:10" x14ac:dyDescent="0.2">
      <c r="A210" s="3">
        <v>44080</v>
      </c>
      <c r="B210" s="2">
        <v>0.71319444444444446</v>
      </c>
      <c r="C210" s="1">
        <f t="shared" si="11"/>
        <v>6</v>
      </c>
      <c r="D210" s="1">
        <v>1.32</v>
      </c>
      <c r="F210" s="5">
        <v>1.32E-2</v>
      </c>
      <c r="G210" s="25">
        <f t="shared" si="9"/>
        <v>1.6174040000000001</v>
      </c>
      <c r="H210" s="29">
        <f t="shared" si="10"/>
        <v>1.5583394516129028</v>
      </c>
      <c r="I210" s="1">
        <v>10.8</v>
      </c>
      <c r="J210" s="1">
        <v>65</v>
      </c>
    </row>
    <row r="211" spans="1:10" x14ac:dyDescent="0.2">
      <c r="A211" s="3">
        <v>44080</v>
      </c>
      <c r="B211" s="2">
        <v>0.71354166666666663</v>
      </c>
      <c r="C211" s="1">
        <f t="shared" si="11"/>
        <v>6</v>
      </c>
      <c r="D211" s="1">
        <v>1.3</v>
      </c>
      <c r="F211" s="5">
        <v>1.2999999999999999E-2</v>
      </c>
      <c r="G211" s="25">
        <f t="shared" si="9"/>
        <v>1.5836099999999997</v>
      </c>
      <c r="H211" s="29">
        <f t="shared" si="10"/>
        <v>1.5245454516129024</v>
      </c>
      <c r="I211" s="1">
        <v>10.8</v>
      </c>
      <c r="J211" s="1">
        <v>65</v>
      </c>
    </row>
    <row r="212" spans="1:10" x14ac:dyDescent="0.2">
      <c r="A212" s="3">
        <v>44080</v>
      </c>
      <c r="B212" s="2">
        <v>0.71388888888888891</v>
      </c>
      <c r="C212" s="1">
        <f t="shared" si="11"/>
        <v>6</v>
      </c>
      <c r="D212" s="1">
        <v>1.28</v>
      </c>
      <c r="F212" s="5">
        <v>1.2800000000000001E-2</v>
      </c>
      <c r="G212" s="25">
        <f t="shared" si="9"/>
        <v>1.5498160000000003</v>
      </c>
      <c r="H212" s="29">
        <f t="shared" si="10"/>
        <v>1.490751451612903</v>
      </c>
      <c r="I212" s="1">
        <v>10.8</v>
      </c>
      <c r="J212" s="1">
        <v>65</v>
      </c>
    </row>
    <row r="213" spans="1:10" x14ac:dyDescent="0.2">
      <c r="A213" s="3">
        <v>44080</v>
      </c>
      <c r="B213" s="2">
        <v>0.71423611111111107</v>
      </c>
      <c r="C213" s="1">
        <f t="shared" si="11"/>
        <v>6</v>
      </c>
      <c r="D213" s="1">
        <v>1.26</v>
      </c>
      <c r="F213" s="5">
        <v>1.2699999999999999E-2</v>
      </c>
      <c r="G213" s="25">
        <f t="shared" si="9"/>
        <v>1.5329189999999997</v>
      </c>
      <c r="H213" s="29">
        <f t="shared" si="10"/>
        <v>1.4738544516129024</v>
      </c>
      <c r="I213" s="1">
        <v>10.8</v>
      </c>
      <c r="J213" s="1">
        <v>65</v>
      </c>
    </row>
    <row r="214" spans="1:10" x14ac:dyDescent="0.2">
      <c r="A214" s="3">
        <v>44080</v>
      </c>
      <c r="B214" s="2">
        <v>0.71458333333333324</v>
      </c>
      <c r="C214" s="1">
        <f t="shared" si="11"/>
        <v>6</v>
      </c>
      <c r="D214" s="1">
        <v>1.23</v>
      </c>
      <c r="F214" s="5">
        <v>1.2500000000000001E-2</v>
      </c>
      <c r="G214" s="25">
        <f t="shared" si="9"/>
        <v>1.4991250000000003</v>
      </c>
      <c r="H214" s="29">
        <f t="shared" si="10"/>
        <v>1.440060451612903</v>
      </c>
      <c r="I214" s="1">
        <v>10.8</v>
      </c>
      <c r="J214" s="1">
        <v>65</v>
      </c>
    </row>
    <row r="215" spans="1:10" x14ac:dyDescent="0.2">
      <c r="A215" s="3">
        <v>44080</v>
      </c>
      <c r="B215" s="2">
        <v>0.71493055555555562</v>
      </c>
      <c r="C215" s="1">
        <f t="shared" si="11"/>
        <v>6</v>
      </c>
      <c r="D215" s="1">
        <v>1.21</v>
      </c>
      <c r="F215" s="5">
        <v>1.24E-2</v>
      </c>
      <c r="G215" s="25">
        <f t="shared" si="9"/>
        <v>1.4822280000000001</v>
      </c>
      <c r="H215" s="29">
        <f t="shared" si="10"/>
        <v>1.4231634516129028</v>
      </c>
      <c r="I215" s="1">
        <v>10.8</v>
      </c>
      <c r="J215" s="1">
        <v>65</v>
      </c>
    </row>
    <row r="216" spans="1:10" x14ac:dyDescent="0.2">
      <c r="A216" s="3">
        <v>44080</v>
      </c>
      <c r="B216" s="2">
        <v>0.71527777777777779</v>
      </c>
      <c r="C216" s="1">
        <f t="shared" si="11"/>
        <v>6</v>
      </c>
      <c r="D216" s="1">
        <v>1.2</v>
      </c>
      <c r="F216" s="5">
        <v>1.23E-2</v>
      </c>
      <c r="G216" s="25">
        <f t="shared" si="9"/>
        <v>1.4653309999999999</v>
      </c>
      <c r="H216" s="29">
        <f t="shared" si="10"/>
        <v>1.4062664516129026</v>
      </c>
      <c r="I216" s="1">
        <v>10.8</v>
      </c>
      <c r="J216" s="1">
        <v>65</v>
      </c>
    </row>
    <row r="217" spans="1:10" x14ac:dyDescent="0.2">
      <c r="A217" s="3">
        <v>44080</v>
      </c>
      <c r="B217" s="2">
        <v>0.71562500000000007</v>
      </c>
      <c r="C217" s="1">
        <f t="shared" si="11"/>
        <v>6</v>
      </c>
      <c r="D217" s="1">
        <v>1.18</v>
      </c>
      <c r="F217" s="5">
        <v>1.21E-2</v>
      </c>
      <c r="G217" s="25">
        <f t="shared" si="9"/>
        <v>1.4315370000000001</v>
      </c>
      <c r="H217" s="29">
        <f t="shared" si="10"/>
        <v>1.3724724516129028</v>
      </c>
      <c r="I217" s="1">
        <v>10.8</v>
      </c>
      <c r="J217" s="1">
        <v>65</v>
      </c>
    </row>
    <row r="218" spans="1:10" x14ac:dyDescent="0.2">
      <c r="A218" s="3">
        <v>44080</v>
      </c>
      <c r="B218" s="2">
        <v>0.71597222222222223</v>
      </c>
      <c r="C218" s="1">
        <f t="shared" si="11"/>
        <v>6</v>
      </c>
      <c r="D218" s="1">
        <v>1.1599999999999999</v>
      </c>
      <c r="F218" s="5">
        <v>1.2E-2</v>
      </c>
      <c r="G218" s="25">
        <f t="shared" si="9"/>
        <v>1.4146399999999999</v>
      </c>
      <c r="H218" s="29">
        <f t="shared" si="10"/>
        <v>1.3555754516129026</v>
      </c>
      <c r="I218" s="1">
        <v>10.8</v>
      </c>
      <c r="J218" s="1">
        <v>65</v>
      </c>
    </row>
    <row r="219" spans="1:10" x14ac:dyDescent="0.2">
      <c r="A219" s="3">
        <v>44080</v>
      </c>
      <c r="B219" s="2">
        <v>0.7163194444444444</v>
      </c>
      <c r="C219" s="1">
        <f t="shared" si="11"/>
        <v>6</v>
      </c>
      <c r="D219" s="1">
        <v>1.1499999999999999</v>
      </c>
      <c r="F219" s="5">
        <v>1.1900000000000001E-2</v>
      </c>
      <c r="G219" s="25">
        <f t="shared" si="9"/>
        <v>1.3977430000000002</v>
      </c>
      <c r="H219" s="29">
        <f t="shared" si="10"/>
        <v>1.3386784516129029</v>
      </c>
      <c r="I219" s="1">
        <v>10.8</v>
      </c>
      <c r="J219" s="1">
        <v>65</v>
      </c>
    </row>
    <row r="220" spans="1:10" x14ac:dyDescent="0.2">
      <c r="A220" s="3">
        <v>44080</v>
      </c>
      <c r="B220" s="2">
        <v>0.71666666666666667</v>
      </c>
      <c r="C220" s="1">
        <f t="shared" si="11"/>
        <v>6</v>
      </c>
      <c r="D220" s="1">
        <v>1.1299999999999999</v>
      </c>
      <c r="F220" s="5">
        <v>1.17E-2</v>
      </c>
      <c r="G220" s="25">
        <f t="shared" si="9"/>
        <v>1.3639490000000001</v>
      </c>
      <c r="H220" s="29">
        <f t="shared" si="10"/>
        <v>1.3048844516129028</v>
      </c>
      <c r="I220" s="1">
        <v>10.8</v>
      </c>
      <c r="J220" s="1">
        <v>65</v>
      </c>
    </row>
    <row r="221" spans="1:10" x14ac:dyDescent="0.2">
      <c r="A221" s="3">
        <v>44080</v>
      </c>
      <c r="B221" s="2">
        <v>0.71701388888888884</v>
      </c>
      <c r="C221" s="1">
        <f t="shared" si="11"/>
        <v>6</v>
      </c>
      <c r="D221" s="1">
        <v>1.1100000000000001</v>
      </c>
      <c r="F221" s="5">
        <v>1.1599999999999999E-2</v>
      </c>
      <c r="G221" s="25">
        <f t="shared" si="9"/>
        <v>1.3470519999999999</v>
      </c>
      <c r="H221" s="29">
        <f t="shared" si="10"/>
        <v>1.2879874516129026</v>
      </c>
      <c r="I221" s="1">
        <v>10.8</v>
      </c>
      <c r="J221" s="1">
        <v>65</v>
      </c>
    </row>
    <row r="222" spans="1:10" x14ac:dyDescent="0.2">
      <c r="A222" s="3">
        <v>44080</v>
      </c>
      <c r="B222" s="2">
        <v>0.71736111111111101</v>
      </c>
      <c r="C222" s="1">
        <f t="shared" si="11"/>
        <v>6</v>
      </c>
      <c r="D222" s="1">
        <v>1.1000000000000001</v>
      </c>
      <c r="F222" s="5">
        <v>1.15E-2</v>
      </c>
      <c r="G222" s="25">
        <f t="shared" si="9"/>
        <v>1.330155</v>
      </c>
      <c r="H222" s="29">
        <f t="shared" si="10"/>
        <v>1.2710904516129027</v>
      </c>
      <c r="I222" s="1">
        <v>10.8</v>
      </c>
      <c r="J222" s="1">
        <v>65</v>
      </c>
    </row>
    <row r="223" spans="1:10" x14ac:dyDescent="0.2">
      <c r="A223" s="3">
        <v>44080</v>
      </c>
      <c r="B223" s="2">
        <v>0.71770833333333339</v>
      </c>
      <c r="C223" s="1">
        <f t="shared" si="11"/>
        <v>6</v>
      </c>
      <c r="D223" s="1">
        <v>1.08</v>
      </c>
      <c r="F223" s="5">
        <v>1.14E-2</v>
      </c>
      <c r="G223" s="25">
        <f t="shared" si="9"/>
        <v>1.313258</v>
      </c>
      <c r="H223" s="29">
        <f t="shared" si="10"/>
        <v>1.2541934516129027</v>
      </c>
      <c r="I223" s="1">
        <v>10.8</v>
      </c>
      <c r="J223" s="1">
        <v>65</v>
      </c>
    </row>
    <row r="224" spans="1:10" x14ac:dyDescent="0.2">
      <c r="A224" s="3">
        <v>44080</v>
      </c>
      <c r="B224" s="2">
        <v>0.71805555555555556</v>
      </c>
      <c r="C224" s="1">
        <f t="shared" si="11"/>
        <v>6</v>
      </c>
      <c r="D224" s="1">
        <v>1.07</v>
      </c>
      <c r="F224" s="5">
        <v>1.1299999999999999E-2</v>
      </c>
      <c r="G224" s="25">
        <f t="shared" si="9"/>
        <v>1.2963609999999999</v>
      </c>
      <c r="H224" s="29">
        <f t="shared" si="10"/>
        <v>1.2372964516129026</v>
      </c>
      <c r="I224" s="1">
        <v>10.8</v>
      </c>
      <c r="J224" s="1">
        <v>65</v>
      </c>
    </row>
    <row r="225" spans="1:10" x14ac:dyDescent="0.2">
      <c r="A225" s="3">
        <v>44080</v>
      </c>
      <c r="B225" s="2">
        <v>0.71840277777777783</v>
      </c>
      <c r="C225" s="1">
        <f t="shared" si="11"/>
        <v>6</v>
      </c>
      <c r="D225" s="1">
        <v>1.05</v>
      </c>
      <c r="F225" s="5">
        <v>1.12E-2</v>
      </c>
      <c r="G225" s="25">
        <f t="shared" si="9"/>
        <v>1.2794639999999999</v>
      </c>
      <c r="H225" s="29">
        <f t="shared" si="10"/>
        <v>1.2203994516129026</v>
      </c>
      <c r="I225" s="1">
        <v>10.8</v>
      </c>
      <c r="J225" s="1">
        <v>65</v>
      </c>
    </row>
    <row r="226" spans="1:10" x14ac:dyDescent="0.2">
      <c r="A226" s="3">
        <v>44080</v>
      </c>
      <c r="B226" s="2">
        <v>0.71875</v>
      </c>
      <c r="C226" s="1">
        <f t="shared" si="11"/>
        <v>6</v>
      </c>
      <c r="D226" s="1">
        <v>1.04</v>
      </c>
      <c r="F226" s="5">
        <v>1.11E-2</v>
      </c>
      <c r="G226" s="25">
        <f t="shared" si="9"/>
        <v>1.262567</v>
      </c>
      <c r="H226" s="29">
        <f t="shared" si="10"/>
        <v>1.2035024516129027</v>
      </c>
      <c r="I226" s="1">
        <v>10.8</v>
      </c>
      <c r="J226" s="1">
        <v>65</v>
      </c>
    </row>
    <row r="227" spans="1:10" x14ac:dyDescent="0.2">
      <c r="A227" s="3">
        <v>44080</v>
      </c>
      <c r="B227" s="2">
        <v>0.71909722222222217</v>
      </c>
      <c r="C227" s="1">
        <f t="shared" si="11"/>
        <v>6</v>
      </c>
      <c r="D227" s="1">
        <v>1.02</v>
      </c>
      <c r="F227" s="5">
        <v>1.09E-2</v>
      </c>
      <c r="G227" s="25">
        <f t="shared" si="9"/>
        <v>1.2287729999999999</v>
      </c>
      <c r="H227" s="29">
        <f t="shared" si="10"/>
        <v>1.1697084516129026</v>
      </c>
      <c r="I227" s="1">
        <v>10.8</v>
      </c>
      <c r="J227" s="1">
        <v>65</v>
      </c>
    </row>
    <row r="228" spans="1:10" x14ac:dyDescent="0.2">
      <c r="A228" s="3">
        <v>44080</v>
      </c>
      <c r="B228" s="2">
        <v>0.71944444444444444</v>
      </c>
      <c r="C228" s="1">
        <f t="shared" si="11"/>
        <v>6</v>
      </c>
      <c r="D228" s="1">
        <v>1.02</v>
      </c>
      <c r="F228" s="5">
        <v>1.09E-2</v>
      </c>
      <c r="G228" s="25">
        <f t="shared" si="9"/>
        <v>1.2287729999999999</v>
      </c>
      <c r="H228" s="29">
        <f t="shared" si="10"/>
        <v>1.1697084516129026</v>
      </c>
      <c r="I228" s="1">
        <v>10.8</v>
      </c>
      <c r="J228" s="1">
        <v>65</v>
      </c>
    </row>
    <row r="229" spans="1:10" x14ac:dyDescent="0.2">
      <c r="A229" s="3">
        <v>44080</v>
      </c>
      <c r="B229" s="2">
        <v>0.71979166666666661</v>
      </c>
      <c r="C229" s="1">
        <f t="shared" si="11"/>
        <v>6</v>
      </c>
      <c r="D229" s="1">
        <v>1</v>
      </c>
      <c r="F229" s="5">
        <v>1.0800000000000001E-2</v>
      </c>
      <c r="G229" s="25">
        <f t="shared" si="9"/>
        <v>1.2118760000000002</v>
      </c>
      <c r="H229" s="29">
        <f t="shared" si="10"/>
        <v>1.1528114516129029</v>
      </c>
      <c r="I229" s="1">
        <v>10.8</v>
      </c>
      <c r="J229" s="1">
        <v>65</v>
      </c>
    </row>
    <row r="230" spans="1:10" x14ac:dyDescent="0.2">
      <c r="A230" s="3">
        <v>44080</v>
      </c>
      <c r="B230" s="2">
        <v>0.72013888888888899</v>
      </c>
      <c r="C230" s="1">
        <f t="shared" si="11"/>
        <v>6</v>
      </c>
      <c r="D230" s="1">
        <v>0.99</v>
      </c>
      <c r="F230" s="5">
        <v>1.0699999999999999E-2</v>
      </c>
      <c r="G230" s="25">
        <f t="shared" si="9"/>
        <v>1.194979</v>
      </c>
      <c r="H230" s="29">
        <f t="shared" si="10"/>
        <v>1.1359144516129027</v>
      </c>
      <c r="I230" s="1">
        <v>10.8</v>
      </c>
      <c r="J230" s="1">
        <v>65</v>
      </c>
    </row>
    <row r="231" spans="1:10" x14ac:dyDescent="0.2">
      <c r="A231" s="3">
        <v>44080</v>
      </c>
      <c r="B231" s="2">
        <v>0.72048611111111116</v>
      </c>
      <c r="C231" s="1">
        <f t="shared" si="11"/>
        <v>6</v>
      </c>
      <c r="D231" s="1">
        <v>0.97</v>
      </c>
      <c r="F231" s="5">
        <v>1.06E-2</v>
      </c>
      <c r="G231" s="25">
        <f t="shared" si="9"/>
        <v>1.1780820000000001</v>
      </c>
      <c r="H231" s="29">
        <f t="shared" si="10"/>
        <v>1.1190174516129028</v>
      </c>
      <c r="I231" s="1">
        <v>10.8</v>
      </c>
      <c r="J231" s="1">
        <v>65</v>
      </c>
    </row>
    <row r="232" spans="1:10" x14ac:dyDescent="0.2">
      <c r="A232" s="3">
        <v>44080</v>
      </c>
      <c r="B232" s="2">
        <v>0.72083333333333333</v>
      </c>
      <c r="C232" s="1">
        <f t="shared" si="11"/>
        <v>6</v>
      </c>
      <c r="D232" s="1">
        <v>0.96</v>
      </c>
      <c r="F232" s="5">
        <v>1.0500000000000001E-2</v>
      </c>
      <c r="G232" s="25">
        <f t="shared" si="9"/>
        <v>1.1611850000000001</v>
      </c>
      <c r="H232" s="29">
        <f t="shared" si="10"/>
        <v>1.1021204516129028</v>
      </c>
      <c r="I232" s="1">
        <v>10.8</v>
      </c>
      <c r="J232" s="1">
        <v>65</v>
      </c>
    </row>
    <row r="233" spans="1:10" x14ac:dyDescent="0.2">
      <c r="A233" s="3">
        <v>44080</v>
      </c>
      <c r="B233" s="2">
        <v>0.7211805555555556</v>
      </c>
      <c r="C233" s="1">
        <f t="shared" si="11"/>
        <v>6</v>
      </c>
      <c r="D233" s="1">
        <v>0.95</v>
      </c>
      <c r="F233" s="5">
        <v>1.04E-2</v>
      </c>
      <c r="G233" s="25">
        <f t="shared" si="9"/>
        <v>1.144288</v>
      </c>
      <c r="H233" s="29">
        <f t="shared" si="10"/>
        <v>1.0852234516129027</v>
      </c>
      <c r="I233" s="1">
        <v>10.8</v>
      </c>
      <c r="J233" s="1">
        <v>65</v>
      </c>
    </row>
    <row r="234" spans="1:10" x14ac:dyDescent="0.2">
      <c r="A234" s="3">
        <v>44080</v>
      </c>
      <c r="B234" s="2">
        <v>0.72152777777777777</v>
      </c>
      <c r="C234" s="1">
        <f t="shared" si="11"/>
        <v>6</v>
      </c>
      <c r="D234" s="1">
        <v>0.93</v>
      </c>
      <c r="F234" s="5">
        <v>1.03E-2</v>
      </c>
      <c r="G234" s="25">
        <f t="shared" si="9"/>
        <v>1.127391</v>
      </c>
      <c r="H234" s="29">
        <f t="shared" si="10"/>
        <v>1.0683264516129027</v>
      </c>
      <c r="I234" s="1">
        <v>10.8</v>
      </c>
      <c r="J234" s="1">
        <v>65</v>
      </c>
    </row>
    <row r="235" spans="1:10" x14ac:dyDescent="0.2">
      <c r="A235" s="3">
        <v>44080</v>
      </c>
      <c r="B235" s="2">
        <v>0.72187499999999993</v>
      </c>
      <c r="C235" s="1">
        <f t="shared" si="11"/>
        <v>6</v>
      </c>
      <c r="D235" s="1">
        <v>0.92</v>
      </c>
      <c r="F235" s="5">
        <v>1.0200000000000001E-2</v>
      </c>
      <c r="G235" s="25">
        <f t="shared" si="9"/>
        <v>1.1104940000000001</v>
      </c>
      <c r="H235" s="29">
        <f t="shared" si="10"/>
        <v>1.0514294516129028</v>
      </c>
      <c r="I235" s="1">
        <v>10.8</v>
      </c>
      <c r="J235" s="1">
        <v>65</v>
      </c>
    </row>
    <row r="236" spans="1:10" x14ac:dyDescent="0.2">
      <c r="A236" s="3">
        <v>44080</v>
      </c>
      <c r="B236" s="2">
        <v>0.72222222222222221</v>
      </c>
      <c r="C236" s="1">
        <f t="shared" si="11"/>
        <v>6</v>
      </c>
      <c r="D236" s="1">
        <v>0.92</v>
      </c>
      <c r="F236" s="5">
        <v>1.0200000000000001E-2</v>
      </c>
      <c r="G236" s="25">
        <f t="shared" si="9"/>
        <v>1.1104940000000001</v>
      </c>
      <c r="H236" s="29">
        <f t="shared" si="10"/>
        <v>1.0514294516129028</v>
      </c>
      <c r="I236" s="1">
        <v>10.8</v>
      </c>
      <c r="J236" s="1">
        <v>63</v>
      </c>
    </row>
    <row r="237" spans="1:10" x14ac:dyDescent="0.2">
      <c r="A237" s="3">
        <v>44080</v>
      </c>
      <c r="B237" s="2">
        <v>0.72256944444444438</v>
      </c>
      <c r="C237" s="1">
        <f t="shared" si="11"/>
        <v>6</v>
      </c>
      <c r="D237" s="1">
        <v>0.91</v>
      </c>
      <c r="F237" s="5">
        <v>1.01E-2</v>
      </c>
      <c r="G237" s="25">
        <f t="shared" si="9"/>
        <v>1.0935969999999999</v>
      </c>
      <c r="H237" s="29">
        <f t="shared" si="10"/>
        <v>1.0345324516129026</v>
      </c>
      <c r="I237" s="1">
        <v>10.8</v>
      </c>
      <c r="J237" s="1">
        <v>63</v>
      </c>
    </row>
    <row r="238" spans="1:10" x14ac:dyDescent="0.2">
      <c r="A238" s="3">
        <v>44080</v>
      </c>
      <c r="B238" s="2">
        <v>0.72291666666666676</v>
      </c>
      <c r="C238" s="1">
        <f t="shared" si="11"/>
        <v>6</v>
      </c>
      <c r="D238" s="1">
        <v>0.89</v>
      </c>
      <c r="F238" s="5">
        <v>0.01</v>
      </c>
      <c r="G238" s="25">
        <f t="shared" si="9"/>
        <v>1.0767</v>
      </c>
      <c r="H238" s="29">
        <f t="shared" si="10"/>
        <v>1.0176354516129027</v>
      </c>
      <c r="I238" s="1">
        <v>10.8</v>
      </c>
      <c r="J238" s="1">
        <v>63</v>
      </c>
    </row>
    <row r="239" spans="1:10" x14ac:dyDescent="0.2">
      <c r="A239" s="3">
        <v>44080</v>
      </c>
      <c r="B239" s="2">
        <v>0.72326388888888893</v>
      </c>
      <c r="C239" s="1">
        <f t="shared" si="11"/>
        <v>6</v>
      </c>
      <c r="D239" s="1">
        <v>0.88</v>
      </c>
      <c r="F239" s="5">
        <v>9.9000000000000008E-3</v>
      </c>
      <c r="G239" s="25">
        <f t="shared" si="9"/>
        <v>1.0598030000000001</v>
      </c>
      <c r="H239" s="29">
        <f t="shared" si="10"/>
        <v>1.0007384516129028</v>
      </c>
      <c r="I239" s="1">
        <v>10.8</v>
      </c>
      <c r="J239" s="1">
        <v>63</v>
      </c>
    </row>
    <row r="240" spans="1:10" x14ac:dyDescent="0.2">
      <c r="A240" s="3">
        <v>44080</v>
      </c>
      <c r="B240" s="2">
        <v>0.72361111111111109</v>
      </c>
      <c r="C240" s="1">
        <f t="shared" si="11"/>
        <v>6</v>
      </c>
      <c r="D240" s="1">
        <v>0.87</v>
      </c>
      <c r="F240" s="5">
        <v>9.7999999999999997E-3</v>
      </c>
      <c r="G240" s="25">
        <f t="shared" si="9"/>
        <v>1.0429059999999999</v>
      </c>
      <c r="H240" s="29">
        <f t="shared" si="10"/>
        <v>0.9838414516129026</v>
      </c>
      <c r="I240" s="1">
        <v>10.8</v>
      </c>
      <c r="J240" s="1">
        <v>63</v>
      </c>
    </row>
    <row r="241" spans="1:10" x14ac:dyDescent="0.2">
      <c r="A241" s="3">
        <v>44080</v>
      </c>
      <c r="B241" s="2">
        <v>0.72395833333333337</v>
      </c>
      <c r="C241" s="1">
        <f t="shared" si="11"/>
        <v>6</v>
      </c>
      <c r="D241" s="1">
        <v>0.86</v>
      </c>
      <c r="F241" s="5">
        <v>9.7999999999999997E-3</v>
      </c>
      <c r="G241" s="25">
        <f t="shared" si="9"/>
        <v>1.0429059999999999</v>
      </c>
      <c r="H241" s="29">
        <f t="shared" si="10"/>
        <v>0.9838414516129026</v>
      </c>
      <c r="I241" s="1">
        <v>10.8</v>
      </c>
      <c r="J241" s="1">
        <v>63</v>
      </c>
    </row>
    <row r="242" spans="1:10" x14ac:dyDescent="0.2">
      <c r="A242" s="3">
        <v>44080</v>
      </c>
      <c r="B242" s="2">
        <v>0.72430555555555554</v>
      </c>
      <c r="C242" s="1">
        <f t="shared" si="11"/>
        <v>6</v>
      </c>
      <c r="D242" s="1">
        <v>0.84</v>
      </c>
      <c r="F242" s="5">
        <v>9.5999999999999992E-3</v>
      </c>
      <c r="G242" s="25">
        <f t="shared" si="9"/>
        <v>1.0091119999999998</v>
      </c>
      <c r="H242" s="29">
        <f t="shared" si="10"/>
        <v>0.95004745161290249</v>
      </c>
      <c r="I242" s="1">
        <v>10.8</v>
      </c>
      <c r="J242" s="1">
        <v>63</v>
      </c>
    </row>
    <row r="243" spans="1:10" x14ac:dyDescent="0.2">
      <c r="A243" s="3">
        <v>44080</v>
      </c>
      <c r="B243" s="2">
        <v>0.7246527777777777</v>
      </c>
      <c r="C243" s="1">
        <f t="shared" si="11"/>
        <v>6</v>
      </c>
      <c r="D243" s="1">
        <v>0.84</v>
      </c>
      <c r="F243" s="5">
        <v>9.5999999999999992E-3</v>
      </c>
      <c r="G243" s="25">
        <f t="shared" si="9"/>
        <v>1.0091119999999998</v>
      </c>
      <c r="H243" s="29">
        <f t="shared" si="10"/>
        <v>0.95004745161290249</v>
      </c>
      <c r="I243" s="1">
        <v>10.8</v>
      </c>
      <c r="J243" s="1">
        <v>63</v>
      </c>
    </row>
    <row r="244" spans="1:10" x14ac:dyDescent="0.2">
      <c r="A244" s="3">
        <v>44080</v>
      </c>
      <c r="B244" s="2">
        <v>0.72499999999999998</v>
      </c>
      <c r="C244" s="1">
        <f t="shared" si="11"/>
        <v>6</v>
      </c>
      <c r="D244" s="1">
        <v>0.83</v>
      </c>
      <c r="F244" s="5">
        <v>9.5999999999999992E-3</v>
      </c>
      <c r="G244" s="25">
        <f t="shared" si="9"/>
        <v>1.0091119999999998</v>
      </c>
      <c r="H244" s="29">
        <f t="shared" si="10"/>
        <v>0.95004745161290249</v>
      </c>
      <c r="I244" s="1">
        <v>10.8</v>
      </c>
      <c r="J244" s="1">
        <v>63</v>
      </c>
    </row>
    <row r="245" spans="1:10" x14ac:dyDescent="0.2">
      <c r="A245" s="3">
        <v>44080</v>
      </c>
      <c r="B245" s="2">
        <v>0.72534722222222225</v>
      </c>
      <c r="C245" s="1">
        <f t="shared" si="11"/>
        <v>6</v>
      </c>
      <c r="D245" s="1">
        <v>0.83</v>
      </c>
      <c r="F245" s="5">
        <v>9.4999999999999998E-3</v>
      </c>
      <c r="G245" s="25">
        <f t="shared" si="9"/>
        <v>0.99221500000000007</v>
      </c>
      <c r="H245" s="29">
        <f t="shared" si="10"/>
        <v>0.93315045161290278</v>
      </c>
      <c r="I245" s="1">
        <v>10.8</v>
      </c>
      <c r="J245" s="1">
        <v>63</v>
      </c>
    </row>
    <row r="246" spans="1:10" x14ac:dyDescent="0.2">
      <c r="A246" s="3">
        <v>44080</v>
      </c>
      <c r="B246" s="2">
        <v>0.72569444444444453</v>
      </c>
      <c r="C246" s="1">
        <f t="shared" si="11"/>
        <v>6</v>
      </c>
      <c r="D246" s="1">
        <v>0.81</v>
      </c>
      <c r="F246" s="5">
        <v>9.4000000000000004E-3</v>
      </c>
      <c r="G246" s="25">
        <f t="shared" si="9"/>
        <v>0.97531800000000013</v>
      </c>
      <c r="H246" s="29">
        <f t="shared" si="10"/>
        <v>0.91625345161290284</v>
      </c>
      <c r="I246" s="1">
        <v>10.8</v>
      </c>
      <c r="J246" s="1">
        <v>63</v>
      </c>
    </row>
    <row r="247" spans="1:10" x14ac:dyDescent="0.2">
      <c r="A247" s="3">
        <v>44080</v>
      </c>
      <c r="B247" s="2">
        <v>0.7260416666666667</v>
      </c>
      <c r="C247" s="1">
        <f t="shared" si="11"/>
        <v>6</v>
      </c>
      <c r="D247" s="1">
        <v>0.8</v>
      </c>
      <c r="F247" s="5">
        <v>9.2999999999999992E-3</v>
      </c>
      <c r="G247" s="25">
        <f t="shared" si="9"/>
        <v>0.95842099999999997</v>
      </c>
      <c r="H247" s="29">
        <f t="shared" si="10"/>
        <v>0.89935645161290267</v>
      </c>
      <c r="I247" s="1">
        <v>10.8</v>
      </c>
      <c r="J247" s="1">
        <v>63</v>
      </c>
    </row>
    <row r="248" spans="1:10" x14ac:dyDescent="0.2">
      <c r="A248" s="3">
        <v>44080</v>
      </c>
      <c r="B248" s="2">
        <v>0.72638888888888886</v>
      </c>
      <c r="C248" s="1">
        <f t="shared" si="11"/>
        <v>6</v>
      </c>
      <c r="D248" s="1">
        <v>0.79</v>
      </c>
      <c r="F248" s="5">
        <v>9.1999999999999998E-3</v>
      </c>
      <c r="G248" s="25">
        <f t="shared" si="9"/>
        <v>0.94152400000000003</v>
      </c>
      <c r="H248" s="29">
        <f t="shared" si="10"/>
        <v>0.88245945161290273</v>
      </c>
      <c r="I248" s="1">
        <v>10.8</v>
      </c>
      <c r="J248" s="1">
        <v>63</v>
      </c>
    </row>
    <row r="249" spans="1:10" x14ac:dyDescent="0.2">
      <c r="A249" s="3">
        <v>44080</v>
      </c>
      <c r="B249" s="2">
        <v>0.72673611111111114</v>
      </c>
      <c r="C249" s="1">
        <f t="shared" si="11"/>
        <v>6</v>
      </c>
      <c r="D249" s="1">
        <v>0.79</v>
      </c>
      <c r="F249" s="5">
        <v>9.1999999999999998E-3</v>
      </c>
      <c r="G249" s="25">
        <f t="shared" si="9"/>
        <v>0.94152400000000003</v>
      </c>
      <c r="H249" s="29">
        <f t="shared" si="10"/>
        <v>0.88245945161290273</v>
      </c>
      <c r="I249" s="1">
        <v>10.8</v>
      </c>
      <c r="J249" s="1">
        <v>63</v>
      </c>
    </row>
    <row r="250" spans="1:10" x14ac:dyDescent="0.2">
      <c r="A250" s="3">
        <v>44080</v>
      </c>
      <c r="B250" s="2">
        <v>0.7270833333333333</v>
      </c>
      <c r="C250" s="1">
        <f t="shared" si="11"/>
        <v>6</v>
      </c>
      <c r="D250" s="1">
        <v>0.78</v>
      </c>
      <c r="F250" s="5">
        <v>9.1000000000000004E-3</v>
      </c>
      <c r="G250" s="25">
        <f t="shared" si="9"/>
        <v>0.92462700000000009</v>
      </c>
      <c r="H250" s="29">
        <f t="shared" si="10"/>
        <v>0.86556245161290279</v>
      </c>
      <c r="I250" s="1">
        <v>10.8</v>
      </c>
      <c r="J250" s="1">
        <v>63</v>
      </c>
    </row>
    <row r="251" spans="1:10" x14ac:dyDescent="0.2">
      <c r="A251" s="3">
        <v>44080</v>
      </c>
      <c r="B251" s="2">
        <v>0.72743055555555547</v>
      </c>
      <c r="C251" s="1">
        <f t="shared" si="11"/>
        <v>6</v>
      </c>
      <c r="D251" s="1">
        <v>0.77</v>
      </c>
      <c r="F251" s="5">
        <v>9.1000000000000004E-3</v>
      </c>
      <c r="G251" s="25">
        <f t="shared" si="9"/>
        <v>0.92462700000000009</v>
      </c>
      <c r="H251" s="29">
        <f t="shared" si="10"/>
        <v>0.86556245161290279</v>
      </c>
      <c r="I251" s="1">
        <v>10.8</v>
      </c>
      <c r="J251" s="1">
        <v>63</v>
      </c>
    </row>
    <row r="252" spans="1:10" x14ac:dyDescent="0.2">
      <c r="A252" s="3">
        <v>44080</v>
      </c>
      <c r="B252" s="2">
        <v>0.72777777777777775</v>
      </c>
      <c r="C252" s="1">
        <f t="shared" si="11"/>
        <v>6</v>
      </c>
      <c r="D252" s="1">
        <v>0.77</v>
      </c>
      <c r="F252" s="5">
        <v>8.9999999999999993E-3</v>
      </c>
      <c r="G252" s="25">
        <f t="shared" si="9"/>
        <v>0.90772999999999993</v>
      </c>
      <c r="H252" s="29">
        <f t="shared" si="10"/>
        <v>0.84866545161290263</v>
      </c>
      <c r="I252" s="1">
        <v>10.8</v>
      </c>
      <c r="J252" s="1">
        <v>63</v>
      </c>
    </row>
    <row r="253" spans="1:10" x14ac:dyDescent="0.2">
      <c r="A253" s="3">
        <v>44080</v>
      </c>
      <c r="B253" s="2">
        <v>0.72812500000000002</v>
      </c>
      <c r="C253" s="1">
        <f t="shared" si="11"/>
        <v>6</v>
      </c>
      <c r="D253" s="1">
        <v>0.76</v>
      </c>
      <c r="F253" s="5">
        <v>8.9999999999999993E-3</v>
      </c>
      <c r="G253" s="25">
        <f t="shared" si="9"/>
        <v>0.90772999999999993</v>
      </c>
      <c r="H253" s="29">
        <f t="shared" si="10"/>
        <v>0.84866545161290263</v>
      </c>
      <c r="I253" s="1">
        <v>10.8</v>
      </c>
      <c r="J253" s="1">
        <v>63</v>
      </c>
    </row>
    <row r="254" spans="1:10" x14ac:dyDescent="0.2">
      <c r="A254" s="3">
        <v>44080</v>
      </c>
      <c r="B254" s="2">
        <v>0.7284722222222223</v>
      </c>
      <c r="C254" s="1">
        <f t="shared" si="11"/>
        <v>6</v>
      </c>
      <c r="D254" s="1">
        <v>0.74</v>
      </c>
      <c r="F254" s="5">
        <v>8.8999999999999999E-3</v>
      </c>
      <c r="G254" s="25">
        <f t="shared" si="9"/>
        <v>0.89083299999999999</v>
      </c>
      <c r="H254" s="29">
        <f t="shared" si="10"/>
        <v>0.83176845161290269</v>
      </c>
      <c r="I254" s="1">
        <v>10.8</v>
      </c>
      <c r="J254" s="1">
        <v>63</v>
      </c>
    </row>
    <row r="255" spans="1:10" x14ac:dyDescent="0.2">
      <c r="A255" s="3">
        <v>44080</v>
      </c>
      <c r="B255" s="2">
        <v>0.72881944444444446</v>
      </c>
      <c r="C255" s="1">
        <f t="shared" si="11"/>
        <v>6</v>
      </c>
      <c r="D255" s="1">
        <v>0.73</v>
      </c>
      <c r="F255" s="5">
        <v>8.8000000000000005E-3</v>
      </c>
      <c r="G255" s="25">
        <f t="shared" si="9"/>
        <v>0.87393600000000005</v>
      </c>
      <c r="H255" s="29">
        <f t="shared" si="10"/>
        <v>0.81487145161290275</v>
      </c>
      <c r="I255" s="1">
        <v>10.8</v>
      </c>
      <c r="J255" s="1">
        <v>63</v>
      </c>
    </row>
    <row r="256" spans="1:10" x14ac:dyDescent="0.2">
      <c r="A256" s="3">
        <v>44080</v>
      </c>
      <c r="B256" s="2">
        <v>0.72916666666666663</v>
      </c>
      <c r="C256" s="1">
        <f t="shared" si="11"/>
        <v>6</v>
      </c>
      <c r="D256" s="1">
        <v>0.73</v>
      </c>
      <c r="F256" s="5">
        <v>8.8000000000000005E-3</v>
      </c>
      <c r="G256" s="25">
        <f t="shared" si="9"/>
        <v>0.87393600000000005</v>
      </c>
      <c r="H256" s="29">
        <f t="shared" si="10"/>
        <v>0.81487145161290275</v>
      </c>
      <c r="I256" s="1">
        <v>10.8</v>
      </c>
      <c r="J256" s="1">
        <v>63</v>
      </c>
    </row>
    <row r="257" spans="1:10" x14ac:dyDescent="0.2">
      <c r="A257" s="3">
        <v>44080</v>
      </c>
      <c r="B257" s="2">
        <v>0.72951388888888891</v>
      </c>
      <c r="C257" s="1">
        <f t="shared" si="11"/>
        <v>6</v>
      </c>
      <c r="D257" s="1">
        <v>0.73</v>
      </c>
      <c r="F257" s="5">
        <v>8.6999999999999994E-3</v>
      </c>
      <c r="G257" s="25">
        <f t="shared" si="9"/>
        <v>0.85703899999999988</v>
      </c>
      <c r="H257" s="29">
        <f t="shared" si="10"/>
        <v>0.79797445161290259</v>
      </c>
      <c r="I257" s="1">
        <v>10.8</v>
      </c>
      <c r="J257" s="1">
        <v>63</v>
      </c>
    </row>
    <row r="258" spans="1:10" x14ac:dyDescent="0.2">
      <c r="A258" s="3">
        <v>44080</v>
      </c>
      <c r="B258" s="2">
        <v>0.72986111111111107</v>
      </c>
      <c r="C258" s="1">
        <f t="shared" si="11"/>
        <v>6</v>
      </c>
      <c r="D258" s="1">
        <v>0.72</v>
      </c>
      <c r="F258" s="5">
        <v>8.6999999999999994E-3</v>
      </c>
      <c r="G258" s="25">
        <f t="shared" si="9"/>
        <v>0.85703899999999988</v>
      </c>
      <c r="H258" s="29">
        <f t="shared" si="10"/>
        <v>0.79797445161290259</v>
      </c>
      <c r="I258" s="1">
        <v>10.8</v>
      </c>
      <c r="J258" s="1">
        <v>63</v>
      </c>
    </row>
    <row r="259" spans="1:10" x14ac:dyDescent="0.2">
      <c r="A259" s="3">
        <v>44080</v>
      </c>
      <c r="B259" s="2">
        <v>0.73020833333333324</v>
      </c>
      <c r="C259" s="1">
        <f t="shared" si="11"/>
        <v>6</v>
      </c>
      <c r="D259" s="1">
        <v>0.71</v>
      </c>
      <c r="F259" s="5">
        <v>8.6E-3</v>
      </c>
      <c r="G259" s="25">
        <f t="shared" si="9"/>
        <v>0.84014199999999994</v>
      </c>
      <c r="H259" s="29">
        <f t="shared" si="10"/>
        <v>0.78107745161290265</v>
      </c>
      <c r="I259" s="1">
        <v>10.8</v>
      </c>
      <c r="J259" s="1">
        <v>63</v>
      </c>
    </row>
    <row r="260" spans="1:10" x14ac:dyDescent="0.2">
      <c r="A260" s="3">
        <v>44080</v>
      </c>
      <c r="B260" s="2">
        <v>0.73055555555555562</v>
      </c>
      <c r="C260" s="1">
        <f t="shared" si="11"/>
        <v>6</v>
      </c>
      <c r="D260" s="1">
        <v>0.7</v>
      </c>
      <c r="F260" s="5">
        <v>8.5000000000000006E-3</v>
      </c>
      <c r="G260" s="25">
        <f t="shared" si="9"/>
        <v>0.823245</v>
      </c>
      <c r="H260" s="29">
        <f t="shared" si="10"/>
        <v>0.76418045161290271</v>
      </c>
      <c r="I260" s="1">
        <v>10.8</v>
      </c>
      <c r="J260" s="1">
        <v>63</v>
      </c>
    </row>
    <row r="261" spans="1:10" s="85" customFormat="1" x14ac:dyDescent="0.2">
      <c r="A261" s="83">
        <v>44080</v>
      </c>
      <c r="B261" s="84">
        <v>0.73090277777777779</v>
      </c>
      <c r="C261" s="1">
        <f t="shared" si="11"/>
        <v>6</v>
      </c>
      <c r="D261" s="85">
        <v>0.7</v>
      </c>
      <c r="F261" s="85">
        <v>8.6E-3</v>
      </c>
      <c r="G261" s="86">
        <f t="shared" si="9"/>
        <v>0.84014199999999994</v>
      </c>
      <c r="H261" s="86">
        <f t="shared" si="10"/>
        <v>0.78107745161290265</v>
      </c>
      <c r="I261" s="85">
        <v>10.8</v>
      </c>
      <c r="J261" s="85">
        <v>63</v>
      </c>
    </row>
    <row r="262" spans="1:10" x14ac:dyDescent="0.2">
      <c r="A262" s="3">
        <v>44080</v>
      </c>
      <c r="B262" s="2">
        <v>0.73125000000000007</v>
      </c>
      <c r="C262" s="1">
        <f t="shared" si="11"/>
        <v>6</v>
      </c>
      <c r="D262" s="1">
        <v>0.72</v>
      </c>
      <c r="F262" s="1">
        <v>8.6999999999999994E-3</v>
      </c>
      <c r="G262" s="29"/>
      <c r="I262" s="1">
        <v>10.8</v>
      </c>
      <c r="J262" s="1">
        <v>63</v>
      </c>
    </row>
    <row r="263" spans="1:10" x14ac:dyDescent="0.2">
      <c r="A263" s="3">
        <v>44080</v>
      </c>
      <c r="B263" s="2">
        <v>0.73159722222222223</v>
      </c>
      <c r="C263" s="1">
        <f t="shared" si="11"/>
        <v>6</v>
      </c>
      <c r="D263" s="1">
        <v>0.82</v>
      </c>
      <c r="F263" s="1">
        <v>9.4999999999999998E-3</v>
      </c>
      <c r="G263" s="29"/>
      <c r="I263" s="1">
        <v>10.7</v>
      </c>
      <c r="J263" s="1">
        <v>63</v>
      </c>
    </row>
    <row r="264" spans="1:10" x14ac:dyDescent="0.2">
      <c r="A264" s="3">
        <v>44080</v>
      </c>
      <c r="B264" s="2">
        <v>0.7319444444444444</v>
      </c>
      <c r="C264" s="1">
        <f t="shared" si="11"/>
        <v>6</v>
      </c>
      <c r="D264" s="1">
        <v>1.18</v>
      </c>
      <c r="F264" s="1">
        <v>1.23E-2</v>
      </c>
      <c r="G264" s="29"/>
      <c r="I264" s="1">
        <v>10.8</v>
      </c>
      <c r="J264" s="1">
        <v>62</v>
      </c>
    </row>
    <row r="265" spans="1:10" x14ac:dyDescent="0.2">
      <c r="A265" s="3">
        <v>44080</v>
      </c>
      <c r="B265" s="2">
        <v>0.73229166666666667</v>
      </c>
      <c r="C265" s="1">
        <f t="shared" si="11"/>
        <v>6</v>
      </c>
      <c r="D265" s="1">
        <v>2.15</v>
      </c>
      <c r="F265" s="1">
        <v>1.9699999999999999E-2</v>
      </c>
      <c r="G265" s="29"/>
      <c r="I265" s="1">
        <v>10.8</v>
      </c>
      <c r="J265" s="1">
        <v>62</v>
      </c>
    </row>
    <row r="266" spans="1:10" x14ac:dyDescent="0.2">
      <c r="A266" s="3">
        <v>44080</v>
      </c>
      <c r="B266" s="2">
        <v>0.73263888888888884</v>
      </c>
      <c r="C266" s="1">
        <f t="shared" si="11"/>
        <v>6</v>
      </c>
      <c r="D266" s="1">
        <v>4.09</v>
      </c>
      <c r="F266" s="1">
        <v>3.4200000000000001E-2</v>
      </c>
      <c r="G266" s="29"/>
      <c r="I266" s="1">
        <v>10.7</v>
      </c>
      <c r="J266" s="1">
        <v>62</v>
      </c>
    </row>
    <row r="267" spans="1:10" x14ac:dyDescent="0.2">
      <c r="A267" s="3">
        <v>44080</v>
      </c>
      <c r="B267" s="2">
        <v>0.73298611111111101</v>
      </c>
      <c r="C267" s="1">
        <f t="shared" si="11"/>
        <v>6</v>
      </c>
      <c r="D267" s="1">
        <v>7.53</v>
      </c>
      <c r="F267" s="1">
        <v>6.0699999999999997E-2</v>
      </c>
      <c r="G267" s="29"/>
      <c r="I267" s="1">
        <v>10.7</v>
      </c>
      <c r="J267" s="1">
        <v>63</v>
      </c>
    </row>
    <row r="268" spans="1:10" x14ac:dyDescent="0.2">
      <c r="A268" s="3">
        <v>44080</v>
      </c>
      <c r="B268" s="2">
        <v>0.73333333333333339</v>
      </c>
      <c r="C268" s="1">
        <f t="shared" si="11"/>
        <v>6</v>
      </c>
      <c r="D268" s="1">
        <v>13.44</v>
      </c>
      <c r="F268" s="1">
        <v>0.105</v>
      </c>
      <c r="G268" s="29"/>
      <c r="I268" s="1">
        <v>10.7</v>
      </c>
      <c r="J268" s="1">
        <v>62</v>
      </c>
    </row>
    <row r="269" spans="1:10" x14ac:dyDescent="0.2">
      <c r="A269" s="3">
        <v>44080</v>
      </c>
      <c r="B269" s="2">
        <v>0.73368055555555556</v>
      </c>
      <c r="C269" s="1">
        <f t="shared" si="11"/>
        <v>6</v>
      </c>
      <c r="D269" s="1">
        <v>21.79</v>
      </c>
      <c r="F269" s="1">
        <v>0.16880000000000001</v>
      </c>
      <c r="G269" s="29"/>
      <c r="I269" s="1">
        <v>10.7</v>
      </c>
      <c r="J269" s="1">
        <v>62</v>
      </c>
    </row>
    <row r="270" spans="1:10" x14ac:dyDescent="0.2">
      <c r="A270" s="3">
        <v>44080</v>
      </c>
      <c r="B270" s="2">
        <v>0.73402777777777783</v>
      </c>
      <c r="C270" s="1">
        <f t="shared" si="11"/>
        <v>6</v>
      </c>
      <c r="D270" s="1">
        <v>31.11</v>
      </c>
      <c r="F270" s="1">
        <v>0.23799999999999999</v>
      </c>
      <c r="G270" s="29"/>
      <c r="I270" s="1">
        <v>10.7</v>
      </c>
      <c r="J270" s="1">
        <v>62</v>
      </c>
    </row>
    <row r="271" spans="1:10" x14ac:dyDescent="0.2">
      <c r="A271" s="3">
        <v>44080</v>
      </c>
      <c r="B271" s="2">
        <v>0.734375</v>
      </c>
      <c r="C271" s="1">
        <f t="shared" si="11"/>
        <v>6</v>
      </c>
      <c r="D271" s="1">
        <v>42.46</v>
      </c>
      <c r="F271" s="1">
        <v>0.32240000000000002</v>
      </c>
      <c r="G271" s="29"/>
      <c r="I271" s="1">
        <v>10.7</v>
      </c>
      <c r="J271" s="1">
        <v>62</v>
      </c>
    </row>
    <row r="272" spans="1:10" x14ac:dyDescent="0.2">
      <c r="A272" s="3">
        <v>44080</v>
      </c>
      <c r="B272" s="2">
        <v>0.73472222222222217</v>
      </c>
      <c r="C272" s="1">
        <f t="shared" si="11"/>
        <v>6</v>
      </c>
      <c r="D272" s="1">
        <v>50.81</v>
      </c>
      <c r="F272" s="1">
        <v>0.38429999999999997</v>
      </c>
      <c r="G272" s="29"/>
      <c r="I272" s="1">
        <v>10.7</v>
      </c>
      <c r="J272" s="1">
        <v>62</v>
      </c>
    </row>
    <row r="273" spans="1:10" x14ac:dyDescent="0.2">
      <c r="A273" s="3">
        <v>44080</v>
      </c>
      <c r="B273" s="2">
        <v>0.73506944444444444</v>
      </c>
      <c r="C273" s="1">
        <f t="shared" ref="C273:C336" si="12">DAY(A273)</f>
        <v>6</v>
      </c>
      <c r="D273" s="1">
        <v>61.55</v>
      </c>
      <c r="F273" s="1">
        <v>0.4652</v>
      </c>
      <c r="G273" s="29"/>
      <c r="I273" s="1">
        <v>10.7</v>
      </c>
      <c r="J273" s="1">
        <v>62</v>
      </c>
    </row>
    <row r="274" spans="1:10" x14ac:dyDescent="0.2">
      <c r="A274" s="3">
        <v>44080</v>
      </c>
      <c r="B274" s="2">
        <v>0.73541666666666661</v>
      </c>
      <c r="C274" s="1">
        <f t="shared" si="12"/>
        <v>6</v>
      </c>
      <c r="D274" s="1">
        <v>71.17</v>
      </c>
      <c r="F274" s="1">
        <v>0.53580000000000005</v>
      </c>
      <c r="G274" s="29"/>
      <c r="I274" s="1">
        <v>10.7</v>
      </c>
      <c r="J274" s="1">
        <v>62</v>
      </c>
    </row>
    <row r="275" spans="1:10" x14ac:dyDescent="0.2">
      <c r="A275" s="3">
        <v>44080</v>
      </c>
      <c r="B275" s="2">
        <v>0.73576388888888899</v>
      </c>
      <c r="C275" s="1">
        <f t="shared" si="12"/>
        <v>6</v>
      </c>
      <c r="D275" s="1">
        <v>78.510000000000005</v>
      </c>
      <c r="F275" s="1">
        <v>0.59019999999999995</v>
      </c>
      <c r="G275" s="29"/>
      <c r="I275" s="1">
        <v>10.7</v>
      </c>
      <c r="J275" s="1">
        <v>62</v>
      </c>
    </row>
    <row r="276" spans="1:10" x14ac:dyDescent="0.2">
      <c r="A276" s="3">
        <v>44080</v>
      </c>
      <c r="B276" s="2">
        <v>0.73611111111111116</v>
      </c>
      <c r="C276" s="1">
        <f t="shared" si="12"/>
        <v>6</v>
      </c>
      <c r="D276" s="1">
        <v>83.85</v>
      </c>
      <c r="F276" s="1">
        <v>0.62890000000000001</v>
      </c>
      <c r="G276" s="29"/>
      <c r="I276" s="1">
        <v>10.7</v>
      </c>
      <c r="J276" s="1">
        <v>62</v>
      </c>
    </row>
    <row r="277" spans="1:10" x14ac:dyDescent="0.2">
      <c r="A277" s="3">
        <v>44080</v>
      </c>
      <c r="B277" s="2">
        <v>0.73645833333333333</v>
      </c>
      <c r="C277" s="1">
        <f t="shared" si="12"/>
        <v>6</v>
      </c>
      <c r="D277" s="1">
        <v>86.77</v>
      </c>
      <c r="F277" s="1">
        <v>0.65</v>
      </c>
      <c r="G277" s="29"/>
      <c r="I277" s="1">
        <v>10.7</v>
      </c>
      <c r="J277" s="1">
        <v>62</v>
      </c>
    </row>
    <row r="278" spans="1:10" x14ac:dyDescent="0.2">
      <c r="A278" s="3">
        <v>44080</v>
      </c>
      <c r="B278" s="2">
        <v>0.7368055555555556</v>
      </c>
      <c r="C278" s="1">
        <f t="shared" si="12"/>
        <v>6</v>
      </c>
      <c r="D278" s="1">
        <v>87.79</v>
      </c>
      <c r="F278" s="1">
        <v>0.65680000000000005</v>
      </c>
      <c r="G278" s="29"/>
      <c r="I278" s="1">
        <v>10.7</v>
      </c>
      <c r="J278" s="1">
        <v>62</v>
      </c>
    </row>
    <row r="279" spans="1:10" x14ac:dyDescent="0.2">
      <c r="A279" s="3">
        <v>44080</v>
      </c>
      <c r="B279" s="2">
        <v>0.73715277777777777</v>
      </c>
      <c r="C279" s="1">
        <f t="shared" si="12"/>
        <v>6</v>
      </c>
      <c r="D279" s="1">
        <v>86.97</v>
      </c>
      <c r="F279" s="1">
        <v>0.65029999999999999</v>
      </c>
      <c r="G279" s="29"/>
      <c r="I279" s="1">
        <v>10.7</v>
      </c>
      <c r="J279" s="1">
        <v>62</v>
      </c>
    </row>
    <row r="280" spans="1:10" x14ac:dyDescent="0.2">
      <c r="A280" s="3">
        <v>44080</v>
      </c>
      <c r="B280" s="2">
        <v>0.73749999999999993</v>
      </c>
      <c r="C280" s="1">
        <f t="shared" si="12"/>
        <v>6</v>
      </c>
      <c r="D280" s="1">
        <v>84.81</v>
      </c>
      <c r="F280" s="1">
        <v>0.63370000000000004</v>
      </c>
      <c r="G280" s="29"/>
      <c r="I280" s="1">
        <v>10.7</v>
      </c>
      <c r="J280" s="1">
        <v>62</v>
      </c>
    </row>
    <row r="281" spans="1:10" x14ac:dyDescent="0.2">
      <c r="A281" s="3">
        <v>44080</v>
      </c>
      <c r="B281" s="2">
        <v>0.73784722222222221</v>
      </c>
      <c r="C281" s="1">
        <f t="shared" si="12"/>
        <v>6</v>
      </c>
      <c r="D281" s="1">
        <v>81.53</v>
      </c>
      <c r="F281" s="1">
        <v>0.60909999999999997</v>
      </c>
      <c r="G281" s="29"/>
      <c r="I281" s="1">
        <v>10.7</v>
      </c>
      <c r="J281" s="1">
        <v>62</v>
      </c>
    </row>
    <row r="282" spans="1:10" x14ac:dyDescent="0.2">
      <c r="A282" s="3">
        <v>44080</v>
      </c>
      <c r="B282" s="2">
        <v>0.73819444444444438</v>
      </c>
      <c r="C282" s="1">
        <f t="shared" si="12"/>
        <v>6</v>
      </c>
      <c r="D282" s="1">
        <v>77.37</v>
      </c>
      <c r="F282" s="1">
        <v>0.57789999999999997</v>
      </c>
      <c r="G282" s="29"/>
      <c r="I282" s="1">
        <v>10.7</v>
      </c>
      <c r="J282" s="1">
        <v>62</v>
      </c>
    </row>
    <row r="283" spans="1:10" x14ac:dyDescent="0.2">
      <c r="A283" s="3">
        <v>44080</v>
      </c>
      <c r="B283" s="2">
        <v>0.73854166666666676</v>
      </c>
      <c r="C283" s="1">
        <f t="shared" si="12"/>
        <v>6</v>
      </c>
      <c r="D283" s="1">
        <v>72.62</v>
      </c>
      <c r="F283" s="1">
        <v>0.54259999999999997</v>
      </c>
      <c r="G283" s="29"/>
      <c r="I283" s="1">
        <v>10.7</v>
      </c>
      <c r="J283" s="1">
        <v>62</v>
      </c>
    </row>
    <row r="284" spans="1:10" x14ac:dyDescent="0.2">
      <c r="A284" s="3">
        <v>44080</v>
      </c>
      <c r="B284" s="2">
        <v>0.73888888888888893</v>
      </c>
      <c r="C284" s="1">
        <f t="shared" si="12"/>
        <v>6</v>
      </c>
      <c r="D284" s="1">
        <v>68.11</v>
      </c>
      <c r="F284" s="1">
        <v>0.50890000000000002</v>
      </c>
      <c r="G284" s="29"/>
      <c r="I284" s="1">
        <v>10.7</v>
      </c>
      <c r="J284" s="1">
        <v>62</v>
      </c>
    </row>
    <row r="285" spans="1:10" x14ac:dyDescent="0.2">
      <c r="A285" s="3">
        <v>44080</v>
      </c>
      <c r="B285" s="2">
        <v>0.73923611111111109</v>
      </c>
      <c r="C285" s="1">
        <f t="shared" si="12"/>
        <v>6</v>
      </c>
      <c r="D285" s="1">
        <v>63.21</v>
      </c>
      <c r="F285" s="1">
        <v>0.47239999999999999</v>
      </c>
      <c r="G285" s="29"/>
      <c r="I285" s="1">
        <v>10.7</v>
      </c>
      <c r="J285" s="1">
        <v>62</v>
      </c>
    </row>
    <row r="286" spans="1:10" x14ac:dyDescent="0.2">
      <c r="A286" s="3">
        <v>44080</v>
      </c>
      <c r="B286" s="2">
        <v>0.73958333333333337</v>
      </c>
      <c r="C286" s="1">
        <f t="shared" si="12"/>
        <v>6</v>
      </c>
      <c r="D286" s="1">
        <v>58.53</v>
      </c>
      <c r="F286" s="1">
        <v>0.43790000000000001</v>
      </c>
      <c r="G286" s="29"/>
      <c r="I286" s="1">
        <v>10.7</v>
      </c>
      <c r="J286" s="1">
        <v>62</v>
      </c>
    </row>
    <row r="287" spans="1:10" x14ac:dyDescent="0.2">
      <c r="A287" s="3">
        <v>44080</v>
      </c>
      <c r="B287" s="2">
        <v>0.73993055555555554</v>
      </c>
      <c r="C287" s="1">
        <f t="shared" si="12"/>
        <v>6</v>
      </c>
      <c r="D287" s="1">
        <v>53.88</v>
      </c>
      <c r="F287" s="1">
        <v>0.4032</v>
      </c>
      <c r="G287" s="29"/>
      <c r="I287" s="1">
        <v>10.7</v>
      </c>
      <c r="J287" s="1">
        <v>62</v>
      </c>
    </row>
    <row r="288" spans="1:10" x14ac:dyDescent="0.2">
      <c r="A288" s="3">
        <v>44080</v>
      </c>
      <c r="B288" s="2">
        <v>0.7402777777777777</v>
      </c>
      <c r="C288" s="1">
        <f t="shared" si="12"/>
        <v>6</v>
      </c>
      <c r="D288" s="1">
        <v>49.33</v>
      </c>
      <c r="F288" s="1">
        <v>0.36940000000000001</v>
      </c>
      <c r="G288" s="29"/>
      <c r="I288" s="1">
        <v>10.7</v>
      </c>
      <c r="J288" s="1">
        <v>62</v>
      </c>
    </row>
    <row r="289" spans="1:10" x14ac:dyDescent="0.2">
      <c r="A289" s="3">
        <v>44080</v>
      </c>
      <c r="B289" s="2">
        <v>0.74062499999999998</v>
      </c>
      <c r="C289" s="1">
        <f t="shared" si="12"/>
        <v>6</v>
      </c>
      <c r="D289" s="1">
        <v>45.54</v>
      </c>
      <c r="F289" s="1">
        <v>0.3412</v>
      </c>
      <c r="G289" s="29"/>
      <c r="I289" s="1">
        <v>10.7</v>
      </c>
      <c r="J289" s="1">
        <v>62</v>
      </c>
    </row>
    <row r="290" spans="1:10" x14ac:dyDescent="0.2">
      <c r="A290" s="3">
        <v>44080</v>
      </c>
      <c r="B290" s="2">
        <v>0.74097222222222225</v>
      </c>
      <c r="C290" s="1">
        <f t="shared" si="12"/>
        <v>6</v>
      </c>
      <c r="D290" s="1">
        <v>41.7</v>
      </c>
      <c r="F290" s="1">
        <v>0.31269999999999998</v>
      </c>
      <c r="G290" s="29"/>
      <c r="I290" s="1">
        <v>10.7</v>
      </c>
      <c r="J290" s="1">
        <v>62</v>
      </c>
    </row>
    <row r="291" spans="1:10" x14ac:dyDescent="0.2">
      <c r="A291" s="3">
        <v>44080</v>
      </c>
      <c r="B291" s="2">
        <v>0.74131944444444453</v>
      </c>
      <c r="C291" s="1">
        <f t="shared" si="12"/>
        <v>6</v>
      </c>
      <c r="D291" s="1">
        <v>40.76</v>
      </c>
      <c r="F291" s="1">
        <v>0.30620000000000003</v>
      </c>
      <c r="G291" s="29"/>
      <c r="I291" s="1">
        <v>10.7</v>
      </c>
      <c r="J291" s="1">
        <v>61</v>
      </c>
    </row>
    <row r="292" spans="1:10" x14ac:dyDescent="0.2">
      <c r="A292" s="3">
        <v>44080</v>
      </c>
      <c r="B292" s="2">
        <v>0.7416666666666667</v>
      </c>
      <c r="C292" s="1">
        <f t="shared" si="12"/>
        <v>6</v>
      </c>
      <c r="D292" s="1">
        <v>37.81</v>
      </c>
      <c r="F292" s="1">
        <v>0.28399999999999997</v>
      </c>
      <c r="G292" s="29"/>
      <c r="I292" s="1">
        <v>10.6</v>
      </c>
      <c r="J292" s="1">
        <v>61</v>
      </c>
    </row>
    <row r="293" spans="1:10" x14ac:dyDescent="0.2">
      <c r="A293" s="3">
        <v>44080</v>
      </c>
      <c r="B293" s="2">
        <v>0.74201388888888886</v>
      </c>
      <c r="C293" s="1">
        <f t="shared" si="12"/>
        <v>6</v>
      </c>
      <c r="D293" s="1">
        <v>34.94</v>
      </c>
      <c r="F293" s="1">
        <v>0.26269999999999999</v>
      </c>
      <c r="G293" s="29"/>
      <c r="I293" s="1">
        <v>10.6</v>
      </c>
      <c r="J293" s="1">
        <v>61</v>
      </c>
    </row>
    <row r="294" spans="1:10" x14ac:dyDescent="0.2">
      <c r="A294" s="3">
        <v>44080</v>
      </c>
      <c r="B294" s="2">
        <v>0.74236111111111114</v>
      </c>
      <c r="C294" s="1">
        <f t="shared" si="12"/>
        <v>6</v>
      </c>
      <c r="D294" s="1">
        <v>32.4</v>
      </c>
      <c r="F294" s="1">
        <v>0.2437</v>
      </c>
      <c r="G294" s="29"/>
      <c r="I294" s="1">
        <v>10.6</v>
      </c>
      <c r="J294" s="1">
        <v>61</v>
      </c>
    </row>
    <row r="295" spans="1:10" x14ac:dyDescent="0.2">
      <c r="A295" s="3">
        <v>44080</v>
      </c>
      <c r="B295" s="2">
        <v>0.7427083333333333</v>
      </c>
      <c r="C295" s="1">
        <f t="shared" si="12"/>
        <v>6</v>
      </c>
      <c r="D295" s="1">
        <v>29.97</v>
      </c>
      <c r="F295" s="1">
        <v>0.22570000000000001</v>
      </c>
      <c r="G295" s="29"/>
      <c r="I295" s="1">
        <v>10.6</v>
      </c>
      <c r="J295" s="1">
        <v>61</v>
      </c>
    </row>
    <row r="296" spans="1:10" x14ac:dyDescent="0.2">
      <c r="A296" s="3">
        <v>44080</v>
      </c>
      <c r="B296" s="2">
        <v>0.74305555555555547</v>
      </c>
      <c r="C296" s="1">
        <f t="shared" si="12"/>
        <v>6</v>
      </c>
      <c r="D296" s="1">
        <v>27.82</v>
      </c>
      <c r="F296" s="1">
        <v>0.2099</v>
      </c>
      <c r="G296" s="29"/>
      <c r="I296" s="1">
        <v>10.6</v>
      </c>
      <c r="J296" s="1">
        <v>61</v>
      </c>
    </row>
    <row r="297" spans="1:10" x14ac:dyDescent="0.2">
      <c r="A297" s="3">
        <v>44080</v>
      </c>
      <c r="B297" s="2">
        <v>0.74340277777777775</v>
      </c>
      <c r="C297" s="1">
        <f t="shared" si="12"/>
        <v>6</v>
      </c>
      <c r="D297" s="1">
        <v>25.91</v>
      </c>
      <c r="F297" s="1">
        <v>0.1956</v>
      </c>
      <c r="G297" s="29"/>
      <c r="I297" s="1">
        <v>10.6</v>
      </c>
      <c r="J297" s="1">
        <v>61</v>
      </c>
    </row>
    <row r="298" spans="1:10" x14ac:dyDescent="0.2">
      <c r="A298" s="3">
        <v>44080</v>
      </c>
      <c r="B298" s="2">
        <v>0.74375000000000002</v>
      </c>
      <c r="C298" s="1">
        <f t="shared" si="12"/>
        <v>6</v>
      </c>
      <c r="D298" s="1">
        <v>24.13</v>
      </c>
      <c r="F298" s="1">
        <v>0.18240000000000001</v>
      </c>
      <c r="G298" s="29"/>
      <c r="I298" s="1">
        <v>10.6</v>
      </c>
      <c r="J298" s="1">
        <v>61</v>
      </c>
    </row>
    <row r="299" spans="1:10" x14ac:dyDescent="0.2">
      <c r="A299" s="3">
        <v>44080</v>
      </c>
      <c r="B299" s="2">
        <v>0.7440972222222223</v>
      </c>
      <c r="C299" s="1">
        <f t="shared" si="12"/>
        <v>6</v>
      </c>
      <c r="D299" s="1">
        <v>22.51</v>
      </c>
      <c r="F299" s="1">
        <v>0.1704</v>
      </c>
      <c r="G299" s="29"/>
      <c r="I299" s="1">
        <v>10.6</v>
      </c>
      <c r="J299" s="1">
        <v>61</v>
      </c>
    </row>
    <row r="300" spans="1:10" x14ac:dyDescent="0.2">
      <c r="A300" s="3">
        <v>44080</v>
      </c>
      <c r="B300" s="2">
        <v>0.74444444444444446</v>
      </c>
      <c r="C300" s="1">
        <f t="shared" si="12"/>
        <v>6</v>
      </c>
      <c r="D300" s="1">
        <v>21.07</v>
      </c>
      <c r="F300" s="1">
        <v>0.1598</v>
      </c>
      <c r="G300" s="29"/>
      <c r="I300" s="1">
        <v>10.6</v>
      </c>
      <c r="J300" s="1">
        <v>61</v>
      </c>
    </row>
    <row r="301" spans="1:10" x14ac:dyDescent="0.2">
      <c r="A301" s="3">
        <v>44080</v>
      </c>
      <c r="B301" s="2">
        <v>0.74479166666666663</v>
      </c>
      <c r="C301" s="1">
        <f t="shared" si="12"/>
        <v>6</v>
      </c>
      <c r="D301" s="1">
        <v>19.73</v>
      </c>
      <c r="F301" s="1">
        <v>0.15</v>
      </c>
      <c r="G301" s="29"/>
      <c r="I301" s="1">
        <v>10.6</v>
      </c>
      <c r="J301" s="1">
        <v>61</v>
      </c>
    </row>
    <row r="302" spans="1:10" x14ac:dyDescent="0.2">
      <c r="A302" s="3">
        <v>44080</v>
      </c>
      <c r="B302" s="2">
        <v>0.74513888888888891</v>
      </c>
      <c r="C302" s="1">
        <f t="shared" si="12"/>
        <v>6</v>
      </c>
      <c r="D302" s="1">
        <v>18.489999999999998</v>
      </c>
      <c r="F302" s="1">
        <v>0.1406</v>
      </c>
      <c r="G302" s="29"/>
      <c r="I302" s="1">
        <v>10.6</v>
      </c>
      <c r="J302" s="1">
        <v>61</v>
      </c>
    </row>
    <row r="303" spans="1:10" x14ac:dyDescent="0.2">
      <c r="A303" s="3">
        <v>44080</v>
      </c>
      <c r="B303" s="2">
        <v>0.74548611111111107</v>
      </c>
      <c r="C303" s="1">
        <f t="shared" si="12"/>
        <v>6</v>
      </c>
      <c r="D303" s="1">
        <v>17.440000000000001</v>
      </c>
      <c r="F303" s="1">
        <v>0.1328</v>
      </c>
      <c r="G303" s="29"/>
      <c r="I303" s="1">
        <v>10.6</v>
      </c>
      <c r="J303" s="1">
        <v>61</v>
      </c>
    </row>
    <row r="304" spans="1:10" x14ac:dyDescent="0.2">
      <c r="A304" s="3">
        <v>44080</v>
      </c>
      <c r="B304" s="2">
        <v>0.74583333333333324</v>
      </c>
      <c r="C304" s="1">
        <f t="shared" si="12"/>
        <v>6</v>
      </c>
      <c r="D304" s="1">
        <v>16.420000000000002</v>
      </c>
      <c r="F304" s="1">
        <v>0.12540000000000001</v>
      </c>
      <c r="G304" s="29"/>
      <c r="I304" s="1">
        <v>10.6</v>
      </c>
      <c r="J304" s="1">
        <v>61</v>
      </c>
    </row>
    <row r="305" spans="1:10" x14ac:dyDescent="0.2">
      <c r="A305" s="3">
        <v>44080</v>
      </c>
      <c r="B305" s="2">
        <v>0.74618055555555562</v>
      </c>
      <c r="C305" s="1">
        <f t="shared" si="12"/>
        <v>6</v>
      </c>
      <c r="D305" s="1">
        <v>15.47</v>
      </c>
      <c r="F305" s="1">
        <v>0.1182</v>
      </c>
      <c r="G305" s="29"/>
      <c r="I305" s="1">
        <v>10.6</v>
      </c>
      <c r="J305" s="1">
        <v>61</v>
      </c>
    </row>
    <row r="306" spans="1:10" x14ac:dyDescent="0.2">
      <c r="A306" s="3">
        <v>44080</v>
      </c>
      <c r="B306" s="2">
        <v>0.74652777777777779</v>
      </c>
      <c r="C306" s="1">
        <f t="shared" si="12"/>
        <v>6</v>
      </c>
      <c r="D306" s="1">
        <v>14.63</v>
      </c>
      <c r="F306" s="1">
        <v>0.112</v>
      </c>
      <c r="G306" s="29"/>
      <c r="I306" s="1">
        <v>10.6</v>
      </c>
      <c r="J306" s="1">
        <v>61</v>
      </c>
    </row>
    <row r="307" spans="1:10" x14ac:dyDescent="0.2">
      <c r="A307" s="3">
        <v>44080</v>
      </c>
      <c r="B307" s="2">
        <v>0.74687500000000007</v>
      </c>
      <c r="C307" s="1">
        <f t="shared" si="12"/>
        <v>6</v>
      </c>
      <c r="D307" s="1">
        <v>13.85</v>
      </c>
      <c r="F307" s="1">
        <v>0.10630000000000001</v>
      </c>
      <c r="G307" s="29"/>
      <c r="I307" s="1">
        <v>10.6</v>
      </c>
      <c r="J307" s="1">
        <v>61</v>
      </c>
    </row>
    <row r="308" spans="1:10" x14ac:dyDescent="0.2">
      <c r="A308" s="3">
        <v>44080</v>
      </c>
      <c r="B308" s="2">
        <v>0.74722222222222223</v>
      </c>
      <c r="C308" s="1">
        <f t="shared" si="12"/>
        <v>6</v>
      </c>
      <c r="D308" s="1">
        <v>13.14</v>
      </c>
      <c r="F308" s="1">
        <v>0.1009</v>
      </c>
      <c r="G308" s="29"/>
      <c r="I308" s="1">
        <v>10.6</v>
      </c>
      <c r="J308" s="1">
        <v>61</v>
      </c>
    </row>
    <row r="309" spans="1:10" x14ac:dyDescent="0.2">
      <c r="A309" s="3">
        <v>44080</v>
      </c>
      <c r="B309" s="2">
        <v>0.7475694444444444</v>
      </c>
      <c r="C309" s="1">
        <f t="shared" si="12"/>
        <v>6</v>
      </c>
      <c r="D309" s="1">
        <v>12.44</v>
      </c>
      <c r="F309" s="1">
        <v>9.5799999999999996E-2</v>
      </c>
      <c r="G309" s="29"/>
      <c r="I309" s="1">
        <v>10.6</v>
      </c>
      <c r="J309" s="1">
        <v>61</v>
      </c>
    </row>
    <row r="310" spans="1:10" x14ac:dyDescent="0.2">
      <c r="A310" s="3">
        <v>44080</v>
      </c>
      <c r="B310" s="2">
        <v>0.74791666666666667</v>
      </c>
      <c r="C310" s="1">
        <f t="shared" si="12"/>
        <v>6</v>
      </c>
      <c r="D310" s="1">
        <v>11.86</v>
      </c>
      <c r="F310" s="1">
        <v>9.1399999999999995E-2</v>
      </c>
      <c r="G310" s="29"/>
      <c r="I310" s="1">
        <v>10.6</v>
      </c>
      <c r="J310" s="1">
        <v>61</v>
      </c>
    </row>
    <row r="311" spans="1:10" x14ac:dyDescent="0.2">
      <c r="A311" s="3">
        <v>44080</v>
      </c>
      <c r="B311" s="2">
        <v>0.74826388888888884</v>
      </c>
      <c r="C311" s="1">
        <f t="shared" si="12"/>
        <v>6</v>
      </c>
      <c r="D311" s="1">
        <v>11.28</v>
      </c>
      <c r="F311" s="1">
        <v>8.7099999999999997E-2</v>
      </c>
      <c r="G311" s="29"/>
      <c r="I311" s="1">
        <v>10.6</v>
      </c>
      <c r="J311" s="1">
        <v>61</v>
      </c>
    </row>
    <row r="312" spans="1:10" x14ac:dyDescent="0.2">
      <c r="A312" s="3">
        <v>44080</v>
      </c>
      <c r="B312" s="2">
        <v>0.74861111111111101</v>
      </c>
      <c r="C312" s="1">
        <f t="shared" si="12"/>
        <v>6</v>
      </c>
      <c r="D312" s="1">
        <v>10.74</v>
      </c>
      <c r="F312" s="1">
        <v>8.3199999999999996E-2</v>
      </c>
      <c r="G312" s="29"/>
      <c r="I312" s="1">
        <v>10.6</v>
      </c>
      <c r="J312" s="1">
        <v>61</v>
      </c>
    </row>
    <row r="313" spans="1:10" x14ac:dyDescent="0.2">
      <c r="A313" s="3">
        <v>44080</v>
      </c>
      <c r="B313" s="2">
        <v>0.74895833333333339</v>
      </c>
      <c r="C313" s="1">
        <f t="shared" si="12"/>
        <v>6</v>
      </c>
      <c r="D313" s="1">
        <v>10.27</v>
      </c>
      <c r="F313" s="1">
        <v>7.9699999999999993E-2</v>
      </c>
      <c r="G313" s="29"/>
      <c r="I313" s="1">
        <v>10.6</v>
      </c>
      <c r="J313" s="1">
        <v>61</v>
      </c>
    </row>
    <row r="314" spans="1:10" x14ac:dyDescent="0.2">
      <c r="A314" s="3">
        <v>44080</v>
      </c>
      <c r="B314" s="2">
        <v>0.74930555555555556</v>
      </c>
      <c r="C314" s="1">
        <f t="shared" si="12"/>
        <v>6</v>
      </c>
      <c r="D314" s="1">
        <v>9.83</v>
      </c>
      <c r="F314" s="1">
        <v>7.6399999999999996E-2</v>
      </c>
      <c r="G314" s="29"/>
      <c r="I314" s="1">
        <v>10.6</v>
      </c>
      <c r="J314" s="1">
        <v>61</v>
      </c>
    </row>
    <row r="315" spans="1:10" x14ac:dyDescent="0.2">
      <c r="A315" s="3">
        <v>44080</v>
      </c>
      <c r="B315" s="2">
        <v>0.74965277777777783</v>
      </c>
      <c r="C315" s="1">
        <f t="shared" si="12"/>
        <v>6</v>
      </c>
      <c r="D315" s="1">
        <v>9.4</v>
      </c>
      <c r="F315" s="1">
        <v>7.3200000000000001E-2</v>
      </c>
      <c r="G315" s="29"/>
      <c r="I315" s="1">
        <v>10.6</v>
      </c>
      <c r="J315" s="1">
        <v>61</v>
      </c>
    </row>
    <row r="316" spans="1:10" x14ac:dyDescent="0.2">
      <c r="A316" s="3">
        <v>44080</v>
      </c>
      <c r="B316" s="2">
        <v>0.75</v>
      </c>
      <c r="C316" s="1">
        <f t="shared" si="12"/>
        <v>6</v>
      </c>
      <c r="D316" s="1">
        <v>9.02</v>
      </c>
      <c r="F316" s="1">
        <v>7.0400000000000004E-2</v>
      </c>
      <c r="G316" s="29"/>
      <c r="I316" s="1">
        <v>10.6</v>
      </c>
      <c r="J316" s="1">
        <v>61</v>
      </c>
    </row>
    <row r="317" spans="1:10" x14ac:dyDescent="0.2">
      <c r="A317" s="3">
        <v>44080</v>
      </c>
      <c r="B317" s="2">
        <v>0.75034722222222217</v>
      </c>
      <c r="C317" s="1">
        <f t="shared" si="12"/>
        <v>6</v>
      </c>
      <c r="D317" s="1">
        <v>8.6300000000000008</v>
      </c>
      <c r="F317" s="1">
        <v>6.7400000000000002E-2</v>
      </c>
      <c r="G317" s="29"/>
      <c r="I317" s="1">
        <v>10.6</v>
      </c>
      <c r="J317" s="1">
        <v>61</v>
      </c>
    </row>
    <row r="318" spans="1:10" x14ac:dyDescent="0.2">
      <c r="A318" s="3">
        <v>44080</v>
      </c>
      <c r="B318" s="2">
        <v>0.75069444444444444</v>
      </c>
      <c r="C318" s="1">
        <f t="shared" si="12"/>
        <v>6</v>
      </c>
      <c r="D318" s="1">
        <v>8.2899999999999991</v>
      </c>
      <c r="F318" s="1">
        <v>6.5000000000000002E-2</v>
      </c>
      <c r="G318" s="29"/>
      <c r="I318" s="1">
        <v>10.6</v>
      </c>
      <c r="J318" s="1">
        <v>61</v>
      </c>
    </row>
    <row r="319" spans="1:10" x14ac:dyDescent="0.2">
      <c r="A319" s="3">
        <v>44080</v>
      </c>
      <c r="B319" s="2">
        <v>0.75104166666666661</v>
      </c>
      <c r="C319" s="1">
        <f t="shared" si="12"/>
        <v>6</v>
      </c>
      <c r="D319" s="1">
        <v>7.97</v>
      </c>
      <c r="F319" s="1">
        <v>6.2600000000000003E-2</v>
      </c>
      <c r="G319" s="29"/>
      <c r="I319" s="1">
        <v>10.6</v>
      </c>
      <c r="J319" s="1">
        <v>61</v>
      </c>
    </row>
    <row r="320" spans="1:10" x14ac:dyDescent="0.2">
      <c r="A320" s="3">
        <v>44080</v>
      </c>
      <c r="B320" s="2">
        <v>0.75138888888888899</v>
      </c>
      <c r="C320" s="1">
        <f t="shared" si="12"/>
        <v>6</v>
      </c>
      <c r="D320" s="1">
        <v>7.68</v>
      </c>
      <c r="F320" s="1">
        <v>6.0400000000000002E-2</v>
      </c>
      <c r="G320" s="29"/>
      <c r="I320" s="1">
        <v>10.6</v>
      </c>
      <c r="J320" s="1">
        <v>61</v>
      </c>
    </row>
    <row r="321" spans="1:10" x14ac:dyDescent="0.2">
      <c r="A321" s="3">
        <v>44080</v>
      </c>
      <c r="B321" s="2">
        <v>0.75173611111111116</v>
      </c>
      <c r="C321" s="1">
        <f t="shared" si="12"/>
        <v>6</v>
      </c>
      <c r="D321" s="1">
        <v>7.38</v>
      </c>
      <c r="F321" s="1">
        <v>5.8200000000000002E-2</v>
      </c>
      <c r="G321" s="29"/>
      <c r="I321" s="1">
        <v>10.6</v>
      </c>
      <c r="J321" s="1">
        <v>61</v>
      </c>
    </row>
    <row r="322" spans="1:10" x14ac:dyDescent="0.2">
      <c r="A322" s="3">
        <v>44080</v>
      </c>
      <c r="B322" s="2">
        <v>0.75208333333333333</v>
      </c>
      <c r="C322" s="1">
        <f t="shared" si="12"/>
        <v>6</v>
      </c>
      <c r="D322" s="1">
        <v>7.12</v>
      </c>
      <c r="F322" s="1">
        <v>5.6300000000000003E-2</v>
      </c>
      <c r="G322" s="29"/>
      <c r="I322" s="1">
        <v>10.6</v>
      </c>
      <c r="J322" s="1">
        <v>61</v>
      </c>
    </row>
    <row r="323" spans="1:10" x14ac:dyDescent="0.2">
      <c r="A323" s="3">
        <v>44080</v>
      </c>
      <c r="B323" s="2">
        <v>0.7524305555555556</v>
      </c>
      <c r="C323" s="1">
        <f t="shared" si="12"/>
        <v>6</v>
      </c>
      <c r="D323" s="1">
        <v>6.88</v>
      </c>
      <c r="F323" s="1">
        <v>5.4399999999999997E-2</v>
      </c>
      <c r="G323" s="29"/>
      <c r="I323" s="1">
        <v>10.6</v>
      </c>
      <c r="J323" s="1">
        <v>61</v>
      </c>
    </row>
    <row r="324" spans="1:10" x14ac:dyDescent="0.2">
      <c r="A324" s="3">
        <v>44080</v>
      </c>
      <c r="B324" s="2">
        <v>0.75277777777777777</v>
      </c>
      <c r="C324" s="1">
        <f t="shared" si="12"/>
        <v>6</v>
      </c>
      <c r="D324" s="1">
        <v>6.64</v>
      </c>
      <c r="F324" s="1">
        <v>5.2699999999999997E-2</v>
      </c>
      <c r="G324" s="29"/>
      <c r="I324" s="1">
        <v>10.6</v>
      </c>
      <c r="J324" s="1">
        <v>61</v>
      </c>
    </row>
    <row r="325" spans="1:10" x14ac:dyDescent="0.2">
      <c r="A325" s="3">
        <v>44080</v>
      </c>
      <c r="B325" s="2">
        <v>0.75312499999999993</v>
      </c>
      <c r="C325" s="1">
        <f t="shared" si="12"/>
        <v>6</v>
      </c>
      <c r="D325" s="1">
        <v>6.41</v>
      </c>
      <c r="F325" s="1">
        <v>5.0999999999999997E-2</v>
      </c>
      <c r="G325" s="29"/>
      <c r="I325" s="1">
        <v>10.6</v>
      </c>
      <c r="J325" s="1">
        <v>61</v>
      </c>
    </row>
    <row r="326" spans="1:10" x14ac:dyDescent="0.2">
      <c r="A326" s="3">
        <v>44080</v>
      </c>
      <c r="B326" s="2">
        <v>0.75347222222222221</v>
      </c>
      <c r="C326" s="1">
        <f t="shared" si="12"/>
        <v>6</v>
      </c>
      <c r="D326" s="1">
        <v>6.21</v>
      </c>
      <c r="F326" s="1">
        <v>4.9500000000000002E-2</v>
      </c>
      <c r="G326" s="29"/>
      <c r="I326" s="1">
        <v>10.6</v>
      </c>
      <c r="J326" s="1">
        <v>61</v>
      </c>
    </row>
    <row r="327" spans="1:10" x14ac:dyDescent="0.2">
      <c r="A327" s="3">
        <v>44080</v>
      </c>
      <c r="B327" s="2">
        <v>0.75381944444444438</v>
      </c>
      <c r="C327" s="1">
        <f t="shared" si="12"/>
        <v>6</v>
      </c>
      <c r="D327" s="1">
        <v>6</v>
      </c>
      <c r="F327" s="1">
        <v>4.8000000000000001E-2</v>
      </c>
      <c r="G327" s="29"/>
      <c r="I327" s="1">
        <v>10.6</v>
      </c>
      <c r="J327" s="1">
        <v>61</v>
      </c>
    </row>
    <row r="328" spans="1:10" x14ac:dyDescent="0.2">
      <c r="A328" s="3">
        <v>44080</v>
      </c>
      <c r="B328" s="2">
        <v>0.75416666666666676</v>
      </c>
      <c r="C328" s="1">
        <f t="shared" si="12"/>
        <v>6</v>
      </c>
      <c r="D328" s="1">
        <v>5.81</v>
      </c>
      <c r="F328" s="1">
        <v>4.65E-2</v>
      </c>
      <c r="G328" s="29"/>
      <c r="I328" s="1">
        <v>10.6</v>
      </c>
      <c r="J328" s="1">
        <v>61</v>
      </c>
    </row>
    <row r="329" spans="1:10" x14ac:dyDescent="0.2">
      <c r="A329" s="3">
        <v>44080</v>
      </c>
      <c r="B329" s="2">
        <v>0.75451388888888893</v>
      </c>
      <c r="C329" s="1">
        <f t="shared" si="12"/>
        <v>6</v>
      </c>
      <c r="D329" s="1">
        <v>5.63</v>
      </c>
      <c r="F329" s="1">
        <v>4.5199999999999997E-2</v>
      </c>
      <c r="G329" s="29"/>
      <c r="I329" s="1">
        <v>10.6</v>
      </c>
      <c r="J329" s="1">
        <v>61</v>
      </c>
    </row>
    <row r="330" spans="1:10" x14ac:dyDescent="0.2">
      <c r="A330" s="3">
        <v>44080</v>
      </c>
      <c r="B330" s="2">
        <v>0.75486111111111109</v>
      </c>
      <c r="C330" s="1">
        <f t="shared" si="12"/>
        <v>6</v>
      </c>
      <c r="D330" s="1">
        <v>5.45</v>
      </c>
      <c r="F330" s="1">
        <v>4.3900000000000002E-2</v>
      </c>
      <c r="G330" s="29"/>
      <c r="I330" s="1">
        <v>10.6</v>
      </c>
      <c r="J330" s="1">
        <v>61</v>
      </c>
    </row>
    <row r="331" spans="1:10" x14ac:dyDescent="0.2">
      <c r="A331" s="3">
        <v>44080</v>
      </c>
      <c r="B331" s="2">
        <v>0.75520833333333337</v>
      </c>
      <c r="C331" s="1">
        <f t="shared" si="12"/>
        <v>6</v>
      </c>
      <c r="D331" s="1">
        <v>5.31</v>
      </c>
      <c r="F331" s="1">
        <v>4.2799999999999998E-2</v>
      </c>
      <c r="G331" s="29"/>
      <c r="I331" s="1">
        <v>10.5</v>
      </c>
      <c r="J331" s="1">
        <v>59</v>
      </c>
    </row>
    <row r="332" spans="1:10" x14ac:dyDescent="0.2">
      <c r="A332" s="3">
        <v>44080</v>
      </c>
      <c r="B332" s="2">
        <v>0.75555555555555554</v>
      </c>
      <c r="C332" s="1">
        <f t="shared" si="12"/>
        <v>6</v>
      </c>
      <c r="D332" s="1">
        <v>5.15</v>
      </c>
      <c r="F332" s="1">
        <v>4.1599999999999998E-2</v>
      </c>
      <c r="G332" s="29"/>
      <c r="I332" s="1">
        <v>10.6</v>
      </c>
      <c r="J332" s="1">
        <v>59</v>
      </c>
    </row>
    <row r="333" spans="1:10" x14ac:dyDescent="0.2">
      <c r="A333" s="3">
        <v>44080</v>
      </c>
      <c r="B333" s="2">
        <v>0.7559027777777777</v>
      </c>
      <c r="C333" s="1">
        <f t="shared" si="12"/>
        <v>6</v>
      </c>
      <c r="D333" s="1">
        <v>5</v>
      </c>
      <c r="F333" s="1">
        <v>4.0599999999999997E-2</v>
      </c>
      <c r="G333" s="29"/>
      <c r="I333" s="1">
        <v>10.5</v>
      </c>
      <c r="J333" s="1">
        <v>61</v>
      </c>
    </row>
    <row r="334" spans="1:10" x14ac:dyDescent="0.2">
      <c r="A334" s="3">
        <v>44080</v>
      </c>
      <c r="B334" s="2">
        <v>0.75624999999999998</v>
      </c>
      <c r="C334" s="1">
        <f t="shared" si="12"/>
        <v>6</v>
      </c>
      <c r="D334" s="1">
        <v>4.87</v>
      </c>
      <c r="F334" s="1">
        <v>3.95E-2</v>
      </c>
      <c r="G334" s="29"/>
      <c r="I334" s="1">
        <v>10.5</v>
      </c>
      <c r="J334" s="1">
        <v>59</v>
      </c>
    </row>
    <row r="335" spans="1:10" x14ac:dyDescent="0.2">
      <c r="A335" s="3">
        <v>44080</v>
      </c>
      <c r="B335" s="2">
        <v>0.75659722222222225</v>
      </c>
      <c r="C335" s="1">
        <f t="shared" si="12"/>
        <v>6</v>
      </c>
      <c r="D335" s="1">
        <v>4.7300000000000004</v>
      </c>
      <c r="F335" s="1">
        <v>3.85E-2</v>
      </c>
      <c r="G335" s="29"/>
      <c r="I335" s="1">
        <v>10.5</v>
      </c>
      <c r="J335" s="1">
        <v>59</v>
      </c>
    </row>
    <row r="336" spans="1:10" x14ac:dyDescent="0.2">
      <c r="A336" s="3">
        <v>44080</v>
      </c>
      <c r="B336" s="2">
        <v>0.75694444444444453</v>
      </c>
      <c r="C336" s="1">
        <f t="shared" si="12"/>
        <v>6</v>
      </c>
      <c r="D336" s="1">
        <v>4.5999999999999996</v>
      </c>
      <c r="F336" s="1">
        <v>3.7499999999999999E-2</v>
      </c>
      <c r="G336" s="29"/>
      <c r="I336" s="1">
        <v>10.5</v>
      </c>
      <c r="J336" s="1">
        <v>59</v>
      </c>
    </row>
    <row r="337" spans="1:10" x14ac:dyDescent="0.2">
      <c r="A337" s="3">
        <v>44080</v>
      </c>
      <c r="B337" s="2">
        <v>0.7572916666666667</v>
      </c>
      <c r="C337" s="1">
        <f t="shared" ref="C337:C400" si="13">DAY(A337)</f>
        <v>6</v>
      </c>
      <c r="D337" s="1">
        <v>4.49</v>
      </c>
      <c r="F337" s="1">
        <v>3.6700000000000003E-2</v>
      </c>
      <c r="G337" s="29"/>
      <c r="I337" s="1">
        <v>10.5</v>
      </c>
      <c r="J337" s="1">
        <v>59</v>
      </c>
    </row>
    <row r="338" spans="1:10" x14ac:dyDescent="0.2">
      <c r="A338" s="3">
        <v>44080</v>
      </c>
      <c r="B338" s="2">
        <v>0.75763888888888886</v>
      </c>
      <c r="C338" s="1">
        <f t="shared" si="13"/>
        <v>6</v>
      </c>
      <c r="D338" s="1">
        <v>4.3600000000000003</v>
      </c>
      <c r="F338" s="1">
        <v>3.5799999999999998E-2</v>
      </c>
      <c r="G338" s="29"/>
      <c r="I338" s="1">
        <v>10.5</v>
      </c>
      <c r="J338" s="1">
        <v>59</v>
      </c>
    </row>
    <row r="339" spans="1:10" x14ac:dyDescent="0.2">
      <c r="A339" s="3">
        <v>44080</v>
      </c>
      <c r="B339" s="2">
        <v>0.75798611111111114</v>
      </c>
      <c r="C339" s="1">
        <f t="shared" si="13"/>
        <v>6</v>
      </c>
      <c r="D339" s="1">
        <v>4.26</v>
      </c>
      <c r="F339" s="1">
        <v>3.5099999999999999E-2</v>
      </c>
      <c r="G339" s="29"/>
      <c r="I339" s="1">
        <v>10.5</v>
      </c>
      <c r="J339" s="1">
        <v>59</v>
      </c>
    </row>
    <row r="340" spans="1:10" x14ac:dyDescent="0.2">
      <c r="A340" s="3">
        <v>44080</v>
      </c>
      <c r="B340" s="2">
        <v>0.7583333333333333</v>
      </c>
      <c r="C340" s="1">
        <f t="shared" si="13"/>
        <v>6</v>
      </c>
      <c r="D340" s="1">
        <v>4.1500000000000004</v>
      </c>
      <c r="F340" s="1">
        <v>3.4299999999999997E-2</v>
      </c>
      <c r="G340" s="29"/>
      <c r="I340" s="1">
        <v>10.5</v>
      </c>
      <c r="J340" s="1">
        <v>59</v>
      </c>
    </row>
    <row r="341" spans="1:10" x14ac:dyDescent="0.2">
      <c r="A341" s="3">
        <v>44080</v>
      </c>
      <c r="B341" s="2">
        <v>0.75868055555555547</v>
      </c>
      <c r="C341" s="1">
        <f t="shared" si="13"/>
        <v>6</v>
      </c>
      <c r="D341" s="1">
        <v>4.05</v>
      </c>
      <c r="F341" s="1">
        <v>3.3500000000000002E-2</v>
      </c>
      <c r="G341" s="29"/>
      <c r="I341" s="1">
        <v>10.5</v>
      </c>
      <c r="J341" s="1">
        <v>59</v>
      </c>
    </row>
    <row r="342" spans="1:10" x14ac:dyDescent="0.2">
      <c r="A342" s="3">
        <v>44080</v>
      </c>
      <c r="B342" s="2">
        <v>0.75902777777777775</v>
      </c>
      <c r="C342" s="1">
        <f t="shared" si="13"/>
        <v>6</v>
      </c>
      <c r="D342" s="1">
        <v>3.95</v>
      </c>
      <c r="F342" s="1">
        <v>3.27E-2</v>
      </c>
      <c r="G342" s="29"/>
      <c r="I342" s="1">
        <v>10.5</v>
      </c>
      <c r="J342" s="1">
        <v>59</v>
      </c>
    </row>
    <row r="343" spans="1:10" x14ac:dyDescent="0.2">
      <c r="A343" s="3">
        <v>44080</v>
      </c>
      <c r="B343" s="2">
        <v>0.75937500000000002</v>
      </c>
      <c r="C343" s="1">
        <f t="shared" si="13"/>
        <v>6</v>
      </c>
      <c r="D343" s="1">
        <v>3.87</v>
      </c>
      <c r="F343" s="1">
        <v>3.2099999999999997E-2</v>
      </c>
      <c r="G343" s="29"/>
      <c r="I343" s="1">
        <v>10.5</v>
      </c>
      <c r="J343" s="1">
        <v>59</v>
      </c>
    </row>
    <row r="344" spans="1:10" x14ac:dyDescent="0.2">
      <c r="A344" s="3">
        <v>44080</v>
      </c>
      <c r="B344" s="2">
        <v>0.7597222222222223</v>
      </c>
      <c r="C344" s="1">
        <f t="shared" si="13"/>
        <v>6</v>
      </c>
      <c r="D344" s="1">
        <v>3.77</v>
      </c>
      <c r="F344" s="1">
        <v>3.1399999999999997E-2</v>
      </c>
      <c r="G344" s="29"/>
      <c r="I344" s="1">
        <v>10.5</v>
      </c>
      <c r="J344" s="1">
        <v>59</v>
      </c>
    </row>
    <row r="345" spans="1:10" x14ac:dyDescent="0.2">
      <c r="A345" s="3">
        <v>44080</v>
      </c>
      <c r="B345" s="2">
        <v>0.76006944444444446</v>
      </c>
      <c r="C345" s="1">
        <f t="shared" si="13"/>
        <v>6</v>
      </c>
      <c r="D345" s="1">
        <v>3.68</v>
      </c>
      <c r="F345" s="1">
        <v>3.0700000000000002E-2</v>
      </c>
      <c r="G345" s="29"/>
      <c r="I345" s="1">
        <v>10.5</v>
      </c>
      <c r="J345" s="1">
        <v>59</v>
      </c>
    </row>
    <row r="346" spans="1:10" x14ac:dyDescent="0.2">
      <c r="A346" s="3">
        <v>44080</v>
      </c>
      <c r="B346" s="2">
        <v>0.76041666666666663</v>
      </c>
      <c r="C346" s="1">
        <f t="shared" si="13"/>
        <v>6</v>
      </c>
      <c r="D346" s="1">
        <v>3.59</v>
      </c>
      <c r="F346" s="1">
        <v>3.0099999999999998E-2</v>
      </c>
      <c r="G346" s="29"/>
      <c r="I346" s="1">
        <v>10.5</v>
      </c>
      <c r="J346" s="1">
        <v>59</v>
      </c>
    </row>
    <row r="347" spans="1:10" x14ac:dyDescent="0.2">
      <c r="A347" s="3">
        <v>44080</v>
      </c>
      <c r="B347" s="2">
        <v>0.76076388888888891</v>
      </c>
      <c r="C347" s="1">
        <f t="shared" si="13"/>
        <v>6</v>
      </c>
      <c r="D347" s="1">
        <v>3.82</v>
      </c>
      <c r="F347" s="1">
        <v>3.1800000000000002E-2</v>
      </c>
      <c r="G347" s="29"/>
      <c r="I347" s="1">
        <v>10.5</v>
      </c>
      <c r="J347" s="1">
        <v>59</v>
      </c>
    </row>
    <row r="348" spans="1:10" x14ac:dyDescent="0.2">
      <c r="A348" s="3">
        <v>44080</v>
      </c>
      <c r="B348" s="2">
        <v>0.76111111111111107</v>
      </c>
      <c r="C348" s="1">
        <f t="shared" si="13"/>
        <v>6</v>
      </c>
      <c r="D348" s="1">
        <v>3.75</v>
      </c>
      <c r="F348" s="1">
        <v>3.1300000000000001E-2</v>
      </c>
      <c r="G348" s="29"/>
      <c r="I348" s="1">
        <v>10.5</v>
      </c>
      <c r="J348" s="1">
        <v>59</v>
      </c>
    </row>
    <row r="349" spans="1:10" x14ac:dyDescent="0.2">
      <c r="A349" s="3">
        <v>44080</v>
      </c>
      <c r="B349" s="2">
        <v>0.76145833333333324</v>
      </c>
      <c r="C349" s="1">
        <f t="shared" si="13"/>
        <v>6</v>
      </c>
      <c r="D349" s="1">
        <v>3.67</v>
      </c>
      <c r="F349" s="1">
        <v>3.0700000000000002E-2</v>
      </c>
      <c r="G349" s="29"/>
      <c r="I349" s="1">
        <v>10.5</v>
      </c>
      <c r="J349" s="1">
        <v>59</v>
      </c>
    </row>
    <row r="350" spans="1:10" x14ac:dyDescent="0.2">
      <c r="A350" s="3">
        <v>44080</v>
      </c>
      <c r="B350" s="2">
        <v>0.76180555555555562</v>
      </c>
      <c r="C350" s="1">
        <f t="shared" si="13"/>
        <v>6</v>
      </c>
      <c r="D350" s="1">
        <v>3.6</v>
      </c>
      <c r="F350" s="1">
        <v>3.0200000000000001E-2</v>
      </c>
      <c r="G350" s="29"/>
      <c r="I350" s="1">
        <v>10.5</v>
      </c>
      <c r="J350" s="1">
        <v>59</v>
      </c>
    </row>
    <row r="351" spans="1:10" x14ac:dyDescent="0.2">
      <c r="A351" s="3">
        <v>44080</v>
      </c>
      <c r="B351" s="2">
        <v>0.76215277777777779</v>
      </c>
      <c r="C351" s="1">
        <f t="shared" si="13"/>
        <v>6</v>
      </c>
      <c r="D351" s="1">
        <v>3.54</v>
      </c>
      <c r="F351" s="1">
        <v>2.9700000000000001E-2</v>
      </c>
      <c r="G351" s="29"/>
      <c r="I351" s="1">
        <v>10.5</v>
      </c>
      <c r="J351" s="1">
        <v>59</v>
      </c>
    </row>
    <row r="352" spans="1:10" x14ac:dyDescent="0.2">
      <c r="A352" s="3">
        <v>44080</v>
      </c>
      <c r="B352" s="2">
        <v>0.76250000000000007</v>
      </c>
      <c r="C352" s="1">
        <f t="shared" si="13"/>
        <v>6</v>
      </c>
      <c r="D352" s="1">
        <v>3.47</v>
      </c>
      <c r="F352" s="1">
        <v>2.92E-2</v>
      </c>
      <c r="G352" s="29"/>
      <c r="I352" s="1">
        <v>10.5</v>
      </c>
      <c r="J352" s="1">
        <v>59</v>
      </c>
    </row>
    <row r="353" spans="1:10" x14ac:dyDescent="0.2">
      <c r="A353" s="3">
        <v>44080</v>
      </c>
      <c r="B353" s="2">
        <v>0.76284722222222223</v>
      </c>
      <c r="C353" s="1">
        <f t="shared" si="13"/>
        <v>6</v>
      </c>
      <c r="D353" s="1">
        <v>3.41</v>
      </c>
      <c r="F353" s="1">
        <v>2.87E-2</v>
      </c>
      <c r="G353" s="29"/>
      <c r="I353" s="1">
        <v>10.5</v>
      </c>
      <c r="J353" s="1">
        <v>59</v>
      </c>
    </row>
    <row r="354" spans="1:10" x14ac:dyDescent="0.2">
      <c r="A354" s="3">
        <v>44080</v>
      </c>
      <c r="B354" s="2">
        <v>0.7631944444444444</v>
      </c>
      <c r="C354" s="1">
        <f t="shared" si="13"/>
        <v>6</v>
      </c>
      <c r="D354" s="1">
        <v>3.35</v>
      </c>
      <c r="F354" s="1">
        <v>2.8299999999999999E-2</v>
      </c>
      <c r="G354" s="29"/>
      <c r="I354" s="1">
        <v>10.5</v>
      </c>
      <c r="J354" s="1">
        <v>59</v>
      </c>
    </row>
    <row r="355" spans="1:10" x14ac:dyDescent="0.2">
      <c r="A355" s="3">
        <v>44080</v>
      </c>
      <c r="B355" s="2">
        <v>0.76354166666666667</v>
      </c>
      <c r="C355" s="1">
        <f t="shared" si="13"/>
        <v>6</v>
      </c>
      <c r="D355" s="1">
        <v>3.29</v>
      </c>
      <c r="F355" s="1">
        <v>2.7799999999999998E-2</v>
      </c>
      <c r="G355" s="29"/>
      <c r="I355" s="1">
        <v>10.5</v>
      </c>
      <c r="J355" s="1">
        <v>59</v>
      </c>
    </row>
    <row r="356" spans="1:10" x14ac:dyDescent="0.2">
      <c r="A356" s="3">
        <v>44080</v>
      </c>
      <c r="B356" s="2">
        <v>0.76388888888888884</v>
      </c>
      <c r="C356" s="1">
        <f t="shared" si="13"/>
        <v>6</v>
      </c>
      <c r="D356" s="1">
        <v>3.23</v>
      </c>
      <c r="F356" s="1">
        <v>2.7400000000000001E-2</v>
      </c>
      <c r="G356" s="29"/>
      <c r="I356" s="1">
        <v>10.5</v>
      </c>
      <c r="J356" s="1">
        <v>59</v>
      </c>
    </row>
    <row r="357" spans="1:10" x14ac:dyDescent="0.2">
      <c r="A357" s="3">
        <v>44080</v>
      </c>
      <c r="B357" s="2">
        <v>0.76423611111111101</v>
      </c>
      <c r="C357" s="1">
        <f t="shared" si="13"/>
        <v>6</v>
      </c>
      <c r="D357" s="1">
        <v>3.18</v>
      </c>
      <c r="F357" s="1">
        <v>2.7E-2</v>
      </c>
      <c r="G357" s="29"/>
      <c r="I357" s="1">
        <v>10.5</v>
      </c>
      <c r="J357" s="1">
        <v>59</v>
      </c>
    </row>
    <row r="358" spans="1:10" x14ac:dyDescent="0.2">
      <c r="A358" s="3">
        <v>44080</v>
      </c>
      <c r="B358" s="2">
        <v>0.76458333333333339</v>
      </c>
      <c r="C358" s="1">
        <f t="shared" si="13"/>
        <v>6</v>
      </c>
      <c r="D358" s="1">
        <v>3.12</v>
      </c>
      <c r="F358" s="1">
        <v>2.6599999999999999E-2</v>
      </c>
      <c r="G358" s="29"/>
      <c r="I358" s="1">
        <v>10.5</v>
      </c>
      <c r="J358" s="1">
        <v>59</v>
      </c>
    </row>
    <row r="359" spans="1:10" x14ac:dyDescent="0.2">
      <c r="A359" s="3">
        <v>44080</v>
      </c>
      <c r="B359" s="2">
        <v>0.76493055555555556</v>
      </c>
      <c r="C359" s="1">
        <f t="shared" si="13"/>
        <v>6</v>
      </c>
      <c r="D359" s="1">
        <v>3.07</v>
      </c>
      <c r="F359" s="1">
        <v>2.6200000000000001E-2</v>
      </c>
      <c r="G359" s="29"/>
      <c r="I359" s="1">
        <v>10.5</v>
      </c>
      <c r="J359" s="1">
        <v>59</v>
      </c>
    </row>
    <row r="360" spans="1:10" x14ac:dyDescent="0.2">
      <c r="A360" s="3">
        <v>44080</v>
      </c>
      <c r="B360" s="2">
        <v>0.76527777777777783</v>
      </c>
      <c r="C360" s="1">
        <f t="shared" si="13"/>
        <v>6</v>
      </c>
      <c r="D360" s="1">
        <v>3.03</v>
      </c>
      <c r="F360" s="1">
        <v>2.5899999999999999E-2</v>
      </c>
      <c r="G360" s="29"/>
      <c r="I360" s="1">
        <v>10.5</v>
      </c>
      <c r="J360" s="1">
        <v>59</v>
      </c>
    </row>
    <row r="361" spans="1:10" x14ac:dyDescent="0.2">
      <c r="A361" s="3">
        <v>44080</v>
      </c>
      <c r="B361" s="2">
        <v>0.765625</v>
      </c>
      <c r="C361" s="1">
        <f t="shared" si="13"/>
        <v>6</v>
      </c>
      <c r="D361" s="1">
        <v>2.98</v>
      </c>
      <c r="F361" s="1">
        <v>2.5499999999999998E-2</v>
      </c>
      <c r="G361" s="29"/>
      <c r="I361" s="1">
        <v>10.5</v>
      </c>
      <c r="J361" s="1">
        <v>59</v>
      </c>
    </row>
    <row r="362" spans="1:10" x14ac:dyDescent="0.2">
      <c r="A362" s="3">
        <v>44080</v>
      </c>
      <c r="B362" s="2">
        <v>0.76597222222222217</v>
      </c>
      <c r="C362" s="1">
        <f t="shared" si="13"/>
        <v>6</v>
      </c>
      <c r="D362" s="1">
        <v>2.93</v>
      </c>
      <c r="F362" s="1">
        <v>2.52E-2</v>
      </c>
      <c r="G362" s="29"/>
      <c r="I362" s="1">
        <v>10.4</v>
      </c>
      <c r="J362" s="1">
        <v>59</v>
      </c>
    </row>
    <row r="363" spans="1:10" x14ac:dyDescent="0.2">
      <c r="A363" s="3">
        <v>44080</v>
      </c>
      <c r="B363" s="2">
        <v>0.76631944444444444</v>
      </c>
      <c r="C363" s="1">
        <f t="shared" si="13"/>
        <v>6</v>
      </c>
      <c r="D363" s="1">
        <v>2.89</v>
      </c>
      <c r="F363" s="1">
        <v>2.4799999999999999E-2</v>
      </c>
      <c r="G363" s="29"/>
      <c r="I363" s="1">
        <v>10.5</v>
      </c>
      <c r="J363" s="1">
        <v>59</v>
      </c>
    </row>
    <row r="364" spans="1:10" x14ac:dyDescent="0.2">
      <c r="A364" s="3">
        <v>44080</v>
      </c>
      <c r="B364" s="2">
        <v>0.76666666666666661</v>
      </c>
      <c r="C364" s="1">
        <f t="shared" si="13"/>
        <v>6</v>
      </c>
      <c r="D364" s="1">
        <v>2.84</v>
      </c>
      <c r="F364" s="1">
        <v>2.4500000000000001E-2</v>
      </c>
      <c r="G364" s="29"/>
      <c r="I364" s="1">
        <v>10.5</v>
      </c>
      <c r="J364" s="1">
        <v>58</v>
      </c>
    </row>
    <row r="365" spans="1:10" x14ac:dyDescent="0.2">
      <c r="A365" s="3">
        <v>44080</v>
      </c>
      <c r="B365" s="2">
        <v>0.76701388888888899</v>
      </c>
      <c r="C365" s="1">
        <f t="shared" si="13"/>
        <v>6</v>
      </c>
      <c r="D365" s="1">
        <v>2.8</v>
      </c>
      <c r="F365" s="1">
        <v>2.4199999999999999E-2</v>
      </c>
      <c r="G365" s="29"/>
      <c r="I365" s="1">
        <v>10.4</v>
      </c>
      <c r="J365" s="1">
        <v>59</v>
      </c>
    </row>
    <row r="366" spans="1:10" x14ac:dyDescent="0.2">
      <c r="A366" s="3">
        <v>44080</v>
      </c>
      <c r="B366" s="2">
        <v>0.76736111111111116</v>
      </c>
      <c r="C366" s="1">
        <f t="shared" si="13"/>
        <v>6</v>
      </c>
      <c r="D366" s="1">
        <v>2.76</v>
      </c>
      <c r="F366" s="1">
        <v>2.3900000000000001E-2</v>
      </c>
      <c r="G366" s="29"/>
      <c r="I366" s="1">
        <v>10.5</v>
      </c>
      <c r="J366" s="1">
        <v>58</v>
      </c>
    </row>
    <row r="367" spans="1:10" x14ac:dyDescent="0.2">
      <c r="A367" s="3">
        <v>44080</v>
      </c>
      <c r="B367" s="2">
        <v>0.76770833333333333</v>
      </c>
      <c r="C367" s="1">
        <f t="shared" si="13"/>
        <v>6</v>
      </c>
      <c r="D367" s="1">
        <v>2.72</v>
      </c>
      <c r="F367" s="1">
        <v>2.3599999999999999E-2</v>
      </c>
      <c r="G367" s="29"/>
      <c r="I367" s="1">
        <v>10.4</v>
      </c>
      <c r="J367" s="1">
        <v>58</v>
      </c>
    </row>
    <row r="368" spans="1:10" x14ac:dyDescent="0.2">
      <c r="A368" s="3">
        <v>44080</v>
      </c>
      <c r="B368" s="2">
        <v>0.7680555555555556</v>
      </c>
      <c r="C368" s="1">
        <f t="shared" si="13"/>
        <v>6</v>
      </c>
      <c r="D368" s="1">
        <v>2.69</v>
      </c>
      <c r="F368" s="1">
        <v>2.3400000000000001E-2</v>
      </c>
      <c r="G368" s="29"/>
      <c r="I368" s="1">
        <v>10.4</v>
      </c>
      <c r="J368" s="1">
        <v>58</v>
      </c>
    </row>
    <row r="369" spans="1:10" x14ac:dyDescent="0.2">
      <c r="A369" s="3">
        <v>44080</v>
      </c>
      <c r="B369" s="2">
        <v>0.76840277777777777</v>
      </c>
      <c r="C369" s="1">
        <f t="shared" si="13"/>
        <v>6</v>
      </c>
      <c r="D369" s="1">
        <v>2.65</v>
      </c>
      <c r="F369" s="1">
        <v>2.3099999999999999E-2</v>
      </c>
      <c r="G369" s="29"/>
      <c r="I369" s="1">
        <v>10.5</v>
      </c>
      <c r="J369" s="1">
        <v>58</v>
      </c>
    </row>
    <row r="370" spans="1:10" x14ac:dyDescent="0.2">
      <c r="A370" s="3">
        <v>44080</v>
      </c>
      <c r="B370" s="2">
        <v>0.76874999999999993</v>
      </c>
      <c r="C370" s="1">
        <f t="shared" si="13"/>
        <v>6</v>
      </c>
      <c r="D370" s="1">
        <v>2.61</v>
      </c>
      <c r="F370" s="1">
        <v>2.2800000000000001E-2</v>
      </c>
      <c r="G370" s="29"/>
      <c r="I370" s="1">
        <v>10.4</v>
      </c>
      <c r="J370" s="1">
        <v>58</v>
      </c>
    </row>
    <row r="371" spans="1:10" x14ac:dyDescent="0.2">
      <c r="A371" s="3">
        <v>44080</v>
      </c>
      <c r="B371" s="2">
        <v>0.76909722222222221</v>
      </c>
      <c r="C371" s="1">
        <f t="shared" si="13"/>
        <v>6</v>
      </c>
      <c r="D371" s="1">
        <v>2.57</v>
      </c>
      <c r="F371" s="1">
        <v>2.2499999999999999E-2</v>
      </c>
      <c r="G371" s="29"/>
      <c r="I371" s="1">
        <v>10.4</v>
      </c>
      <c r="J371" s="1">
        <v>58</v>
      </c>
    </row>
    <row r="372" spans="1:10" x14ac:dyDescent="0.2">
      <c r="A372" s="3">
        <v>44080</v>
      </c>
      <c r="B372" s="2">
        <v>0.76944444444444438</v>
      </c>
      <c r="C372" s="1">
        <f t="shared" si="13"/>
        <v>6</v>
      </c>
      <c r="D372" s="1">
        <v>2.54</v>
      </c>
      <c r="F372" s="1">
        <v>2.23E-2</v>
      </c>
      <c r="G372" s="29"/>
      <c r="I372" s="1">
        <v>10.4</v>
      </c>
      <c r="J372" s="1">
        <v>58</v>
      </c>
    </row>
    <row r="373" spans="1:10" x14ac:dyDescent="0.2">
      <c r="A373" s="3">
        <v>44080</v>
      </c>
      <c r="B373" s="2">
        <v>0.76979166666666676</v>
      </c>
      <c r="C373" s="1">
        <f t="shared" si="13"/>
        <v>6</v>
      </c>
      <c r="D373" s="1">
        <v>2.5099999999999998</v>
      </c>
      <c r="F373" s="1">
        <v>2.1999999999999999E-2</v>
      </c>
      <c r="G373" s="29"/>
      <c r="I373" s="1">
        <v>10.4</v>
      </c>
      <c r="J373" s="1">
        <v>58</v>
      </c>
    </row>
    <row r="374" spans="1:10" x14ac:dyDescent="0.2">
      <c r="A374" s="3">
        <v>44080</v>
      </c>
      <c r="B374" s="2">
        <v>0.77013888888888893</v>
      </c>
      <c r="C374" s="1">
        <f t="shared" si="13"/>
        <v>6</v>
      </c>
      <c r="D374" s="1">
        <v>2.48</v>
      </c>
      <c r="F374" s="1">
        <v>2.18E-2</v>
      </c>
      <c r="G374" s="29"/>
      <c r="I374" s="1">
        <v>10.4</v>
      </c>
      <c r="J374" s="1">
        <v>58</v>
      </c>
    </row>
    <row r="375" spans="1:10" x14ac:dyDescent="0.2">
      <c r="A375" s="3">
        <v>44080</v>
      </c>
      <c r="B375" s="2">
        <v>0.77048611111111109</v>
      </c>
      <c r="C375" s="1">
        <f t="shared" si="13"/>
        <v>6</v>
      </c>
      <c r="D375" s="1">
        <v>2.4500000000000002</v>
      </c>
      <c r="F375" s="1">
        <v>2.1499999999999998E-2</v>
      </c>
      <c r="G375" s="29"/>
      <c r="I375" s="1">
        <v>10.4</v>
      </c>
      <c r="J375" s="1">
        <v>58</v>
      </c>
    </row>
    <row r="376" spans="1:10" x14ac:dyDescent="0.2">
      <c r="A376" s="3">
        <v>44080</v>
      </c>
      <c r="B376" s="2">
        <v>0.77083333333333337</v>
      </c>
      <c r="C376" s="1">
        <f t="shared" si="13"/>
        <v>6</v>
      </c>
      <c r="D376" s="1">
        <v>2.41</v>
      </c>
      <c r="F376" s="1">
        <v>2.1299999999999999E-2</v>
      </c>
      <c r="G376" s="29"/>
      <c r="I376" s="1">
        <v>10.4</v>
      </c>
      <c r="J376" s="1">
        <v>58</v>
      </c>
    </row>
    <row r="377" spans="1:10" x14ac:dyDescent="0.2">
      <c r="A377" s="3">
        <v>44080</v>
      </c>
      <c r="B377" s="2">
        <v>0.77118055555555554</v>
      </c>
      <c r="C377" s="1">
        <f t="shared" si="13"/>
        <v>6</v>
      </c>
      <c r="D377" s="1">
        <v>2.39</v>
      </c>
      <c r="F377" s="1">
        <v>2.1100000000000001E-2</v>
      </c>
      <c r="G377" s="29"/>
      <c r="I377" s="1">
        <v>10.4</v>
      </c>
      <c r="J377" s="1">
        <v>58</v>
      </c>
    </row>
    <row r="378" spans="1:10" x14ac:dyDescent="0.2">
      <c r="A378" s="3">
        <v>44080</v>
      </c>
      <c r="B378" s="2">
        <v>0.7715277777777777</v>
      </c>
      <c r="C378" s="1">
        <f t="shared" si="13"/>
        <v>6</v>
      </c>
      <c r="D378" s="1">
        <v>2.35</v>
      </c>
      <c r="F378" s="1">
        <v>2.0799999999999999E-2</v>
      </c>
      <c r="G378" s="29"/>
      <c r="I378" s="1">
        <v>10.4</v>
      </c>
      <c r="J378" s="1">
        <v>58</v>
      </c>
    </row>
    <row r="379" spans="1:10" x14ac:dyDescent="0.2">
      <c r="A379" s="3">
        <v>44080</v>
      </c>
      <c r="B379" s="2">
        <v>0.77187499999999998</v>
      </c>
      <c r="C379" s="1">
        <f t="shared" si="13"/>
        <v>6</v>
      </c>
      <c r="D379" s="1">
        <v>2.3199999999999998</v>
      </c>
      <c r="F379" s="1">
        <v>2.06E-2</v>
      </c>
      <c r="G379" s="29"/>
      <c r="I379" s="1">
        <v>10.4</v>
      </c>
      <c r="J379" s="1">
        <v>58</v>
      </c>
    </row>
    <row r="380" spans="1:10" x14ac:dyDescent="0.2">
      <c r="A380" s="3">
        <v>44080</v>
      </c>
      <c r="B380" s="2">
        <v>0.77222222222222225</v>
      </c>
      <c r="C380" s="1">
        <f t="shared" si="13"/>
        <v>6</v>
      </c>
      <c r="D380" s="1">
        <v>2.2999999999999998</v>
      </c>
      <c r="F380" s="1">
        <v>2.0400000000000001E-2</v>
      </c>
      <c r="G380" s="29"/>
      <c r="I380" s="1">
        <v>10.4</v>
      </c>
      <c r="J380" s="1">
        <v>58</v>
      </c>
    </row>
    <row r="381" spans="1:10" x14ac:dyDescent="0.2">
      <c r="A381" s="3">
        <v>44080</v>
      </c>
      <c r="B381" s="2">
        <v>0.77256944444444453</v>
      </c>
      <c r="C381" s="1">
        <f t="shared" si="13"/>
        <v>6</v>
      </c>
      <c r="D381" s="1">
        <v>2.27</v>
      </c>
      <c r="F381" s="1">
        <v>2.0199999999999999E-2</v>
      </c>
      <c r="G381" s="29"/>
      <c r="I381" s="1">
        <v>10.4</v>
      </c>
      <c r="J381" s="1">
        <v>58</v>
      </c>
    </row>
    <row r="382" spans="1:10" x14ac:dyDescent="0.2">
      <c r="A382" s="3">
        <v>44080</v>
      </c>
      <c r="B382" s="2">
        <v>0.7729166666666667</v>
      </c>
      <c r="C382" s="1">
        <f t="shared" si="13"/>
        <v>6</v>
      </c>
      <c r="D382" s="1">
        <v>2.2400000000000002</v>
      </c>
      <c r="F382" s="1">
        <v>0.02</v>
      </c>
      <c r="G382" s="29"/>
      <c r="I382" s="1">
        <v>10.4</v>
      </c>
      <c r="J382" s="1">
        <v>58</v>
      </c>
    </row>
    <row r="383" spans="1:10" x14ac:dyDescent="0.2">
      <c r="A383" s="3">
        <v>44080</v>
      </c>
      <c r="B383" s="2">
        <v>0.77326388888888886</v>
      </c>
      <c r="C383" s="1">
        <f t="shared" si="13"/>
        <v>6</v>
      </c>
      <c r="D383" s="1">
        <v>2.2200000000000002</v>
      </c>
      <c r="F383" s="1">
        <v>1.9800000000000002E-2</v>
      </c>
      <c r="G383" s="29"/>
      <c r="I383" s="1">
        <v>10.4</v>
      </c>
      <c r="J383" s="1">
        <v>58</v>
      </c>
    </row>
    <row r="384" spans="1:10" x14ac:dyDescent="0.2">
      <c r="A384" s="3">
        <v>44080</v>
      </c>
      <c r="B384" s="2">
        <v>0.77361111111111114</v>
      </c>
      <c r="C384" s="1">
        <f t="shared" si="13"/>
        <v>6</v>
      </c>
      <c r="D384" s="1">
        <v>2.19</v>
      </c>
      <c r="F384" s="1">
        <v>1.9699999999999999E-2</v>
      </c>
      <c r="G384" s="29"/>
      <c r="I384" s="1">
        <v>10.4</v>
      </c>
      <c r="J384" s="1">
        <v>58</v>
      </c>
    </row>
    <row r="385" spans="1:10" x14ac:dyDescent="0.2">
      <c r="A385" s="3">
        <v>44080</v>
      </c>
      <c r="B385" s="2">
        <v>0.7739583333333333</v>
      </c>
      <c r="C385" s="1">
        <f t="shared" si="13"/>
        <v>6</v>
      </c>
      <c r="D385" s="1">
        <v>2.17</v>
      </c>
      <c r="F385" s="1">
        <v>1.95E-2</v>
      </c>
      <c r="G385" s="29"/>
      <c r="I385" s="1">
        <v>10.4</v>
      </c>
      <c r="J385" s="1">
        <v>58</v>
      </c>
    </row>
    <row r="386" spans="1:10" x14ac:dyDescent="0.2">
      <c r="A386" s="3">
        <v>44080</v>
      </c>
      <c r="B386" s="2">
        <v>0.77430555555555547</v>
      </c>
      <c r="C386" s="1">
        <f t="shared" si="13"/>
        <v>6</v>
      </c>
      <c r="D386" s="1">
        <v>2.14</v>
      </c>
      <c r="F386" s="1">
        <v>1.9199999999999998E-2</v>
      </c>
      <c r="G386" s="29"/>
      <c r="I386" s="1">
        <v>10.4</v>
      </c>
      <c r="J386" s="1">
        <v>58</v>
      </c>
    </row>
    <row r="387" spans="1:10" x14ac:dyDescent="0.2">
      <c r="A387" s="3">
        <v>44080</v>
      </c>
      <c r="B387" s="2">
        <v>0.77465277777777775</v>
      </c>
      <c r="C387" s="1">
        <f t="shared" si="13"/>
        <v>6</v>
      </c>
      <c r="D387" s="1">
        <v>2.12</v>
      </c>
      <c r="F387" s="1">
        <v>1.9099999999999999E-2</v>
      </c>
      <c r="G387" s="29"/>
      <c r="I387" s="1">
        <v>10.4</v>
      </c>
      <c r="J387" s="1">
        <v>58</v>
      </c>
    </row>
    <row r="388" spans="1:10" x14ac:dyDescent="0.2">
      <c r="A388" s="3">
        <v>44080</v>
      </c>
      <c r="B388" s="2">
        <v>0.77500000000000002</v>
      </c>
      <c r="C388" s="1">
        <f t="shared" si="13"/>
        <v>6</v>
      </c>
      <c r="D388" s="1">
        <v>2.09</v>
      </c>
      <c r="F388" s="1">
        <v>1.89E-2</v>
      </c>
      <c r="G388" s="29"/>
      <c r="I388" s="1">
        <v>10.4</v>
      </c>
      <c r="J388" s="1">
        <v>58</v>
      </c>
    </row>
    <row r="389" spans="1:10" x14ac:dyDescent="0.2">
      <c r="A389" s="3">
        <v>44080</v>
      </c>
      <c r="B389" s="2">
        <v>0.7753472222222223</v>
      </c>
      <c r="C389" s="1">
        <f t="shared" si="13"/>
        <v>6</v>
      </c>
      <c r="D389" s="1">
        <v>2.0699999999999998</v>
      </c>
      <c r="F389" s="1">
        <v>1.8800000000000001E-2</v>
      </c>
      <c r="G389" s="29"/>
      <c r="I389" s="1">
        <v>10.4</v>
      </c>
      <c r="J389" s="1">
        <v>58</v>
      </c>
    </row>
    <row r="390" spans="1:10" x14ac:dyDescent="0.2">
      <c r="A390" s="3">
        <v>44080</v>
      </c>
      <c r="B390" s="2">
        <v>0.77569444444444446</v>
      </c>
      <c r="C390" s="1">
        <f t="shared" si="13"/>
        <v>6</v>
      </c>
      <c r="D390" s="1">
        <v>2.04</v>
      </c>
      <c r="F390" s="1">
        <v>1.8499999999999999E-2</v>
      </c>
      <c r="G390" s="29"/>
      <c r="I390" s="1">
        <v>10.4</v>
      </c>
      <c r="J390" s="1">
        <v>58</v>
      </c>
    </row>
    <row r="391" spans="1:10" x14ac:dyDescent="0.2">
      <c r="A391" s="3">
        <v>44080</v>
      </c>
      <c r="B391" s="2">
        <v>0.77604166666666663</v>
      </c>
      <c r="C391" s="1">
        <f t="shared" si="13"/>
        <v>6</v>
      </c>
      <c r="D391" s="1">
        <v>2.0299999999999998</v>
      </c>
      <c r="F391" s="1">
        <v>1.84E-2</v>
      </c>
      <c r="G391" s="29"/>
      <c r="I391" s="1">
        <v>10.4</v>
      </c>
      <c r="J391" s="1">
        <v>58</v>
      </c>
    </row>
    <row r="392" spans="1:10" x14ac:dyDescent="0.2">
      <c r="A392" s="3">
        <v>44080</v>
      </c>
      <c r="B392" s="2">
        <v>0.77638888888888891</v>
      </c>
      <c r="C392" s="1">
        <f t="shared" si="13"/>
        <v>6</v>
      </c>
      <c r="D392" s="1">
        <v>1.99</v>
      </c>
      <c r="F392" s="1">
        <v>1.8200000000000001E-2</v>
      </c>
      <c r="G392" s="29"/>
      <c r="I392" s="1">
        <v>10.4</v>
      </c>
      <c r="J392" s="1">
        <v>58</v>
      </c>
    </row>
    <row r="393" spans="1:10" x14ac:dyDescent="0.2">
      <c r="A393" s="3">
        <v>44080</v>
      </c>
      <c r="B393" s="2">
        <v>0.77673611111111107</v>
      </c>
      <c r="C393" s="1">
        <f t="shared" si="13"/>
        <v>6</v>
      </c>
      <c r="D393" s="1">
        <v>1.99</v>
      </c>
      <c r="F393" s="1">
        <v>1.8100000000000002E-2</v>
      </c>
      <c r="G393" s="29"/>
      <c r="I393" s="1">
        <v>10.4</v>
      </c>
      <c r="J393" s="1">
        <v>58</v>
      </c>
    </row>
    <row r="394" spans="1:10" x14ac:dyDescent="0.2">
      <c r="A394" s="3">
        <v>44080</v>
      </c>
      <c r="B394" s="2">
        <v>0.77708333333333324</v>
      </c>
      <c r="C394" s="1">
        <f t="shared" si="13"/>
        <v>6</v>
      </c>
      <c r="D394" s="1">
        <v>1.96</v>
      </c>
      <c r="F394" s="1">
        <v>1.7899999999999999E-2</v>
      </c>
      <c r="G394" s="29"/>
      <c r="I394" s="1">
        <v>10.4</v>
      </c>
      <c r="J394" s="1">
        <v>58</v>
      </c>
    </row>
    <row r="395" spans="1:10" x14ac:dyDescent="0.2">
      <c r="A395" s="3">
        <v>44080</v>
      </c>
      <c r="B395" s="2">
        <v>0.77743055555555562</v>
      </c>
      <c r="C395" s="1">
        <f t="shared" si="13"/>
        <v>6</v>
      </c>
      <c r="D395" s="1">
        <v>1.94</v>
      </c>
      <c r="F395" s="1">
        <v>1.78E-2</v>
      </c>
      <c r="G395" s="29"/>
      <c r="I395" s="1">
        <v>10.4</v>
      </c>
      <c r="J395" s="1">
        <v>58</v>
      </c>
    </row>
    <row r="396" spans="1:10" x14ac:dyDescent="0.2">
      <c r="A396" s="3">
        <v>44080</v>
      </c>
      <c r="B396" s="2">
        <v>0.77777777777777779</v>
      </c>
      <c r="C396" s="1">
        <f t="shared" si="13"/>
        <v>6</v>
      </c>
      <c r="D396" s="1">
        <v>1.92</v>
      </c>
      <c r="F396" s="1">
        <v>1.7600000000000001E-2</v>
      </c>
      <c r="G396" s="29"/>
      <c r="I396" s="1">
        <v>10.4</v>
      </c>
      <c r="J396" s="1">
        <v>58</v>
      </c>
    </row>
    <row r="397" spans="1:10" x14ac:dyDescent="0.2">
      <c r="A397" s="3">
        <v>44080</v>
      </c>
      <c r="B397" s="2">
        <v>0.77812500000000007</v>
      </c>
      <c r="C397" s="1">
        <f t="shared" si="13"/>
        <v>6</v>
      </c>
      <c r="D397" s="1">
        <v>1.9</v>
      </c>
      <c r="F397" s="1">
        <v>1.7500000000000002E-2</v>
      </c>
      <c r="G397" s="29"/>
      <c r="I397" s="1">
        <v>10.4</v>
      </c>
      <c r="J397" s="1">
        <v>58</v>
      </c>
    </row>
    <row r="398" spans="1:10" x14ac:dyDescent="0.2">
      <c r="A398" s="3">
        <v>44080</v>
      </c>
      <c r="B398" s="2">
        <v>0.77847222222222223</v>
      </c>
      <c r="C398" s="1">
        <f t="shared" si="13"/>
        <v>6</v>
      </c>
      <c r="D398" s="1">
        <v>1.89</v>
      </c>
      <c r="F398" s="1">
        <v>1.7399999999999999E-2</v>
      </c>
      <c r="G398" s="29"/>
      <c r="I398" s="1">
        <v>10.4</v>
      </c>
      <c r="J398" s="1">
        <v>58</v>
      </c>
    </row>
    <row r="399" spans="1:10" x14ac:dyDescent="0.2">
      <c r="A399" s="3">
        <v>44080</v>
      </c>
      <c r="B399" s="2">
        <v>0.7788194444444444</v>
      </c>
      <c r="C399" s="1">
        <f t="shared" si="13"/>
        <v>6</v>
      </c>
      <c r="D399" s="1">
        <v>1.86</v>
      </c>
      <c r="F399" s="1">
        <v>1.72E-2</v>
      </c>
      <c r="G399" s="29"/>
      <c r="I399" s="1">
        <v>10.4</v>
      </c>
      <c r="J399" s="1">
        <v>58</v>
      </c>
    </row>
    <row r="400" spans="1:10" x14ac:dyDescent="0.2">
      <c r="A400" s="3">
        <v>44080</v>
      </c>
      <c r="B400" s="2">
        <v>0.77916666666666667</v>
      </c>
      <c r="C400" s="1">
        <f t="shared" si="13"/>
        <v>6</v>
      </c>
      <c r="D400" s="1">
        <v>1.84</v>
      </c>
      <c r="F400" s="1">
        <v>1.7000000000000001E-2</v>
      </c>
      <c r="G400" s="29"/>
      <c r="I400" s="1">
        <v>10.4</v>
      </c>
      <c r="J400" s="1">
        <v>58</v>
      </c>
    </row>
    <row r="401" spans="1:10" x14ac:dyDescent="0.2">
      <c r="A401" s="3">
        <v>44080</v>
      </c>
      <c r="B401" s="2">
        <v>0.77951388888888884</v>
      </c>
      <c r="C401" s="1">
        <f t="shared" ref="C401:C464" si="14">DAY(A401)</f>
        <v>6</v>
      </c>
      <c r="D401" s="1">
        <v>1.82</v>
      </c>
      <c r="F401" s="1">
        <v>1.6899999999999998E-2</v>
      </c>
      <c r="G401" s="29"/>
      <c r="I401" s="1">
        <v>10.4</v>
      </c>
      <c r="J401" s="1">
        <v>58</v>
      </c>
    </row>
    <row r="402" spans="1:10" x14ac:dyDescent="0.2">
      <c r="A402" s="3">
        <v>44080</v>
      </c>
      <c r="B402" s="2">
        <v>0.77986111111111101</v>
      </c>
      <c r="C402" s="1">
        <f t="shared" si="14"/>
        <v>6</v>
      </c>
      <c r="D402" s="1">
        <v>1.81</v>
      </c>
      <c r="F402" s="1">
        <v>1.6799999999999999E-2</v>
      </c>
      <c r="G402" s="29"/>
      <c r="I402" s="1">
        <v>10.4</v>
      </c>
      <c r="J402" s="1">
        <v>58</v>
      </c>
    </row>
    <row r="403" spans="1:10" x14ac:dyDescent="0.2">
      <c r="A403" s="3">
        <v>44080</v>
      </c>
      <c r="B403" s="2">
        <v>0.78020833333333339</v>
      </c>
      <c r="C403" s="1">
        <f t="shared" si="14"/>
        <v>6</v>
      </c>
      <c r="D403" s="1">
        <v>1.79</v>
      </c>
      <c r="F403" s="1">
        <v>1.67E-2</v>
      </c>
      <c r="G403" s="29"/>
      <c r="I403" s="1">
        <v>10.4</v>
      </c>
      <c r="J403" s="1">
        <v>58</v>
      </c>
    </row>
    <row r="404" spans="1:10" x14ac:dyDescent="0.2">
      <c r="A404" s="3">
        <v>44080</v>
      </c>
      <c r="B404" s="2">
        <v>0.78055555555555556</v>
      </c>
      <c r="C404" s="1">
        <f t="shared" si="14"/>
        <v>6</v>
      </c>
      <c r="D404" s="1">
        <v>1.77</v>
      </c>
      <c r="F404" s="1">
        <v>1.6500000000000001E-2</v>
      </c>
      <c r="G404" s="29"/>
      <c r="I404" s="1">
        <v>10.4</v>
      </c>
      <c r="J404" s="1">
        <v>56</v>
      </c>
    </row>
    <row r="405" spans="1:10" x14ac:dyDescent="0.2">
      <c r="A405" s="3">
        <v>44080</v>
      </c>
      <c r="B405" s="2">
        <v>0.78090277777777783</v>
      </c>
      <c r="C405" s="1">
        <f t="shared" si="14"/>
        <v>6</v>
      </c>
      <c r="D405" s="1">
        <v>1.75</v>
      </c>
      <c r="F405" s="1">
        <v>1.6400000000000001E-2</v>
      </c>
      <c r="G405" s="29"/>
      <c r="I405" s="1">
        <v>10.4</v>
      </c>
      <c r="J405" s="1">
        <v>58</v>
      </c>
    </row>
    <row r="406" spans="1:10" x14ac:dyDescent="0.2">
      <c r="A406" s="3">
        <v>44080</v>
      </c>
      <c r="B406" s="2">
        <v>0.78125</v>
      </c>
      <c r="C406" s="1">
        <f t="shared" si="14"/>
        <v>6</v>
      </c>
      <c r="D406" s="1">
        <v>1.74</v>
      </c>
      <c r="F406" s="1">
        <v>1.6299999999999999E-2</v>
      </c>
      <c r="G406" s="29"/>
      <c r="I406" s="1">
        <v>10.4</v>
      </c>
      <c r="J406" s="1">
        <v>58</v>
      </c>
    </row>
    <row r="407" spans="1:10" x14ac:dyDescent="0.2">
      <c r="A407" s="3">
        <v>44080</v>
      </c>
      <c r="B407" s="2">
        <v>0.78159722222222217</v>
      </c>
      <c r="C407" s="1">
        <f t="shared" si="14"/>
        <v>6</v>
      </c>
      <c r="D407" s="1">
        <v>1.73</v>
      </c>
      <c r="F407" s="1">
        <v>1.6199999999999999E-2</v>
      </c>
      <c r="G407" s="29"/>
      <c r="I407" s="1">
        <v>10.4</v>
      </c>
      <c r="J407" s="1">
        <v>56</v>
      </c>
    </row>
    <row r="408" spans="1:10" x14ac:dyDescent="0.2">
      <c r="A408" s="3">
        <v>44080</v>
      </c>
      <c r="B408" s="2">
        <v>0.78194444444444444</v>
      </c>
      <c r="C408" s="1">
        <f t="shared" si="14"/>
        <v>6</v>
      </c>
      <c r="D408" s="1">
        <v>1.71</v>
      </c>
      <c r="F408" s="1">
        <v>1.61E-2</v>
      </c>
      <c r="G408" s="29"/>
      <c r="I408" s="1">
        <v>10.4</v>
      </c>
      <c r="J408" s="1">
        <v>56</v>
      </c>
    </row>
    <row r="409" spans="1:10" x14ac:dyDescent="0.2">
      <c r="A409" s="3">
        <v>44080</v>
      </c>
      <c r="B409" s="2">
        <v>0.78229166666666661</v>
      </c>
      <c r="C409" s="1">
        <f t="shared" si="14"/>
        <v>6</v>
      </c>
      <c r="D409" s="1">
        <v>1.69</v>
      </c>
      <c r="F409" s="1">
        <v>1.5900000000000001E-2</v>
      </c>
      <c r="G409" s="29"/>
      <c r="I409" s="1">
        <v>10.4</v>
      </c>
      <c r="J409" s="1">
        <v>56</v>
      </c>
    </row>
    <row r="410" spans="1:10" x14ac:dyDescent="0.2">
      <c r="A410" s="3">
        <v>44080</v>
      </c>
      <c r="B410" s="2">
        <v>0.78263888888888899</v>
      </c>
      <c r="C410" s="1">
        <f t="shared" si="14"/>
        <v>6</v>
      </c>
      <c r="D410" s="1">
        <v>1.68</v>
      </c>
      <c r="F410" s="1">
        <v>1.5800000000000002E-2</v>
      </c>
      <c r="G410" s="29"/>
      <c r="I410" s="1">
        <v>10.4</v>
      </c>
      <c r="J410" s="1">
        <v>56</v>
      </c>
    </row>
    <row r="411" spans="1:10" x14ac:dyDescent="0.2">
      <c r="A411" s="3">
        <v>44080</v>
      </c>
      <c r="B411" s="2">
        <v>0.78298611111111116</v>
      </c>
      <c r="C411" s="1">
        <f t="shared" si="14"/>
        <v>6</v>
      </c>
      <c r="D411" s="1">
        <v>1.66</v>
      </c>
      <c r="F411" s="1">
        <v>1.5699999999999999E-2</v>
      </c>
      <c r="G411" s="29"/>
      <c r="I411" s="1">
        <v>10.4</v>
      </c>
      <c r="J411" s="1">
        <v>56</v>
      </c>
    </row>
    <row r="412" spans="1:10" x14ac:dyDescent="0.2">
      <c r="A412" s="3">
        <v>44080</v>
      </c>
      <c r="B412" s="2">
        <v>0.78333333333333333</v>
      </c>
      <c r="C412" s="1">
        <f t="shared" si="14"/>
        <v>6</v>
      </c>
      <c r="D412" s="1">
        <v>1.65</v>
      </c>
      <c r="F412" s="1">
        <v>1.5599999999999999E-2</v>
      </c>
      <c r="G412" s="29"/>
      <c r="I412" s="1">
        <v>10.4</v>
      </c>
      <c r="J412" s="1">
        <v>56</v>
      </c>
    </row>
    <row r="413" spans="1:10" x14ac:dyDescent="0.2">
      <c r="A413" s="3">
        <v>44080</v>
      </c>
      <c r="B413" s="2">
        <v>0.7836805555555556</v>
      </c>
      <c r="C413" s="1">
        <f t="shared" si="14"/>
        <v>6</v>
      </c>
      <c r="D413" s="1">
        <v>1.64</v>
      </c>
      <c r="F413" s="1">
        <v>1.55E-2</v>
      </c>
      <c r="G413" s="29"/>
      <c r="I413" s="1">
        <v>10.4</v>
      </c>
      <c r="J413" s="1">
        <v>56</v>
      </c>
    </row>
    <row r="414" spans="1:10" x14ac:dyDescent="0.2">
      <c r="A414" s="3">
        <v>44080</v>
      </c>
      <c r="B414" s="2">
        <v>0.78402777777777777</v>
      </c>
      <c r="C414" s="1">
        <f t="shared" si="14"/>
        <v>6</v>
      </c>
      <c r="D414" s="1">
        <v>1.61</v>
      </c>
      <c r="F414" s="1">
        <v>1.54E-2</v>
      </c>
      <c r="G414" s="29"/>
      <c r="I414" s="1">
        <v>10.4</v>
      </c>
      <c r="J414" s="1">
        <v>56</v>
      </c>
    </row>
    <row r="415" spans="1:10" x14ac:dyDescent="0.2">
      <c r="A415" s="3">
        <v>44080</v>
      </c>
      <c r="B415" s="2">
        <v>0.78437499999999993</v>
      </c>
      <c r="C415" s="1">
        <f t="shared" si="14"/>
        <v>6</v>
      </c>
      <c r="D415" s="1">
        <v>1.6</v>
      </c>
      <c r="F415" s="1">
        <v>1.52E-2</v>
      </c>
      <c r="G415" s="29"/>
      <c r="I415" s="1">
        <v>10.4</v>
      </c>
      <c r="J415" s="1">
        <v>56</v>
      </c>
    </row>
    <row r="416" spans="1:10" x14ac:dyDescent="0.2">
      <c r="A416" s="3">
        <v>44080</v>
      </c>
      <c r="B416" s="2">
        <v>0.78472222222222221</v>
      </c>
      <c r="C416" s="1">
        <f t="shared" si="14"/>
        <v>6</v>
      </c>
      <c r="D416" s="1">
        <v>1.59</v>
      </c>
      <c r="F416" s="1">
        <v>1.52E-2</v>
      </c>
      <c r="G416" s="29"/>
      <c r="I416" s="1">
        <v>10.4</v>
      </c>
      <c r="J416" s="1">
        <v>56</v>
      </c>
    </row>
    <row r="417" spans="1:10" x14ac:dyDescent="0.2">
      <c r="A417" s="3">
        <v>44080</v>
      </c>
      <c r="B417" s="2">
        <v>0.78506944444444438</v>
      </c>
      <c r="C417" s="1">
        <f t="shared" si="14"/>
        <v>6</v>
      </c>
      <c r="D417" s="1">
        <v>1.58</v>
      </c>
      <c r="F417" s="1">
        <v>1.5100000000000001E-2</v>
      </c>
      <c r="G417" s="29"/>
      <c r="I417" s="1">
        <v>10.4</v>
      </c>
      <c r="J417" s="1">
        <v>56</v>
      </c>
    </row>
    <row r="418" spans="1:10" x14ac:dyDescent="0.2">
      <c r="A418" s="3">
        <v>44080</v>
      </c>
      <c r="B418" s="2">
        <v>0.78541666666666676</v>
      </c>
      <c r="C418" s="1">
        <f t="shared" si="14"/>
        <v>6</v>
      </c>
      <c r="D418" s="1">
        <v>1.56</v>
      </c>
      <c r="F418" s="1">
        <v>1.4999999999999999E-2</v>
      </c>
      <c r="G418" s="29"/>
      <c r="I418" s="1">
        <v>10.4</v>
      </c>
      <c r="J418" s="1">
        <v>56</v>
      </c>
    </row>
    <row r="419" spans="1:10" x14ac:dyDescent="0.2">
      <c r="A419" s="3">
        <v>44080</v>
      </c>
      <c r="B419" s="2">
        <v>0.78576388888888893</v>
      </c>
      <c r="C419" s="1">
        <f t="shared" si="14"/>
        <v>6</v>
      </c>
      <c r="D419" s="1">
        <v>1.55</v>
      </c>
      <c r="F419" s="1">
        <v>1.49E-2</v>
      </c>
      <c r="G419" s="29"/>
      <c r="I419" s="1">
        <v>10.4</v>
      </c>
      <c r="J419" s="1">
        <v>56</v>
      </c>
    </row>
    <row r="420" spans="1:10" x14ac:dyDescent="0.2">
      <c r="A420" s="3">
        <v>44080</v>
      </c>
      <c r="B420" s="2">
        <v>0.78611111111111109</v>
      </c>
      <c r="C420" s="1">
        <f t="shared" si="14"/>
        <v>6</v>
      </c>
      <c r="D420" s="1">
        <v>1.53</v>
      </c>
      <c r="F420" s="1">
        <v>1.4800000000000001E-2</v>
      </c>
      <c r="G420" s="29"/>
      <c r="I420" s="1">
        <v>10.4</v>
      </c>
      <c r="J420" s="1">
        <v>56</v>
      </c>
    </row>
    <row r="421" spans="1:10" x14ac:dyDescent="0.2">
      <c r="A421" s="3">
        <v>44080</v>
      </c>
      <c r="B421" s="2">
        <v>0.78645833333333337</v>
      </c>
      <c r="C421" s="1">
        <f t="shared" si="14"/>
        <v>6</v>
      </c>
      <c r="D421" s="1">
        <v>1.52</v>
      </c>
      <c r="F421" s="1">
        <v>1.47E-2</v>
      </c>
      <c r="G421" s="29"/>
      <c r="I421" s="1">
        <v>10.4</v>
      </c>
      <c r="J421" s="1">
        <v>56</v>
      </c>
    </row>
    <row r="422" spans="1:10" x14ac:dyDescent="0.2">
      <c r="A422" s="3">
        <v>44080</v>
      </c>
      <c r="B422" s="2">
        <v>0.78680555555555554</v>
      </c>
      <c r="C422" s="1">
        <f t="shared" si="14"/>
        <v>6</v>
      </c>
      <c r="D422" s="1">
        <v>1.51</v>
      </c>
      <c r="F422" s="1">
        <v>1.46E-2</v>
      </c>
      <c r="G422" s="29"/>
      <c r="I422" s="1">
        <v>10.4</v>
      </c>
      <c r="J422" s="1">
        <v>56</v>
      </c>
    </row>
    <row r="423" spans="1:10" x14ac:dyDescent="0.2">
      <c r="A423" s="3">
        <v>44080</v>
      </c>
      <c r="B423" s="2">
        <v>0.7871527777777777</v>
      </c>
      <c r="C423" s="1">
        <f t="shared" si="14"/>
        <v>6</v>
      </c>
      <c r="D423" s="1">
        <v>1.5</v>
      </c>
      <c r="F423" s="1">
        <v>1.4500000000000001E-2</v>
      </c>
      <c r="G423" s="29"/>
      <c r="I423" s="1">
        <v>10.4</v>
      </c>
      <c r="J423" s="1">
        <v>56</v>
      </c>
    </row>
    <row r="424" spans="1:10" x14ac:dyDescent="0.2">
      <c r="A424" s="3">
        <v>44080</v>
      </c>
      <c r="B424" s="2">
        <v>0.78749999999999998</v>
      </c>
      <c r="C424" s="1">
        <f t="shared" si="14"/>
        <v>6</v>
      </c>
      <c r="D424" s="1">
        <v>1.48</v>
      </c>
      <c r="F424" s="1">
        <v>1.44E-2</v>
      </c>
      <c r="G424" s="29"/>
      <c r="I424" s="1">
        <v>10.4</v>
      </c>
      <c r="J424" s="1">
        <v>56</v>
      </c>
    </row>
    <row r="425" spans="1:10" x14ac:dyDescent="0.2">
      <c r="A425" s="3">
        <v>44080</v>
      </c>
      <c r="B425" s="2">
        <v>0.78784722222222225</v>
      </c>
      <c r="C425" s="1">
        <f t="shared" si="14"/>
        <v>6</v>
      </c>
      <c r="D425" s="1">
        <v>1.47</v>
      </c>
      <c r="F425" s="1">
        <v>1.43E-2</v>
      </c>
      <c r="G425" s="29"/>
      <c r="I425" s="1">
        <v>10.4</v>
      </c>
      <c r="J425" s="1">
        <v>56</v>
      </c>
    </row>
    <row r="426" spans="1:10" x14ac:dyDescent="0.2">
      <c r="A426" s="3">
        <v>44080</v>
      </c>
      <c r="B426" s="2">
        <v>0.78819444444444453</v>
      </c>
      <c r="C426" s="1">
        <f t="shared" si="14"/>
        <v>6</v>
      </c>
      <c r="D426" s="1">
        <v>1.46</v>
      </c>
      <c r="F426" s="1">
        <v>1.4200000000000001E-2</v>
      </c>
      <c r="G426" s="29"/>
      <c r="I426" s="1">
        <v>10.4</v>
      </c>
      <c r="J426" s="1">
        <v>56</v>
      </c>
    </row>
    <row r="427" spans="1:10" x14ac:dyDescent="0.2">
      <c r="A427" s="3">
        <v>44080</v>
      </c>
      <c r="B427" s="2">
        <v>0.7885416666666667</v>
      </c>
      <c r="C427" s="1">
        <f t="shared" si="14"/>
        <v>6</v>
      </c>
      <c r="D427" s="1">
        <v>1.45</v>
      </c>
      <c r="F427" s="1">
        <v>1.4200000000000001E-2</v>
      </c>
      <c r="G427" s="29"/>
      <c r="I427" s="1">
        <v>10.4</v>
      </c>
      <c r="J427" s="1">
        <v>56</v>
      </c>
    </row>
    <row r="428" spans="1:10" x14ac:dyDescent="0.2">
      <c r="A428" s="3">
        <v>44080</v>
      </c>
      <c r="B428" s="2">
        <v>0.78888888888888886</v>
      </c>
      <c r="C428" s="1">
        <f t="shared" si="14"/>
        <v>6</v>
      </c>
      <c r="D428" s="1">
        <v>1.44</v>
      </c>
      <c r="F428" s="1">
        <v>1.41E-2</v>
      </c>
      <c r="G428" s="29"/>
      <c r="I428" s="1">
        <v>10.4</v>
      </c>
      <c r="J428" s="1">
        <v>56</v>
      </c>
    </row>
    <row r="429" spans="1:10" x14ac:dyDescent="0.2">
      <c r="A429" s="3">
        <v>44080</v>
      </c>
      <c r="B429" s="2">
        <v>0.78923611111111114</v>
      </c>
      <c r="C429" s="1">
        <f t="shared" si="14"/>
        <v>6</v>
      </c>
      <c r="D429" s="1">
        <v>1.43</v>
      </c>
      <c r="F429" s="1">
        <v>1.4E-2</v>
      </c>
      <c r="G429" s="29"/>
      <c r="I429" s="1">
        <v>10.4</v>
      </c>
      <c r="J429" s="1">
        <v>56</v>
      </c>
    </row>
    <row r="430" spans="1:10" x14ac:dyDescent="0.2">
      <c r="A430" s="3">
        <v>44080</v>
      </c>
      <c r="B430" s="2">
        <v>0.7895833333333333</v>
      </c>
      <c r="C430" s="1">
        <f t="shared" si="14"/>
        <v>6</v>
      </c>
      <c r="D430" s="1">
        <v>1.42</v>
      </c>
      <c r="F430" s="1">
        <v>1.3899999999999999E-2</v>
      </c>
      <c r="G430" s="29"/>
      <c r="I430" s="1">
        <v>10.4</v>
      </c>
      <c r="J430" s="1">
        <v>56</v>
      </c>
    </row>
    <row r="431" spans="1:10" x14ac:dyDescent="0.2">
      <c r="A431" s="3">
        <v>44080</v>
      </c>
      <c r="B431" s="2">
        <v>0.78993055555555547</v>
      </c>
      <c r="C431" s="1">
        <f t="shared" si="14"/>
        <v>6</v>
      </c>
      <c r="D431" s="1">
        <v>1.41</v>
      </c>
      <c r="F431" s="1">
        <v>1.38E-2</v>
      </c>
      <c r="G431" s="29"/>
      <c r="I431" s="1">
        <v>10.4</v>
      </c>
      <c r="J431" s="1">
        <v>56</v>
      </c>
    </row>
    <row r="432" spans="1:10" x14ac:dyDescent="0.2">
      <c r="A432" s="3">
        <v>44080</v>
      </c>
      <c r="B432" s="2">
        <v>0.79027777777777775</v>
      </c>
      <c r="C432" s="1">
        <f t="shared" si="14"/>
        <v>6</v>
      </c>
      <c r="D432" s="1">
        <v>1.39</v>
      </c>
      <c r="F432" s="1">
        <v>1.37E-2</v>
      </c>
      <c r="G432" s="29"/>
      <c r="I432" s="1">
        <v>10.3</v>
      </c>
      <c r="J432" s="1">
        <v>56</v>
      </c>
    </row>
    <row r="433" spans="1:10" x14ac:dyDescent="0.2">
      <c r="A433" s="3">
        <v>44080</v>
      </c>
      <c r="B433" s="2">
        <v>0.79062500000000002</v>
      </c>
      <c r="C433" s="1">
        <f t="shared" si="14"/>
        <v>6</v>
      </c>
      <c r="D433" s="1">
        <v>1.39</v>
      </c>
      <c r="F433" s="1">
        <v>1.37E-2</v>
      </c>
      <c r="G433" s="29"/>
      <c r="I433" s="1">
        <v>10.4</v>
      </c>
      <c r="J433" s="1">
        <v>56</v>
      </c>
    </row>
    <row r="434" spans="1:10" x14ac:dyDescent="0.2">
      <c r="A434" s="3">
        <v>44080</v>
      </c>
      <c r="B434" s="2">
        <v>0.7909722222222223</v>
      </c>
      <c r="C434" s="1">
        <f t="shared" si="14"/>
        <v>6</v>
      </c>
      <c r="D434" s="1">
        <v>1.38</v>
      </c>
      <c r="F434" s="1">
        <v>1.3599999999999999E-2</v>
      </c>
      <c r="G434" s="29"/>
      <c r="I434" s="1">
        <v>10.4</v>
      </c>
      <c r="J434" s="1">
        <v>56</v>
      </c>
    </row>
    <row r="435" spans="1:10" x14ac:dyDescent="0.2">
      <c r="A435" s="3">
        <v>44080</v>
      </c>
      <c r="B435" s="2">
        <v>0.79131944444444446</v>
      </c>
      <c r="C435" s="1">
        <f t="shared" si="14"/>
        <v>6</v>
      </c>
      <c r="D435" s="1">
        <v>1.36</v>
      </c>
      <c r="F435" s="1">
        <v>1.35E-2</v>
      </c>
      <c r="G435" s="29"/>
      <c r="I435" s="1">
        <v>10.4</v>
      </c>
      <c r="J435" s="1">
        <v>56</v>
      </c>
    </row>
    <row r="436" spans="1:10" x14ac:dyDescent="0.2">
      <c r="A436" s="3">
        <v>44080</v>
      </c>
      <c r="B436" s="2">
        <v>0.79166666666666663</v>
      </c>
      <c r="C436" s="1">
        <f t="shared" si="14"/>
        <v>6</v>
      </c>
      <c r="D436" s="1">
        <v>1.35</v>
      </c>
      <c r="F436" s="1">
        <v>1.34E-2</v>
      </c>
      <c r="G436" s="29"/>
      <c r="I436" s="1">
        <v>10.3</v>
      </c>
      <c r="J436" s="1">
        <v>56</v>
      </c>
    </row>
    <row r="437" spans="1:10" x14ac:dyDescent="0.2">
      <c r="A437" s="3">
        <v>44080</v>
      </c>
      <c r="B437" s="2">
        <v>0.79201388888888891</v>
      </c>
      <c r="C437" s="1">
        <f t="shared" si="14"/>
        <v>6</v>
      </c>
      <c r="D437" s="1">
        <v>1.34</v>
      </c>
      <c r="F437" s="1">
        <v>1.3299999999999999E-2</v>
      </c>
      <c r="G437" s="29"/>
      <c r="I437" s="1">
        <v>10.3</v>
      </c>
      <c r="J437" s="1">
        <v>56</v>
      </c>
    </row>
    <row r="438" spans="1:10" x14ac:dyDescent="0.2">
      <c r="A438" s="3">
        <v>44080</v>
      </c>
      <c r="B438" s="2">
        <v>0.79236111111111107</v>
      </c>
      <c r="C438" s="1">
        <f t="shared" si="14"/>
        <v>6</v>
      </c>
      <c r="D438" s="1">
        <v>1.33</v>
      </c>
      <c r="F438" s="1">
        <v>1.32E-2</v>
      </c>
      <c r="G438" s="29"/>
      <c r="I438" s="1">
        <v>10.4</v>
      </c>
      <c r="J438" s="1">
        <v>56</v>
      </c>
    </row>
    <row r="439" spans="1:10" x14ac:dyDescent="0.2">
      <c r="A439" s="3">
        <v>44080</v>
      </c>
      <c r="B439" s="2">
        <v>0.79270833333333324</v>
      </c>
      <c r="C439" s="1">
        <f t="shared" si="14"/>
        <v>6</v>
      </c>
      <c r="D439" s="1">
        <v>1.33</v>
      </c>
      <c r="F439" s="1">
        <v>1.32E-2</v>
      </c>
      <c r="G439" s="29"/>
      <c r="I439" s="1">
        <v>10.4</v>
      </c>
      <c r="J439" s="1">
        <v>55</v>
      </c>
    </row>
    <row r="440" spans="1:10" x14ac:dyDescent="0.2">
      <c r="A440" s="3">
        <v>44080</v>
      </c>
      <c r="B440" s="2">
        <v>0.79305555555555562</v>
      </c>
      <c r="C440" s="1">
        <f t="shared" si="14"/>
        <v>6</v>
      </c>
      <c r="D440" s="1">
        <v>1.31</v>
      </c>
      <c r="F440" s="1">
        <v>1.3100000000000001E-2</v>
      </c>
      <c r="G440" s="29"/>
      <c r="I440" s="1">
        <v>10.3</v>
      </c>
      <c r="J440" s="1">
        <v>55</v>
      </c>
    </row>
    <row r="441" spans="1:10" x14ac:dyDescent="0.2">
      <c r="A441" s="3">
        <v>44080</v>
      </c>
      <c r="B441" s="2">
        <v>0.79340277777777779</v>
      </c>
      <c r="C441" s="1">
        <f t="shared" si="14"/>
        <v>6</v>
      </c>
      <c r="D441" s="1">
        <v>1.3</v>
      </c>
      <c r="F441" s="1">
        <v>1.3100000000000001E-2</v>
      </c>
      <c r="G441" s="29"/>
      <c r="I441" s="1">
        <v>10.4</v>
      </c>
      <c r="J441" s="1">
        <v>55</v>
      </c>
    </row>
    <row r="442" spans="1:10" x14ac:dyDescent="0.2">
      <c r="A442" s="3">
        <v>44080</v>
      </c>
      <c r="B442" s="2">
        <v>0.79375000000000007</v>
      </c>
      <c r="C442" s="1">
        <f t="shared" si="14"/>
        <v>6</v>
      </c>
      <c r="D442" s="1">
        <v>1.3</v>
      </c>
      <c r="F442" s="1">
        <v>1.2999999999999999E-2</v>
      </c>
      <c r="G442" s="29"/>
      <c r="I442" s="1">
        <v>10.3</v>
      </c>
      <c r="J442" s="1">
        <v>55</v>
      </c>
    </row>
    <row r="443" spans="1:10" x14ac:dyDescent="0.2">
      <c r="A443" s="3">
        <v>44080</v>
      </c>
      <c r="B443" s="2">
        <v>0.79409722222222223</v>
      </c>
      <c r="C443" s="1">
        <f t="shared" si="14"/>
        <v>6</v>
      </c>
      <c r="D443" s="1">
        <v>1.29</v>
      </c>
      <c r="F443" s="1">
        <v>1.2999999999999999E-2</v>
      </c>
      <c r="G443" s="29"/>
      <c r="I443" s="1">
        <v>10.4</v>
      </c>
      <c r="J443" s="1">
        <v>55</v>
      </c>
    </row>
    <row r="444" spans="1:10" x14ac:dyDescent="0.2">
      <c r="A444" s="3">
        <v>44080</v>
      </c>
      <c r="B444" s="2">
        <v>0.7944444444444444</v>
      </c>
      <c r="C444" s="1">
        <f t="shared" si="14"/>
        <v>6</v>
      </c>
      <c r="D444" s="1">
        <v>1.27</v>
      </c>
      <c r="F444" s="1">
        <v>1.2800000000000001E-2</v>
      </c>
      <c r="G444" s="29"/>
      <c r="I444" s="1">
        <v>10.3</v>
      </c>
      <c r="J444" s="1">
        <v>55</v>
      </c>
    </row>
    <row r="445" spans="1:10" x14ac:dyDescent="0.2">
      <c r="A445" s="3">
        <v>44080</v>
      </c>
      <c r="B445" s="2">
        <v>0.79479166666666667</v>
      </c>
      <c r="C445" s="1">
        <f t="shared" si="14"/>
        <v>6</v>
      </c>
      <c r="D445" s="1">
        <v>1.27</v>
      </c>
      <c r="F445" s="1">
        <v>1.2800000000000001E-2</v>
      </c>
      <c r="G445" s="29"/>
      <c r="I445" s="1">
        <v>10.3</v>
      </c>
      <c r="J445" s="1">
        <v>55</v>
      </c>
    </row>
    <row r="446" spans="1:10" x14ac:dyDescent="0.2">
      <c r="A446" s="3">
        <v>44080</v>
      </c>
      <c r="B446" s="2">
        <v>0.79513888888888884</v>
      </c>
      <c r="C446" s="1">
        <f t="shared" si="14"/>
        <v>6</v>
      </c>
      <c r="D446" s="1">
        <v>1.26</v>
      </c>
      <c r="F446" s="1">
        <v>1.2699999999999999E-2</v>
      </c>
      <c r="G446" s="29"/>
      <c r="I446" s="1">
        <v>10.3</v>
      </c>
      <c r="J446" s="1">
        <v>55</v>
      </c>
    </row>
    <row r="447" spans="1:10" x14ac:dyDescent="0.2">
      <c r="A447" s="3">
        <v>44080</v>
      </c>
      <c r="B447" s="2">
        <v>0.79548611111111101</v>
      </c>
      <c r="C447" s="1">
        <f t="shared" si="14"/>
        <v>6</v>
      </c>
      <c r="D447" s="1">
        <v>1.25</v>
      </c>
      <c r="F447" s="1">
        <v>1.2699999999999999E-2</v>
      </c>
      <c r="G447" s="29"/>
      <c r="I447" s="1">
        <v>10.3</v>
      </c>
      <c r="J447" s="1">
        <v>55</v>
      </c>
    </row>
    <row r="448" spans="1:10" x14ac:dyDescent="0.2">
      <c r="A448" s="3">
        <v>44080</v>
      </c>
      <c r="B448" s="2">
        <v>0.79583333333333339</v>
      </c>
      <c r="C448" s="1">
        <f t="shared" si="14"/>
        <v>6</v>
      </c>
      <c r="D448" s="1">
        <v>1.24</v>
      </c>
      <c r="F448" s="1">
        <v>1.26E-2</v>
      </c>
      <c r="G448" s="29"/>
      <c r="I448" s="1">
        <v>10.3</v>
      </c>
      <c r="J448" s="1">
        <v>55</v>
      </c>
    </row>
    <row r="449" spans="1:10" x14ac:dyDescent="0.2">
      <c r="A449" s="3">
        <v>44080</v>
      </c>
      <c r="B449" s="2">
        <v>0.79618055555555556</v>
      </c>
      <c r="C449" s="1">
        <f t="shared" si="14"/>
        <v>6</v>
      </c>
      <c r="D449" s="1">
        <v>1.24</v>
      </c>
      <c r="F449" s="1">
        <v>1.26E-2</v>
      </c>
      <c r="G449" s="29"/>
      <c r="I449" s="1">
        <v>10.3</v>
      </c>
      <c r="J449" s="1">
        <v>55</v>
      </c>
    </row>
    <row r="450" spans="1:10" x14ac:dyDescent="0.2">
      <c r="A450" s="3">
        <v>44080</v>
      </c>
      <c r="B450" s="2">
        <v>0.79652777777777783</v>
      </c>
      <c r="C450" s="1">
        <f t="shared" si="14"/>
        <v>6</v>
      </c>
      <c r="D450" s="1">
        <v>1.23</v>
      </c>
      <c r="F450" s="1">
        <v>1.2500000000000001E-2</v>
      </c>
      <c r="G450" s="29"/>
      <c r="I450" s="1">
        <v>10.3</v>
      </c>
      <c r="J450" s="1">
        <v>55</v>
      </c>
    </row>
    <row r="451" spans="1:10" x14ac:dyDescent="0.2">
      <c r="A451" s="3">
        <v>44080</v>
      </c>
      <c r="B451" s="2">
        <v>0.796875</v>
      </c>
      <c r="C451" s="1">
        <f t="shared" si="14"/>
        <v>6</v>
      </c>
      <c r="D451" s="1">
        <v>1.23</v>
      </c>
      <c r="F451" s="1">
        <v>1.2500000000000001E-2</v>
      </c>
      <c r="G451" s="29"/>
      <c r="I451" s="1">
        <v>10.3</v>
      </c>
      <c r="J451" s="1">
        <v>55</v>
      </c>
    </row>
    <row r="452" spans="1:10" x14ac:dyDescent="0.2">
      <c r="A452" s="3">
        <v>44080</v>
      </c>
      <c r="B452" s="2">
        <v>0.79722222222222217</v>
      </c>
      <c r="C452" s="1">
        <f t="shared" si="14"/>
        <v>6</v>
      </c>
      <c r="D452" s="1">
        <v>1.22</v>
      </c>
      <c r="F452" s="1">
        <v>1.24E-2</v>
      </c>
      <c r="G452" s="29"/>
      <c r="I452" s="1">
        <v>10.3</v>
      </c>
      <c r="J452" s="1">
        <v>55</v>
      </c>
    </row>
    <row r="453" spans="1:10" x14ac:dyDescent="0.2">
      <c r="A453" s="3">
        <v>44080</v>
      </c>
      <c r="B453" s="2">
        <v>0.79756944444444444</v>
      </c>
      <c r="C453" s="1">
        <f t="shared" si="14"/>
        <v>6</v>
      </c>
      <c r="D453" s="1">
        <v>1.21</v>
      </c>
      <c r="F453" s="1">
        <v>1.23E-2</v>
      </c>
      <c r="G453" s="29"/>
      <c r="I453" s="1">
        <v>10.3</v>
      </c>
      <c r="J453" s="1">
        <v>55</v>
      </c>
    </row>
    <row r="454" spans="1:10" x14ac:dyDescent="0.2">
      <c r="A454" s="3">
        <v>44080</v>
      </c>
      <c r="B454" s="2">
        <v>0.79791666666666661</v>
      </c>
      <c r="C454" s="1">
        <f t="shared" si="14"/>
        <v>6</v>
      </c>
      <c r="D454" s="1">
        <v>1.2</v>
      </c>
      <c r="F454" s="1">
        <v>1.23E-2</v>
      </c>
      <c r="G454" s="29"/>
      <c r="I454" s="1">
        <v>10.3</v>
      </c>
      <c r="J454" s="1">
        <v>55</v>
      </c>
    </row>
    <row r="455" spans="1:10" x14ac:dyDescent="0.2">
      <c r="A455" s="3">
        <v>44080</v>
      </c>
      <c r="B455" s="2">
        <v>0.79826388888888899</v>
      </c>
      <c r="C455" s="1">
        <f t="shared" si="14"/>
        <v>6</v>
      </c>
      <c r="D455" s="1">
        <v>1.19</v>
      </c>
      <c r="F455" s="1">
        <v>1.2200000000000001E-2</v>
      </c>
      <c r="G455" s="29"/>
      <c r="I455" s="1">
        <v>10.3</v>
      </c>
      <c r="J455" s="1">
        <v>55</v>
      </c>
    </row>
    <row r="456" spans="1:10" x14ac:dyDescent="0.2">
      <c r="A456" s="3">
        <v>44080</v>
      </c>
      <c r="B456" s="2">
        <v>0.79861111111111116</v>
      </c>
      <c r="C456" s="1">
        <f t="shared" si="14"/>
        <v>6</v>
      </c>
      <c r="D456" s="1">
        <v>1.18</v>
      </c>
      <c r="F456" s="1">
        <v>1.21E-2</v>
      </c>
      <c r="G456" s="29"/>
      <c r="I456" s="1">
        <v>10.3</v>
      </c>
      <c r="J456" s="1">
        <v>55</v>
      </c>
    </row>
    <row r="457" spans="1:10" x14ac:dyDescent="0.2">
      <c r="A457" s="3">
        <v>44080</v>
      </c>
      <c r="B457" s="2">
        <v>0.79895833333333333</v>
      </c>
      <c r="C457" s="1">
        <f t="shared" si="14"/>
        <v>6</v>
      </c>
      <c r="D457" s="1">
        <v>1.18</v>
      </c>
      <c r="F457" s="1">
        <v>1.21E-2</v>
      </c>
      <c r="G457" s="29"/>
      <c r="I457" s="1">
        <v>10.3</v>
      </c>
      <c r="J457" s="1">
        <v>55</v>
      </c>
    </row>
    <row r="458" spans="1:10" x14ac:dyDescent="0.2">
      <c r="A458" s="3">
        <v>44080</v>
      </c>
      <c r="B458" s="2">
        <v>0.7993055555555556</v>
      </c>
      <c r="C458" s="1">
        <f t="shared" si="14"/>
        <v>6</v>
      </c>
      <c r="D458" s="1">
        <v>1.17</v>
      </c>
      <c r="F458" s="1">
        <v>1.21E-2</v>
      </c>
      <c r="G458" s="29"/>
      <c r="I458" s="1">
        <v>10.3</v>
      </c>
      <c r="J458" s="1">
        <v>55</v>
      </c>
    </row>
    <row r="459" spans="1:10" x14ac:dyDescent="0.2">
      <c r="A459" s="3">
        <v>44080</v>
      </c>
      <c r="B459" s="2">
        <v>0.79965277777777777</v>
      </c>
      <c r="C459" s="1">
        <f t="shared" si="14"/>
        <v>6</v>
      </c>
      <c r="D459" s="1">
        <v>1.1599999999999999</v>
      </c>
      <c r="F459" s="1">
        <v>1.2E-2</v>
      </c>
      <c r="G459" s="29"/>
      <c r="I459" s="1">
        <v>10.3</v>
      </c>
      <c r="J459" s="1">
        <v>55</v>
      </c>
    </row>
    <row r="460" spans="1:10" x14ac:dyDescent="0.2">
      <c r="A460" s="3">
        <v>44080</v>
      </c>
      <c r="B460" s="2">
        <v>0.79999999999999993</v>
      </c>
      <c r="C460" s="1">
        <f t="shared" si="14"/>
        <v>6</v>
      </c>
      <c r="D460" s="1">
        <v>1.1599999999999999</v>
      </c>
      <c r="F460" s="1">
        <v>1.2E-2</v>
      </c>
      <c r="G460" s="29"/>
      <c r="I460" s="1">
        <v>10.3</v>
      </c>
      <c r="J460" s="1">
        <v>55</v>
      </c>
    </row>
    <row r="461" spans="1:10" x14ac:dyDescent="0.2">
      <c r="A461" s="3">
        <v>44080</v>
      </c>
      <c r="B461" s="2">
        <v>0.80034722222222221</v>
      </c>
      <c r="C461" s="1">
        <f t="shared" si="14"/>
        <v>6</v>
      </c>
      <c r="D461" s="1">
        <v>1.1499999999999999</v>
      </c>
      <c r="F461" s="1">
        <v>1.1900000000000001E-2</v>
      </c>
      <c r="G461" s="29"/>
      <c r="I461" s="1">
        <v>10.3</v>
      </c>
      <c r="J461" s="1">
        <v>55</v>
      </c>
    </row>
    <row r="462" spans="1:10" x14ac:dyDescent="0.2">
      <c r="A462" s="3">
        <v>44080</v>
      </c>
      <c r="B462" s="2">
        <v>0.80069444444444438</v>
      </c>
      <c r="C462" s="1">
        <f t="shared" si="14"/>
        <v>6</v>
      </c>
      <c r="D462" s="1">
        <v>1.1399999999999999</v>
      </c>
      <c r="F462" s="1">
        <v>1.1900000000000001E-2</v>
      </c>
      <c r="G462" s="29"/>
      <c r="I462" s="1">
        <v>10.3</v>
      </c>
      <c r="J462" s="1">
        <v>55</v>
      </c>
    </row>
    <row r="463" spans="1:10" x14ac:dyDescent="0.2">
      <c r="A463" s="3">
        <v>44080</v>
      </c>
      <c r="B463" s="2">
        <v>0.80104166666666676</v>
      </c>
      <c r="C463" s="1">
        <f t="shared" si="14"/>
        <v>6</v>
      </c>
      <c r="D463" s="1">
        <v>1.1399999999999999</v>
      </c>
      <c r="F463" s="1">
        <v>1.18E-2</v>
      </c>
      <c r="G463" s="29"/>
      <c r="I463" s="1">
        <v>10.3</v>
      </c>
      <c r="J463" s="1">
        <v>55</v>
      </c>
    </row>
    <row r="464" spans="1:10" x14ac:dyDescent="0.2">
      <c r="A464" s="3">
        <v>44080</v>
      </c>
      <c r="B464" s="2">
        <v>0.80138888888888893</v>
      </c>
      <c r="C464" s="1">
        <f t="shared" si="14"/>
        <v>6</v>
      </c>
      <c r="D464" s="1">
        <v>1.1299999999999999</v>
      </c>
      <c r="F464" s="1">
        <v>1.17E-2</v>
      </c>
      <c r="G464" s="29"/>
      <c r="I464" s="1">
        <v>10.199999999999999</v>
      </c>
      <c r="J464" s="1">
        <v>55</v>
      </c>
    </row>
    <row r="465" spans="1:10" x14ac:dyDescent="0.2">
      <c r="A465" s="3">
        <v>44080</v>
      </c>
      <c r="B465" s="2">
        <v>0.80173611111111109</v>
      </c>
      <c r="C465" s="1">
        <f t="shared" ref="C465:C528" si="15">DAY(A465)</f>
        <v>6</v>
      </c>
      <c r="D465" s="1">
        <v>1.1200000000000001</v>
      </c>
      <c r="F465" s="1">
        <v>1.17E-2</v>
      </c>
      <c r="G465" s="29"/>
      <c r="I465" s="1">
        <v>10.3</v>
      </c>
      <c r="J465" s="1">
        <v>55</v>
      </c>
    </row>
    <row r="466" spans="1:10" x14ac:dyDescent="0.2">
      <c r="A466" s="3">
        <v>44080</v>
      </c>
      <c r="B466" s="2">
        <v>0.80208333333333337</v>
      </c>
      <c r="C466" s="1">
        <f t="shared" si="15"/>
        <v>6</v>
      </c>
      <c r="D466" s="1">
        <v>1.1100000000000001</v>
      </c>
      <c r="F466" s="1">
        <v>1.1599999999999999E-2</v>
      </c>
      <c r="G466" s="29"/>
      <c r="I466" s="1">
        <v>10.3</v>
      </c>
      <c r="J466" s="1">
        <v>55</v>
      </c>
    </row>
    <row r="467" spans="1:10" x14ac:dyDescent="0.2">
      <c r="A467" s="3">
        <v>44080</v>
      </c>
      <c r="B467" s="2">
        <v>0.80243055555555554</v>
      </c>
      <c r="C467" s="1">
        <f t="shared" si="15"/>
        <v>6</v>
      </c>
      <c r="D467" s="1">
        <v>1.1200000000000001</v>
      </c>
      <c r="F467" s="1">
        <v>1.1599999999999999E-2</v>
      </c>
      <c r="G467" s="29"/>
      <c r="I467" s="1">
        <v>10.3</v>
      </c>
      <c r="J467" s="1">
        <v>55</v>
      </c>
    </row>
    <row r="468" spans="1:10" x14ac:dyDescent="0.2">
      <c r="A468" s="3">
        <v>44080</v>
      </c>
      <c r="B468" s="2">
        <v>0.8027777777777777</v>
      </c>
      <c r="C468" s="1">
        <f t="shared" si="15"/>
        <v>6</v>
      </c>
      <c r="D468" s="1">
        <v>1.1000000000000001</v>
      </c>
      <c r="F468" s="1">
        <v>1.1599999999999999E-2</v>
      </c>
      <c r="G468" s="29"/>
      <c r="I468" s="1">
        <v>10.3</v>
      </c>
      <c r="J468" s="1">
        <v>54</v>
      </c>
    </row>
    <row r="469" spans="1:10" x14ac:dyDescent="0.2">
      <c r="A469" s="3">
        <v>44080</v>
      </c>
      <c r="B469" s="2">
        <v>0.80312499999999998</v>
      </c>
      <c r="C469" s="1">
        <f t="shared" si="15"/>
        <v>6</v>
      </c>
      <c r="D469" s="1">
        <v>1.1000000000000001</v>
      </c>
      <c r="F469" s="1">
        <v>1.15E-2</v>
      </c>
      <c r="G469" s="29"/>
      <c r="I469" s="1">
        <v>10.3</v>
      </c>
      <c r="J469" s="1">
        <v>55</v>
      </c>
    </row>
    <row r="470" spans="1:10" x14ac:dyDescent="0.2">
      <c r="A470" s="3">
        <v>44080</v>
      </c>
      <c r="B470" s="2">
        <v>0.80347222222222225</v>
      </c>
      <c r="C470" s="1">
        <f t="shared" si="15"/>
        <v>6</v>
      </c>
      <c r="D470" s="1">
        <v>1.1000000000000001</v>
      </c>
      <c r="F470" s="1">
        <v>1.15E-2</v>
      </c>
      <c r="G470" s="29"/>
      <c r="I470" s="1">
        <v>10.199999999999999</v>
      </c>
      <c r="J470" s="1">
        <v>55</v>
      </c>
    </row>
    <row r="471" spans="1:10" x14ac:dyDescent="0.2">
      <c r="A471" s="3">
        <v>44080</v>
      </c>
      <c r="B471" s="2">
        <v>0.80381944444444453</v>
      </c>
      <c r="C471" s="1">
        <f t="shared" si="15"/>
        <v>6</v>
      </c>
      <c r="D471" s="1">
        <v>1.0900000000000001</v>
      </c>
      <c r="F471" s="1">
        <v>1.15E-2</v>
      </c>
      <c r="G471" s="29"/>
      <c r="I471" s="1">
        <v>10.199999999999999</v>
      </c>
      <c r="J471" s="1">
        <v>55</v>
      </c>
    </row>
    <row r="472" spans="1:10" x14ac:dyDescent="0.2">
      <c r="A472" s="3">
        <v>44080</v>
      </c>
      <c r="B472" s="2">
        <v>0.8041666666666667</v>
      </c>
      <c r="C472" s="1">
        <f t="shared" si="15"/>
        <v>6</v>
      </c>
      <c r="D472" s="1">
        <v>1.0900000000000001</v>
      </c>
      <c r="F472" s="1">
        <v>1.14E-2</v>
      </c>
      <c r="G472" s="29"/>
      <c r="I472" s="1">
        <v>10.199999999999999</v>
      </c>
      <c r="J472" s="1">
        <v>55</v>
      </c>
    </row>
    <row r="473" spans="1:10" x14ac:dyDescent="0.2">
      <c r="A473" s="3">
        <v>44080</v>
      </c>
      <c r="B473" s="2">
        <v>0.80451388888888886</v>
      </c>
      <c r="C473" s="1">
        <f t="shared" si="15"/>
        <v>6</v>
      </c>
      <c r="D473" s="1">
        <v>1.07</v>
      </c>
      <c r="F473" s="1">
        <v>1.1299999999999999E-2</v>
      </c>
      <c r="G473" s="29"/>
      <c r="I473" s="1">
        <v>10.199999999999999</v>
      </c>
      <c r="J473" s="1">
        <v>54</v>
      </c>
    </row>
    <row r="474" spans="1:10" x14ac:dyDescent="0.2">
      <c r="A474" s="3">
        <v>44080</v>
      </c>
      <c r="B474" s="2">
        <v>0.80486111111111114</v>
      </c>
      <c r="C474" s="1">
        <f t="shared" si="15"/>
        <v>6</v>
      </c>
      <c r="D474" s="1">
        <v>1.07</v>
      </c>
      <c r="F474" s="1">
        <v>1.1299999999999999E-2</v>
      </c>
      <c r="G474" s="29"/>
      <c r="I474" s="1">
        <v>10.199999999999999</v>
      </c>
      <c r="J474" s="1">
        <v>54</v>
      </c>
    </row>
    <row r="475" spans="1:10" x14ac:dyDescent="0.2">
      <c r="A475" s="3">
        <v>44080</v>
      </c>
      <c r="B475" s="2">
        <v>0.8052083333333333</v>
      </c>
      <c r="C475" s="1">
        <f t="shared" si="15"/>
        <v>6</v>
      </c>
      <c r="D475" s="1">
        <v>1.07</v>
      </c>
      <c r="F475" s="1">
        <v>1.1299999999999999E-2</v>
      </c>
      <c r="G475" s="29"/>
      <c r="I475" s="1">
        <v>10.199999999999999</v>
      </c>
      <c r="J475" s="1">
        <v>54</v>
      </c>
    </row>
    <row r="476" spans="1:10" x14ac:dyDescent="0.2">
      <c r="A476" s="3">
        <v>44080</v>
      </c>
      <c r="B476" s="2">
        <v>0.80555555555555547</v>
      </c>
      <c r="C476" s="1">
        <f t="shared" si="15"/>
        <v>6</v>
      </c>
      <c r="D476" s="1">
        <v>1.06</v>
      </c>
      <c r="F476" s="1">
        <v>1.12E-2</v>
      </c>
      <c r="G476" s="29"/>
      <c r="I476" s="1">
        <v>10.199999999999999</v>
      </c>
      <c r="J476" s="1">
        <v>54</v>
      </c>
    </row>
    <row r="477" spans="1:10" x14ac:dyDescent="0.2">
      <c r="A477" s="3">
        <v>44080</v>
      </c>
      <c r="B477" s="2">
        <v>0.80590277777777775</v>
      </c>
      <c r="C477" s="1">
        <f t="shared" si="15"/>
        <v>6</v>
      </c>
      <c r="D477" s="1">
        <v>1.06</v>
      </c>
      <c r="F477" s="1">
        <v>1.12E-2</v>
      </c>
      <c r="G477" s="29"/>
      <c r="I477" s="1">
        <v>10.199999999999999</v>
      </c>
      <c r="J477" s="1">
        <v>54</v>
      </c>
    </row>
    <row r="478" spans="1:10" x14ac:dyDescent="0.2">
      <c r="A478" s="3">
        <v>44080</v>
      </c>
      <c r="B478" s="2">
        <v>0.80625000000000002</v>
      </c>
      <c r="C478" s="1">
        <f t="shared" si="15"/>
        <v>6</v>
      </c>
      <c r="D478" s="1">
        <v>1.05</v>
      </c>
      <c r="F478" s="1">
        <v>1.12E-2</v>
      </c>
      <c r="G478" s="29"/>
      <c r="I478" s="1">
        <v>10.199999999999999</v>
      </c>
      <c r="J478" s="1">
        <v>54</v>
      </c>
    </row>
    <row r="479" spans="1:10" x14ac:dyDescent="0.2">
      <c r="A479" s="3">
        <v>44080</v>
      </c>
      <c r="B479" s="2">
        <v>0.8065972222222223</v>
      </c>
      <c r="C479" s="1">
        <f t="shared" si="15"/>
        <v>6</v>
      </c>
      <c r="D479" s="1">
        <v>1.04</v>
      </c>
      <c r="F479" s="1">
        <v>1.11E-2</v>
      </c>
      <c r="G479" s="29"/>
      <c r="I479" s="1">
        <v>10.199999999999999</v>
      </c>
      <c r="J479" s="1">
        <v>54</v>
      </c>
    </row>
    <row r="480" spans="1:10" x14ac:dyDescent="0.2">
      <c r="A480" s="3">
        <v>44080</v>
      </c>
      <c r="B480" s="2">
        <v>0.80694444444444446</v>
      </c>
      <c r="C480" s="1">
        <f t="shared" si="15"/>
        <v>6</v>
      </c>
      <c r="D480" s="1">
        <v>1.03</v>
      </c>
      <c r="F480" s="1">
        <v>1.0999999999999999E-2</v>
      </c>
      <c r="G480" s="29"/>
      <c r="I480" s="1">
        <v>10.199999999999999</v>
      </c>
      <c r="J480" s="1">
        <v>54</v>
      </c>
    </row>
    <row r="481" spans="1:10" x14ac:dyDescent="0.2">
      <c r="A481" s="3">
        <v>44080</v>
      </c>
      <c r="B481" s="2">
        <v>0.80729166666666663</v>
      </c>
      <c r="C481" s="1">
        <f t="shared" si="15"/>
        <v>6</v>
      </c>
      <c r="D481" s="1">
        <v>1.03</v>
      </c>
      <c r="F481" s="1">
        <v>1.0999999999999999E-2</v>
      </c>
      <c r="G481" s="29"/>
      <c r="I481" s="1">
        <v>10.199999999999999</v>
      </c>
      <c r="J481" s="1">
        <v>54</v>
      </c>
    </row>
    <row r="482" spans="1:10" x14ac:dyDescent="0.2">
      <c r="A482" s="3">
        <v>44080</v>
      </c>
      <c r="B482" s="2">
        <v>0.80763888888888891</v>
      </c>
      <c r="C482" s="1">
        <f t="shared" si="15"/>
        <v>6</v>
      </c>
      <c r="D482" s="1">
        <v>1.02</v>
      </c>
      <c r="F482" s="1">
        <v>1.09E-2</v>
      </c>
      <c r="G482" s="29"/>
      <c r="I482" s="1">
        <v>10.199999999999999</v>
      </c>
      <c r="J482" s="1">
        <v>54</v>
      </c>
    </row>
    <row r="483" spans="1:10" x14ac:dyDescent="0.2">
      <c r="A483" s="3">
        <v>44080</v>
      </c>
      <c r="B483" s="2">
        <v>0.80798611111111107</v>
      </c>
      <c r="C483" s="1">
        <f t="shared" si="15"/>
        <v>6</v>
      </c>
      <c r="D483" s="1">
        <v>1.01</v>
      </c>
      <c r="F483" s="1">
        <v>1.09E-2</v>
      </c>
      <c r="G483" s="29"/>
      <c r="I483" s="1">
        <v>10.199999999999999</v>
      </c>
      <c r="J483" s="1">
        <v>54</v>
      </c>
    </row>
    <row r="484" spans="1:10" x14ac:dyDescent="0.2">
      <c r="A484" s="3">
        <v>44080</v>
      </c>
      <c r="B484" s="2">
        <v>0.80833333333333324</v>
      </c>
      <c r="C484" s="1">
        <f t="shared" si="15"/>
        <v>6</v>
      </c>
      <c r="D484" s="1">
        <v>1.01</v>
      </c>
      <c r="F484" s="1">
        <v>1.09E-2</v>
      </c>
      <c r="G484" s="29"/>
      <c r="I484" s="1">
        <v>10.199999999999999</v>
      </c>
      <c r="J484" s="1">
        <v>54</v>
      </c>
    </row>
    <row r="485" spans="1:10" x14ac:dyDescent="0.2">
      <c r="A485" s="3">
        <v>44080</v>
      </c>
      <c r="B485" s="2">
        <v>0.80868055555555562</v>
      </c>
      <c r="C485" s="1">
        <f t="shared" si="15"/>
        <v>6</v>
      </c>
      <c r="D485" s="1">
        <v>1.01</v>
      </c>
      <c r="F485" s="1">
        <v>1.09E-2</v>
      </c>
      <c r="G485" s="29"/>
      <c r="I485" s="1">
        <v>10.199999999999999</v>
      </c>
      <c r="J485" s="1">
        <v>54</v>
      </c>
    </row>
    <row r="486" spans="1:10" x14ac:dyDescent="0.2">
      <c r="A486" s="3">
        <v>44080</v>
      </c>
      <c r="B486" s="2">
        <v>0.80902777777777779</v>
      </c>
      <c r="C486" s="1">
        <f t="shared" si="15"/>
        <v>6</v>
      </c>
      <c r="D486" s="1">
        <v>1</v>
      </c>
      <c r="F486" s="1">
        <v>1.0800000000000001E-2</v>
      </c>
      <c r="G486" s="29"/>
      <c r="I486" s="1">
        <v>10.199999999999999</v>
      </c>
      <c r="J486" s="1">
        <v>54</v>
      </c>
    </row>
    <row r="487" spans="1:10" x14ac:dyDescent="0.2">
      <c r="A487" s="3">
        <v>44080</v>
      </c>
      <c r="B487" s="2">
        <v>0.80937500000000007</v>
      </c>
      <c r="C487" s="1">
        <f t="shared" si="15"/>
        <v>6</v>
      </c>
      <c r="D487" s="1">
        <v>1</v>
      </c>
      <c r="F487" s="1">
        <v>1.0800000000000001E-2</v>
      </c>
      <c r="G487" s="29"/>
      <c r="I487" s="1">
        <v>10.199999999999999</v>
      </c>
      <c r="J487" s="1">
        <v>54</v>
      </c>
    </row>
    <row r="488" spans="1:10" x14ac:dyDescent="0.2">
      <c r="A488" s="3">
        <v>44080</v>
      </c>
      <c r="B488" s="2">
        <v>0.80972222222222223</v>
      </c>
      <c r="C488" s="1">
        <f t="shared" si="15"/>
        <v>6</v>
      </c>
      <c r="D488" s="1">
        <v>1</v>
      </c>
      <c r="F488" s="1">
        <v>1.0800000000000001E-2</v>
      </c>
      <c r="G488" s="29"/>
      <c r="I488" s="1">
        <v>10.199999999999999</v>
      </c>
      <c r="J488" s="1">
        <v>54</v>
      </c>
    </row>
    <row r="489" spans="1:10" x14ac:dyDescent="0.2">
      <c r="A489" s="3">
        <v>44080</v>
      </c>
      <c r="B489" s="2">
        <v>0.8100694444444444</v>
      </c>
      <c r="C489" s="1">
        <f t="shared" si="15"/>
        <v>6</v>
      </c>
      <c r="D489" s="1">
        <v>0.99</v>
      </c>
      <c r="F489" s="1">
        <v>1.0699999999999999E-2</v>
      </c>
      <c r="G489" s="29"/>
      <c r="I489" s="1">
        <v>10.199999999999999</v>
      </c>
      <c r="J489" s="1">
        <v>54</v>
      </c>
    </row>
    <row r="490" spans="1:10" x14ac:dyDescent="0.2">
      <c r="A490" s="3">
        <v>44080</v>
      </c>
      <c r="B490" s="2">
        <v>0.81041666666666667</v>
      </c>
      <c r="C490" s="1">
        <f t="shared" si="15"/>
        <v>6</v>
      </c>
      <c r="D490" s="1">
        <v>0.99</v>
      </c>
      <c r="F490" s="1">
        <v>1.0699999999999999E-2</v>
      </c>
      <c r="G490" s="29"/>
      <c r="I490" s="1">
        <v>10.199999999999999</v>
      </c>
      <c r="J490" s="1">
        <v>54</v>
      </c>
    </row>
    <row r="491" spans="1:10" x14ac:dyDescent="0.2">
      <c r="A491" s="3">
        <v>44080</v>
      </c>
      <c r="B491" s="2">
        <v>0.81076388888888884</v>
      </c>
      <c r="C491" s="1">
        <f t="shared" si="15"/>
        <v>6</v>
      </c>
      <c r="D491" s="1">
        <v>0.97</v>
      </c>
      <c r="F491" s="1">
        <v>1.06E-2</v>
      </c>
      <c r="G491" s="29"/>
      <c r="I491" s="1">
        <v>10.199999999999999</v>
      </c>
      <c r="J491" s="1">
        <v>54</v>
      </c>
    </row>
    <row r="492" spans="1:10" x14ac:dyDescent="0.2">
      <c r="A492" s="3">
        <v>44080</v>
      </c>
      <c r="B492" s="2">
        <v>0.81111111111111101</v>
      </c>
      <c r="C492" s="1">
        <f t="shared" si="15"/>
        <v>6</v>
      </c>
      <c r="D492" s="1">
        <v>0.97</v>
      </c>
      <c r="F492" s="1">
        <v>1.06E-2</v>
      </c>
      <c r="G492" s="29"/>
      <c r="I492" s="1">
        <v>10.199999999999999</v>
      </c>
      <c r="J492" s="1">
        <v>54</v>
      </c>
    </row>
    <row r="493" spans="1:10" x14ac:dyDescent="0.2">
      <c r="A493" s="3">
        <v>44080</v>
      </c>
      <c r="B493" s="2">
        <v>0.81145833333333339</v>
      </c>
      <c r="C493" s="1">
        <f t="shared" si="15"/>
        <v>6</v>
      </c>
      <c r="D493" s="1">
        <v>0.97</v>
      </c>
      <c r="F493" s="1">
        <v>1.06E-2</v>
      </c>
      <c r="G493" s="29"/>
      <c r="I493" s="1">
        <v>10.199999999999999</v>
      </c>
      <c r="J493" s="1">
        <v>54</v>
      </c>
    </row>
    <row r="494" spans="1:10" x14ac:dyDescent="0.2">
      <c r="A494" s="3">
        <v>44080</v>
      </c>
      <c r="B494" s="2">
        <v>0.81180555555555556</v>
      </c>
      <c r="C494" s="1">
        <f t="shared" si="15"/>
        <v>6</v>
      </c>
      <c r="D494" s="1">
        <v>0.96</v>
      </c>
      <c r="F494" s="1">
        <v>1.0500000000000001E-2</v>
      </c>
      <c r="G494" s="29"/>
      <c r="I494" s="1">
        <v>10.199999999999999</v>
      </c>
      <c r="J494" s="1">
        <v>54</v>
      </c>
    </row>
    <row r="495" spans="1:10" x14ac:dyDescent="0.2">
      <c r="A495" s="3">
        <v>44080</v>
      </c>
      <c r="B495" s="2">
        <v>0.81215277777777783</v>
      </c>
      <c r="C495" s="1">
        <f t="shared" si="15"/>
        <v>6</v>
      </c>
      <c r="D495" s="1">
        <v>0.96</v>
      </c>
      <c r="F495" s="1">
        <v>1.0500000000000001E-2</v>
      </c>
      <c r="G495" s="29"/>
      <c r="I495" s="1">
        <v>10.199999999999999</v>
      </c>
      <c r="J495" s="1">
        <v>54</v>
      </c>
    </row>
    <row r="496" spans="1:10" x14ac:dyDescent="0.2">
      <c r="A496" s="3">
        <v>44080</v>
      </c>
      <c r="B496" s="2">
        <v>0.8125</v>
      </c>
      <c r="C496" s="1">
        <f t="shared" si="15"/>
        <v>6</v>
      </c>
      <c r="D496" s="1">
        <v>0.95</v>
      </c>
      <c r="F496" s="1">
        <v>1.04E-2</v>
      </c>
      <c r="G496" s="29"/>
      <c r="I496" s="1">
        <v>10.199999999999999</v>
      </c>
      <c r="J496" s="1">
        <v>54</v>
      </c>
    </row>
    <row r="497" spans="1:10" x14ac:dyDescent="0.2">
      <c r="A497" s="3">
        <v>44080</v>
      </c>
      <c r="B497" s="2">
        <v>0.81284722222222217</v>
      </c>
      <c r="C497" s="1">
        <f t="shared" si="15"/>
        <v>6</v>
      </c>
      <c r="D497" s="1">
        <v>0.94</v>
      </c>
      <c r="F497" s="1">
        <v>1.04E-2</v>
      </c>
      <c r="G497" s="29"/>
      <c r="I497" s="1">
        <v>10.199999999999999</v>
      </c>
      <c r="J497" s="1">
        <v>54</v>
      </c>
    </row>
    <row r="498" spans="1:10" x14ac:dyDescent="0.2">
      <c r="A498" s="3">
        <v>44080</v>
      </c>
      <c r="B498" s="2">
        <v>0.81319444444444444</v>
      </c>
      <c r="C498" s="1">
        <f t="shared" si="15"/>
        <v>6</v>
      </c>
      <c r="D498" s="1">
        <v>0.94</v>
      </c>
      <c r="F498" s="1">
        <v>1.03E-2</v>
      </c>
      <c r="G498" s="29"/>
      <c r="I498" s="1">
        <v>10.199999999999999</v>
      </c>
      <c r="J498" s="1">
        <v>54</v>
      </c>
    </row>
    <row r="499" spans="1:10" x14ac:dyDescent="0.2">
      <c r="A499" s="3">
        <v>44080</v>
      </c>
      <c r="B499" s="2">
        <v>0.81354166666666661</v>
      </c>
      <c r="C499" s="1">
        <f t="shared" si="15"/>
        <v>6</v>
      </c>
      <c r="D499" s="1">
        <v>0.94</v>
      </c>
      <c r="F499" s="1">
        <v>1.04E-2</v>
      </c>
      <c r="G499" s="29"/>
      <c r="I499" s="1">
        <v>10.199999999999999</v>
      </c>
      <c r="J499" s="1">
        <v>54</v>
      </c>
    </row>
    <row r="500" spans="1:10" x14ac:dyDescent="0.2">
      <c r="A500" s="3">
        <v>44080</v>
      </c>
      <c r="B500" s="2">
        <v>0.81388888888888899</v>
      </c>
      <c r="C500" s="1">
        <f t="shared" si="15"/>
        <v>6</v>
      </c>
      <c r="D500" s="1">
        <v>0.93</v>
      </c>
      <c r="F500" s="1">
        <v>1.03E-2</v>
      </c>
      <c r="G500" s="29"/>
      <c r="I500" s="1">
        <v>10.199999999999999</v>
      </c>
      <c r="J500" s="1">
        <v>54</v>
      </c>
    </row>
    <row r="501" spans="1:10" x14ac:dyDescent="0.2">
      <c r="A501" s="3">
        <v>44080</v>
      </c>
      <c r="B501" s="2">
        <v>0.81423611111111116</v>
      </c>
      <c r="C501" s="1">
        <f t="shared" si="15"/>
        <v>6</v>
      </c>
      <c r="D501" s="1">
        <v>0.93</v>
      </c>
      <c r="F501" s="1">
        <v>1.0200000000000001E-2</v>
      </c>
      <c r="G501" s="29"/>
      <c r="I501" s="1">
        <v>10.199999999999999</v>
      </c>
      <c r="J501" s="1">
        <v>54</v>
      </c>
    </row>
    <row r="502" spans="1:10" x14ac:dyDescent="0.2">
      <c r="A502" s="3">
        <v>44080</v>
      </c>
      <c r="B502" s="2">
        <v>0.81458333333333333</v>
      </c>
      <c r="C502" s="1">
        <f t="shared" si="15"/>
        <v>6</v>
      </c>
      <c r="D502" s="1">
        <v>0.92</v>
      </c>
      <c r="F502" s="1">
        <v>1.0200000000000001E-2</v>
      </c>
      <c r="G502" s="29"/>
      <c r="I502" s="1">
        <v>10.199999999999999</v>
      </c>
      <c r="J502" s="1">
        <v>54</v>
      </c>
    </row>
    <row r="503" spans="1:10" x14ac:dyDescent="0.2">
      <c r="A503" s="3">
        <v>44080</v>
      </c>
      <c r="B503" s="2">
        <v>0.8149305555555556</v>
      </c>
      <c r="C503" s="1">
        <f t="shared" si="15"/>
        <v>6</v>
      </c>
      <c r="D503" s="1">
        <v>0.91</v>
      </c>
      <c r="F503" s="1">
        <v>1.01E-2</v>
      </c>
      <c r="G503" s="29"/>
      <c r="I503" s="1">
        <v>10.199999999999999</v>
      </c>
      <c r="J503" s="1">
        <v>54</v>
      </c>
    </row>
    <row r="504" spans="1:10" x14ac:dyDescent="0.2">
      <c r="A504" s="3">
        <v>44080</v>
      </c>
      <c r="B504" s="2">
        <v>0.81527777777777777</v>
      </c>
      <c r="C504" s="1">
        <f t="shared" si="15"/>
        <v>6</v>
      </c>
      <c r="D504" s="1">
        <v>0.92</v>
      </c>
      <c r="F504" s="1">
        <v>1.0200000000000001E-2</v>
      </c>
      <c r="G504" s="29"/>
      <c r="I504" s="1">
        <v>10.199999999999999</v>
      </c>
      <c r="J504" s="1">
        <v>54</v>
      </c>
    </row>
    <row r="505" spans="1:10" x14ac:dyDescent="0.2">
      <c r="A505" s="3">
        <v>44080</v>
      </c>
      <c r="B505" s="2">
        <v>0.81562499999999993</v>
      </c>
      <c r="C505" s="1">
        <f t="shared" si="15"/>
        <v>6</v>
      </c>
      <c r="D505" s="1">
        <v>0.91</v>
      </c>
      <c r="F505" s="1">
        <v>1.01E-2</v>
      </c>
      <c r="G505" s="29"/>
      <c r="I505" s="1">
        <v>10.199999999999999</v>
      </c>
      <c r="J505" s="1">
        <v>54</v>
      </c>
    </row>
    <row r="506" spans="1:10" x14ac:dyDescent="0.2">
      <c r="A506" s="3">
        <v>44080</v>
      </c>
      <c r="B506" s="2">
        <v>0.81597222222222221</v>
      </c>
      <c r="C506" s="1">
        <f t="shared" si="15"/>
        <v>6</v>
      </c>
      <c r="D506" s="1">
        <v>0.9</v>
      </c>
      <c r="F506" s="1">
        <v>1.01E-2</v>
      </c>
      <c r="G506" s="29"/>
      <c r="I506" s="1">
        <v>10.199999999999999</v>
      </c>
      <c r="J506" s="1">
        <v>54</v>
      </c>
    </row>
    <row r="507" spans="1:10" x14ac:dyDescent="0.2">
      <c r="A507" s="3">
        <v>44080</v>
      </c>
      <c r="B507" s="2">
        <v>0.81631944444444438</v>
      </c>
      <c r="C507" s="1">
        <f t="shared" si="15"/>
        <v>6</v>
      </c>
      <c r="D507" s="1">
        <v>0.9</v>
      </c>
      <c r="F507" s="1">
        <v>1.01E-2</v>
      </c>
      <c r="G507" s="29"/>
      <c r="I507" s="1">
        <v>10.199999999999999</v>
      </c>
      <c r="J507" s="1">
        <v>54</v>
      </c>
    </row>
    <row r="508" spans="1:10" x14ac:dyDescent="0.2">
      <c r="A508" s="3">
        <v>44080</v>
      </c>
      <c r="B508" s="2">
        <v>0.81666666666666676</v>
      </c>
      <c r="C508" s="1">
        <f t="shared" si="15"/>
        <v>6</v>
      </c>
      <c r="D508" s="1">
        <v>0.9</v>
      </c>
      <c r="F508" s="1">
        <v>0.01</v>
      </c>
      <c r="G508" s="29"/>
      <c r="I508" s="1">
        <v>10.199999999999999</v>
      </c>
      <c r="J508" s="1">
        <v>54</v>
      </c>
    </row>
    <row r="509" spans="1:10" x14ac:dyDescent="0.2">
      <c r="A509" s="3">
        <v>44080</v>
      </c>
      <c r="B509" s="2">
        <v>0.81701388888888893</v>
      </c>
      <c r="C509" s="1">
        <f t="shared" si="15"/>
        <v>6</v>
      </c>
      <c r="D509" s="1">
        <v>0.89</v>
      </c>
      <c r="F509" s="1">
        <v>9.9000000000000008E-3</v>
      </c>
      <c r="G509" s="29"/>
      <c r="I509" s="1">
        <v>10.199999999999999</v>
      </c>
      <c r="J509" s="1">
        <v>54</v>
      </c>
    </row>
    <row r="510" spans="1:10" x14ac:dyDescent="0.2">
      <c r="A510" s="3">
        <v>44080</v>
      </c>
      <c r="B510" s="2">
        <v>0.81736111111111109</v>
      </c>
      <c r="C510" s="1">
        <f t="shared" si="15"/>
        <v>6</v>
      </c>
      <c r="D510" s="1">
        <v>0.89</v>
      </c>
      <c r="F510" s="1">
        <v>9.9000000000000008E-3</v>
      </c>
      <c r="G510" s="29"/>
      <c r="I510" s="1">
        <v>10.199999999999999</v>
      </c>
      <c r="J510" s="1">
        <v>54</v>
      </c>
    </row>
    <row r="511" spans="1:10" x14ac:dyDescent="0.2">
      <c r="A511" s="3">
        <v>44080</v>
      </c>
      <c r="B511" s="2">
        <v>0.81770833333333337</v>
      </c>
      <c r="C511" s="1">
        <f t="shared" si="15"/>
        <v>6</v>
      </c>
      <c r="D511" s="1">
        <v>0.88</v>
      </c>
      <c r="F511" s="1">
        <v>9.9000000000000008E-3</v>
      </c>
      <c r="G511" s="29"/>
      <c r="I511" s="1">
        <v>10.199999999999999</v>
      </c>
      <c r="J511" s="1">
        <v>54</v>
      </c>
    </row>
    <row r="512" spans="1:10" x14ac:dyDescent="0.2">
      <c r="A512" s="3">
        <v>44080</v>
      </c>
      <c r="B512" s="2">
        <v>0.81805555555555554</v>
      </c>
      <c r="C512" s="1">
        <f t="shared" si="15"/>
        <v>6</v>
      </c>
      <c r="D512" s="1">
        <v>0.89</v>
      </c>
      <c r="F512" s="1">
        <v>0.01</v>
      </c>
      <c r="G512" s="29"/>
      <c r="I512" s="1">
        <v>10.199999999999999</v>
      </c>
      <c r="J512" s="1">
        <v>54</v>
      </c>
    </row>
    <row r="513" spans="1:10" x14ac:dyDescent="0.2">
      <c r="A513" s="3">
        <v>44080</v>
      </c>
      <c r="B513" s="2">
        <v>0.8184027777777777</v>
      </c>
      <c r="C513" s="1">
        <f t="shared" si="15"/>
        <v>6</v>
      </c>
      <c r="D513" s="1">
        <v>0.87</v>
      </c>
      <c r="F513" s="1">
        <v>9.9000000000000008E-3</v>
      </c>
      <c r="G513" s="29"/>
      <c r="I513" s="1">
        <v>10.1</v>
      </c>
      <c r="J513" s="1">
        <v>54</v>
      </c>
    </row>
    <row r="514" spans="1:10" x14ac:dyDescent="0.2">
      <c r="A514" s="3">
        <v>44080</v>
      </c>
      <c r="B514" s="2">
        <v>0.81874999999999998</v>
      </c>
      <c r="C514" s="1">
        <f t="shared" si="15"/>
        <v>6</v>
      </c>
      <c r="D514" s="1">
        <v>0.88</v>
      </c>
      <c r="F514" s="1">
        <v>9.9000000000000008E-3</v>
      </c>
      <c r="G514" s="29"/>
      <c r="I514" s="1">
        <v>10.199999999999999</v>
      </c>
      <c r="J514" s="1">
        <v>52</v>
      </c>
    </row>
    <row r="515" spans="1:10" x14ac:dyDescent="0.2">
      <c r="A515" s="3">
        <v>44080</v>
      </c>
      <c r="B515" s="2">
        <v>0.81909722222222225</v>
      </c>
      <c r="C515" s="1">
        <f t="shared" si="15"/>
        <v>6</v>
      </c>
      <c r="D515" s="1">
        <v>0.87</v>
      </c>
      <c r="F515" s="1">
        <v>9.7999999999999997E-3</v>
      </c>
      <c r="G515" s="29"/>
      <c r="I515" s="1">
        <v>10.1</v>
      </c>
      <c r="J515" s="1">
        <v>54</v>
      </c>
    </row>
    <row r="516" spans="1:10" x14ac:dyDescent="0.2">
      <c r="A516" s="3">
        <v>44080</v>
      </c>
      <c r="B516" s="2">
        <v>0.81944444444444453</v>
      </c>
      <c r="C516" s="1">
        <f t="shared" si="15"/>
        <v>6</v>
      </c>
      <c r="D516" s="1">
        <v>0.86</v>
      </c>
      <c r="F516" s="1">
        <v>9.7999999999999997E-3</v>
      </c>
      <c r="G516" s="29"/>
      <c r="I516" s="1">
        <v>10.199999999999999</v>
      </c>
      <c r="J516" s="1">
        <v>54</v>
      </c>
    </row>
    <row r="517" spans="1:10" x14ac:dyDescent="0.2">
      <c r="A517" s="3">
        <v>44080</v>
      </c>
      <c r="B517" s="2">
        <v>0.8197916666666667</v>
      </c>
      <c r="C517" s="1">
        <f t="shared" si="15"/>
        <v>6</v>
      </c>
      <c r="D517" s="1">
        <v>0.86</v>
      </c>
      <c r="F517" s="1">
        <v>9.7000000000000003E-3</v>
      </c>
      <c r="G517" s="29"/>
      <c r="I517" s="1">
        <v>10.1</v>
      </c>
      <c r="J517" s="1">
        <v>54</v>
      </c>
    </row>
    <row r="518" spans="1:10" x14ac:dyDescent="0.2">
      <c r="A518" s="3">
        <v>44080</v>
      </c>
      <c r="B518" s="2">
        <v>0.82013888888888886</v>
      </c>
      <c r="C518" s="1">
        <f t="shared" si="15"/>
        <v>6</v>
      </c>
      <c r="D518" s="1">
        <v>0.85</v>
      </c>
      <c r="F518" s="1">
        <v>9.7000000000000003E-3</v>
      </c>
      <c r="G518" s="29"/>
      <c r="I518" s="1">
        <v>10.1</v>
      </c>
      <c r="J518" s="1">
        <v>52</v>
      </c>
    </row>
    <row r="519" spans="1:10" x14ac:dyDescent="0.2">
      <c r="A519" s="3">
        <v>44080</v>
      </c>
      <c r="B519" s="2">
        <v>0.82048611111111114</v>
      </c>
      <c r="C519" s="1">
        <f t="shared" si="15"/>
        <v>6</v>
      </c>
      <c r="D519" s="1">
        <v>0.85</v>
      </c>
      <c r="F519" s="1">
        <v>9.7000000000000003E-3</v>
      </c>
      <c r="G519" s="29"/>
      <c r="I519" s="1">
        <v>10.1</v>
      </c>
      <c r="J519" s="1">
        <v>52</v>
      </c>
    </row>
    <row r="520" spans="1:10" x14ac:dyDescent="0.2">
      <c r="A520" s="3">
        <v>44080</v>
      </c>
      <c r="B520" s="2">
        <v>0.8208333333333333</v>
      </c>
      <c r="C520" s="1">
        <f t="shared" si="15"/>
        <v>6</v>
      </c>
      <c r="D520" s="1">
        <v>0.84</v>
      </c>
      <c r="F520" s="1">
        <v>9.5999999999999992E-3</v>
      </c>
      <c r="G520" s="29"/>
      <c r="I520" s="1">
        <v>10.1</v>
      </c>
      <c r="J520" s="1">
        <v>54</v>
      </c>
    </row>
    <row r="521" spans="1:10" x14ac:dyDescent="0.2">
      <c r="A521" s="3">
        <v>44080</v>
      </c>
      <c r="B521" s="2">
        <v>0.82118055555555547</v>
      </c>
      <c r="C521" s="1">
        <f t="shared" si="15"/>
        <v>6</v>
      </c>
      <c r="D521" s="1">
        <v>0.84</v>
      </c>
      <c r="F521" s="1">
        <v>9.5999999999999992E-3</v>
      </c>
      <c r="G521" s="29"/>
      <c r="I521" s="1">
        <v>10.1</v>
      </c>
      <c r="J521" s="1">
        <v>52</v>
      </c>
    </row>
    <row r="522" spans="1:10" x14ac:dyDescent="0.2">
      <c r="A522" s="3">
        <v>44080</v>
      </c>
      <c r="B522" s="2">
        <v>0.82152777777777775</v>
      </c>
      <c r="C522" s="1">
        <f t="shared" si="15"/>
        <v>6</v>
      </c>
      <c r="D522" s="1">
        <v>0.83</v>
      </c>
      <c r="F522" s="1">
        <v>9.5999999999999992E-3</v>
      </c>
      <c r="G522" s="29"/>
      <c r="I522" s="1">
        <v>10.1</v>
      </c>
      <c r="J522" s="1">
        <v>52</v>
      </c>
    </row>
    <row r="523" spans="1:10" x14ac:dyDescent="0.2">
      <c r="A523" s="3">
        <v>44080</v>
      </c>
      <c r="B523" s="2">
        <v>0.82187500000000002</v>
      </c>
      <c r="C523" s="1">
        <f t="shared" si="15"/>
        <v>6</v>
      </c>
      <c r="D523" s="1">
        <v>0.83</v>
      </c>
      <c r="F523" s="1">
        <v>9.4999999999999998E-3</v>
      </c>
      <c r="G523" s="29"/>
      <c r="I523" s="1">
        <v>10.1</v>
      </c>
      <c r="J523" s="1">
        <v>52</v>
      </c>
    </row>
    <row r="524" spans="1:10" x14ac:dyDescent="0.2">
      <c r="A524" s="3">
        <v>44080</v>
      </c>
      <c r="B524" s="2">
        <v>0.8222222222222223</v>
      </c>
      <c r="C524" s="1">
        <f t="shared" si="15"/>
        <v>6</v>
      </c>
      <c r="D524" s="1">
        <v>0.83</v>
      </c>
      <c r="F524" s="1">
        <v>9.4999999999999998E-3</v>
      </c>
      <c r="G524" s="29"/>
      <c r="I524" s="1">
        <v>10.1</v>
      </c>
      <c r="J524" s="1">
        <v>52</v>
      </c>
    </row>
    <row r="525" spans="1:10" x14ac:dyDescent="0.2">
      <c r="A525" s="3">
        <v>44080</v>
      </c>
      <c r="B525" s="2">
        <v>0.82256944444444446</v>
      </c>
      <c r="C525" s="1">
        <f t="shared" si="15"/>
        <v>6</v>
      </c>
      <c r="D525" s="1">
        <v>0.84</v>
      </c>
      <c r="F525" s="1">
        <v>9.5999999999999992E-3</v>
      </c>
      <c r="G525" s="29"/>
      <c r="I525" s="1">
        <v>10.1</v>
      </c>
      <c r="J525" s="1">
        <v>52</v>
      </c>
    </row>
    <row r="526" spans="1:10" x14ac:dyDescent="0.2">
      <c r="A526" s="3">
        <v>44080</v>
      </c>
      <c r="B526" s="2">
        <v>0.82291666666666663</v>
      </c>
      <c r="C526" s="1">
        <f t="shared" si="15"/>
        <v>6</v>
      </c>
      <c r="D526" s="1">
        <v>0.83</v>
      </c>
      <c r="F526" s="1">
        <v>9.4999999999999998E-3</v>
      </c>
      <c r="G526" s="29"/>
      <c r="I526" s="1">
        <v>10.1</v>
      </c>
      <c r="J526" s="1">
        <v>52</v>
      </c>
    </row>
    <row r="527" spans="1:10" x14ac:dyDescent="0.2">
      <c r="A527" s="3">
        <v>44080</v>
      </c>
      <c r="B527" s="2">
        <v>0.82326388888888891</v>
      </c>
      <c r="C527" s="1">
        <f t="shared" si="15"/>
        <v>6</v>
      </c>
      <c r="D527" s="1">
        <v>0.82</v>
      </c>
      <c r="F527" s="1">
        <v>9.4000000000000004E-3</v>
      </c>
      <c r="G527" s="29"/>
      <c r="I527" s="1">
        <v>10.1</v>
      </c>
      <c r="J527" s="1">
        <v>52</v>
      </c>
    </row>
    <row r="528" spans="1:10" x14ac:dyDescent="0.2">
      <c r="A528" s="3">
        <v>44080</v>
      </c>
      <c r="B528" s="2">
        <v>0.82361111111111107</v>
      </c>
      <c r="C528" s="1">
        <f t="shared" si="15"/>
        <v>6</v>
      </c>
      <c r="D528" s="1">
        <v>0.82</v>
      </c>
      <c r="F528" s="1">
        <v>9.4999999999999998E-3</v>
      </c>
      <c r="G528" s="29"/>
      <c r="I528" s="1">
        <v>10.1</v>
      </c>
      <c r="J528" s="1">
        <v>52</v>
      </c>
    </row>
    <row r="529" spans="1:10" x14ac:dyDescent="0.2">
      <c r="A529" s="3">
        <v>44080</v>
      </c>
      <c r="B529" s="2">
        <v>0.82395833333333324</v>
      </c>
      <c r="C529" s="1">
        <f t="shared" ref="C529:C592" si="16">DAY(A529)</f>
        <v>6</v>
      </c>
      <c r="D529" s="1">
        <v>0.81</v>
      </c>
      <c r="F529" s="1">
        <v>9.4000000000000004E-3</v>
      </c>
      <c r="G529" s="29"/>
      <c r="I529" s="1">
        <v>10.1</v>
      </c>
      <c r="J529" s="1">
        <v>52</v>
      </c>
    </row>
    <row r="530" spans="1:10" x14ac:dyDescent="0.2">
      <c r="A530" s="3">
        <v>44080</v>
      </c>
      <c r="B530" s="2">
        <v>0.82430555555555562</v>
      </c>
      <c r="C530" s="1">
        <f t="shared" si="16"/>
        <v>6</v>
      </c>
      <c r="D530" s="1">
        <v>0.81</v>
      </c>
      <c r="F530" s="1">
        <v>9.4000000000000004E-3</v>
      </c>
      <c r="G530" s="29"/>
      <c r="I530" s="1">
        <v>10.1</v>
      </c>
      <c r="J530" s="1">
        <v>52</v>
      </c>
    </row>
    <row r="531" spans="1:10" x14ac:dyDescent="0.2">
      <c r="A531" s="3">
        <v>44080</v>
      </c>
      <c r="B531" s="2">
        <v>0.82465277777777779</v>
      </c>
      <c r="C531" s="1">
        <f t="shared" si="16"/>
        <v>6</v>
      </c>
      <c r="D531" s="1">
        <v>0.81</v>
      </c>
      <c r="F531" s="1">
        <v>9.4000000000000004E-3</v>
      </c>
      <c r="G531" s="29"/>
      <c r="I531" s="1">
        <v>10.1</v>
      </c>
      <c r="J531" s="1">
        <v>52</v>
      </c>
    </row>
    <row r="532" spans="1:10" x14ac:dyDescent="0.2">
      <c r="A532" s="3">
        <v>44080</v>
      </c>
      <c r="B532" s="2">
        <v>0.82500000000000007</v>
      </c>
      <c r="C532" s="1">
        <f t="shared" si="16"/>
        <v>6</v>
      </c>
      <c r="D532" s="1">
        <v>0.81</v>
      </c>
      <c r="F532" s="1">
        <v>9.4000000000000004E-3</v>
      </c>
      <c r="G532" s="29"/>
      <c r="I532" s="1">
        <v>10.1</v>
      </c>
      <c r="J532" s="1">
        <v>52</v>
      </c>
    </row>
    <row r="533" spans="1:10" x14ac:dyDescent="0.2">
      <c r="A533" s="3">
        <v>44080</v>
      </c>
      <c r="B533" s="2">
        <v>0.82534722222222223</v>
      </c>
      <c r="C533" s="1">
        <f t="shared" si="16"/>
        <v>6</v>
      </c>
      <c r="D533" s="1">
        <v>0.8</v>
      </c>
      <c r="F533" s="1">
        <v>9.2999999999999992E-3</v>
      </c>
      <c r="G533" s="29"/>
      <c r="I533" s="1">
        <v>10.1</v>
      </c>
      <c r="J533" s="1">
        <v>52</v>
      </c>
    </row>
    <row r="534" spans="1:10" x14ac:dyDescent="0.2">
      <c r="A534" s="3">
        <v>44080</v>
      </c>
      <c r="B534" s="2">
        <v>0.8256944444444444</v>
      </c>
      <c r="C534" s="1">
        <f t="shared" si="16"/>
        <v>6</v>
      </c>
      <c r="D534" s="1">
        <v>0.8</v>
      </c>
      <c r="F534" s="1">
        <v>9.2999999999999992E-3</v>
      </c>
      <c r="G534" s="29"/>
      <c r="I534" s="1">
        <v>10.1</v>
      </c>
      <c r="J534" s="1">
        <v>52</v>
      </c>
    </row>
    <row r="535" spans="1:10" x14ac:dyDescent="0.2">
      <c r="A535" s="3">
        <v>44080</v>
      </c>
      <c r="B535" s="2">
        <v>0.82604166666666667</v>
      </c>
      <c r="C535" s="1">
        <f t="shared" si="16"/>
        <v>6</v>
      </c>
      <c r="D535" s="1">
        <v>0.79</v>
      </c>
      <c r="F535" s="1">
        <v>9.2999999999999992E-3</v>
      </c>
      <c r="G535" s="29"/>
      <c r="I535" s="1">
        <v>10.1</v>
      </c>
      <c r="J535" s="1">
        <v>52</v>
      </c>
    </row>
    <row r="536" spans="1:10" x14ac:dyDescent="0.2">
      <c r="A536" s="3">
        <v>44080</v>
      </c>
      <c r="B536" s="2">
        <v>0.82638888888888884</v>
      </c>
      <c r="C536" s="1">
        <f t="shared" si="16"/>
        <v>6</v>
      </c>
      <c r="D536" s="1">
        <v>0.8</v>
      </c>
      <c r="F536" s="1">
        <v>9.2999999999999992E-3</v>
      </c>
      <c r="G536" s="29"/>
      <c r="I536" s="1">
        <v>10.1</v>
      </c>
      <c r="J536" s="1">
        <v>52</v>
      </c>
    </row>
    <row r="537" spans="1:10" x14ac:dyDescent="0.2">
      <c r="A537" s="3">
        <v>44080</v>
      </c>
      <c r="B537" s="2">
        <v>0.82673611111111101</v>
      </c>
      <c r="C537" s="1">
        <f t="shared" si="16"/>
        <v>6</v>
      </c>
      <c r="D537" s="1">
        <v>0.78</v>
      </c>
      <c r="F537" s="1">
        <v>9.1999999999999998E-3</v>
      </c>
      <c r="G537" s="29"/>
      <c r="I537" s="1">
        <v>10.1</v>
      </c>
      <c r="J537" s="1">
        <v>52</v>
      </c>
    </row>
    <row r="538" spans="1:10" x14ac:dyDescent="0.2">
      <c r="A538" s="3">
        <v>44080</v>
      </c>
      <c r="B538" s="2">
        <v>0.82708333333333339</v>
      </c>
      <c r="C538" s="1">
        <f t="shared" si="16"/>
        <v>6</v>
      </c>
      <c r="D538" s="1">
        <v>0.78</v>
      </c>
      <c r="F538" s="1">
        <v>9.1999999999999998E-3</v>
      </c>
      <c r="G538" s="29"/>
      <c r="I538" s="1">
        <v>10.1</v>
      </c>
      <c r="J538" s="1">
        <v>52</v>
      </c>
    </row>
    <row r="539" spans="1:10" x14ac:dyDescent="0.2">
      <c r="A539" s="3">
        <v>44080</v>
      </c>
      <c r="B539" s="2">
        <v>0.82743055555555556</v>
      </c>
      <c r="C539" s="1">
        <f t="shared" si="16"/>
        <v>6</v>
      </c>
      <c r="D539" s="1">
        <v>0.78</v>
      </c>
      <c r="F539" s="1">
        <v>9.1999999999999998E-3</v>
      </c>
      <c r="G539" s="29"/>
      <c r="I539" s="1">
        <v>10.1</v>
      </c>
      <c r="J539" s="1">
        <v>52</v>
      </c>
    </row>
    <row r="540" spans="1:10" x14ac:dyDescent="0.2">
      <c r="A540" s="3">
        <v>44080</v>
      </c>
      <c r="B540" s="2">
        <v>0.82777777777777783</v>
      </c>
      <c r="C540" s="1">
        <f t="shared" si="16"/>
        <v>6</v>
      </c>
      <c r="D540" s="1">
        <v>0.78</v>
      </c>
      <c r="F540" s="1">
        <v>9.1000000000000004E-3</v>
      </c>
      <c r="G540" s="29"/>
      <c r="I540" s="1">
        <v>10.1</v>
      </c>
      <c r="J540" s="1">
        <v>52</v>
      </c>
    </row>
    <row r="541" spans="1:10" x14ac:dyDescent="0.2">
      <c r="A541" s="3">
        <v>44080</v>
      </c>
      <c r="B541" s="2">
        <v>0.828125</v>
      </c>
      <c r="C541" s="1">
        <f t="shared" si="16"/>
        <v>6</v>
      </c>
      <c r="D541" s="1">
        <v>0.77</v>
      </c>
      <c r="F541" s="1">
        <v>9.1000000000000004E-3</v>
      </c>
      <c r="G541" s="29"/>
      <c r="I541" s="1">
        <v>10.1</v>
      </c>
      <c r="J541" s="1">
        <v>52</v>
      </c>
    </row>
    <row r="542" spans="1:10" x14ac:dyDescent="0.2">
      <c r="A542" s="3">
        <v>44080</v>
      </c>
      <c r="B542" s="2">
        <v>0.82847222222222217</v>
      </c>
      <c r="C542" s="1">
        <f t="shared" si="16"/>
        <v>6</v>
      </c>
      <c r="D542" s="1">
        <v>0.77</v>
      </c>
      <c r="F542" s="1">
        <v>9.1000000000000004E-3</v>
      </c>
      <c r="G542" s="29"/>
      <c r="I542" s="1">
        <v>10.1</v>
      </c>
      <c r="J542" s="1">
        <v>52</v>
      </c>
    </row>
    <row r="543" spans="1:10" x14ac:dyDescent="0.2">
      <c r="A543" s="3">
        <v>44080</v>
      </c>
      <c r="B543" s="2">
        <v>0.82881944444444444</v>
      </c>
      <c r="C543" s="1">
        <f t="shared" si="16"/>
        <v>6</v>
      </c>
      <c r="D543" s="1">
        <v>0.77</v>
      </c>
      <c r="F543" s="1">
        <v>9.1000000000000004E-3</v>
      </c>
      <c r="G543" s="29"/>
      <c r="I543" s="1">
        <v>10.1</v>
      </c>
      <c r="J543" s="1">
        <v>52</v>
      </c>
    </row>
    <row r="544" spans="1:10" x14ac:dyDescent="0.2">
      <c r="A544" s="3">
        <v>44080</v>
      </c>
      <c r="B544" s="2">
        <v>0.82916666666666661</v>
      </c>
      <c r="C544" s="1">
        <f t="shared" si="16"/>
        <v>6</v>
      </c>
      <c r="D544" s="1">
        <v>0.77</v>
      </c>
      <c r="F544" s="1">
        <v>9.1000000000000004E-3</v>
      </c>
      <c r="G544" s="29"/>
      <c r="I544" s="1">
        <v>10.1</v>
      </c>
      <c r="J544" s="1">
        <v>52</v>
      </c>
    </row>
    <row r="545" spans="1:10" x14ac:dyDescent="0.2">
      <c r="A545" s="3">
        <v>44080</v>
      </c>
      <c r="B545" s="2">
        <v>0.82951388888888899</v>
      </c>
      <c r="C545" s="1">
        <f t="shared" si="16"/>
        <v>6</v>
      </c>
      <c r="D545" s="1">
        <v>0.76</v>
      </c>
      <c r="F545" s="1">
        <v>8.9999999999999993E-3</v>
      </c>
      <c r="G545" s="29"/>
      <c r="I545" s="1">
        <v>10.1</v>
      </c>
      <c r="J545" s="1">
        <v>52</v>
      </c>
    </row>
    <row r="546" spans="1:10" x14ac:dyDescent="0.2">
      <c r="A546" s="3">
        <v>44080</v>
      </c>
      <c r="B546" s="2">
        <v>0.82986111111111116</v>
      </c>
      <c r="C546" s="1">
        <f t="shared" si="16"/>
        <v>6</v>
      </c>
      <c r="D546" s="1">
        <v>0.76</v>
      </c>
      <c r="F546" s="1">
        <v>8.9999999999999993E-3</v>
      </c>
      <c r="G546" s="29"/>
      <c r="I546" s="1">
        <v>10.1</v>
      </c>
      <c r="J546" s="1">
        <v>52</v>
      </c>
    </row>
    <row r="547" spans="1:10" x14ac:dyDescent="0.2">
      <c r="A547" s="3">
        <v>44080</v>
      </c>
      <c r="B547" s="2">
        <v>0.83020833333333333</v>
      </c>
      <c r="C547" s="1">
        <f t="shared" si="16"/>
        <v>6</v>
      </c>
      <c r="D547" s="1">
        <v>0.76</v>
      </c>
      <c r="F547" s="1">
        <v>8.9999999999999993E-3</v>
      </c>
      <c r="G547" s="29"/>
      <c r="I547" s="1">
        <v>10.1</v>
      </c>
      <c r="J547" s="1">
        <v>52</v>
      </c>
    </row>
    <row r="548" spans="1:10" x14ac:dyDescent="0.2">
      <c r="A548" s="3">
        <v>44080</v>
      </c>
      <c r="B548" s="2">
        <v>0.8305555555555556</v>
      </c>
      <c r="C548" s="1">
        <f t="shared" si="16"/>
        <v>6</v>
      </c>
      <c r="D548" s="1">
        <v>0.75</v>
      </c>
      <c r="F548" s="1">
        <v>8.8999999999999999E-3</v>
      </c>
      <c r="G548" s="29"/>
      <c r="I548" s="1">
        <v>10.1</v>
      </c>
      <c r="J548" s="1">
        <v>52</v>
      </c>
    </row>
    <row r="549" spans="1:10" x14ac:dyDescent="0.2">
      <c r="A549" s="3">
        <v>44080</v>
      </c>
      <c r="B549" s="2">
        <v>0.83090277777777777</v>
      </c>
      <c r="C549" s="1">
        <f t="shared" si="16"/>
        <v>6</v>
      </c>
      <c r="D549" s="1">
        <v>0.75</v>
      </c>
      <c r="F549" s="1">
        <v>8.8999999999999999E-3</v>
      </c>
      <c r="G549" s="29"/>
      <c r="I549" s="1">
        <v>10.1</v>
      </c>
      <c r="J549" s="1">
        <v>52</v>
      </c>
    </row>
    <row r="550" spans="1:10" x14ac:dyDescent="0.2">
      <c r="A550" s="3">
        <v>44080</v>
      </c>
      <c r="B550" s="2">
        <v>0.83124999999999993</v>
      </c>
      <c r="C550" s="1">
        <f t="shared" si="16"/>
        <v>6</v>
      </c>
      <c r="D550" s="1">
        <v>0.74</v>
      </c>
      <c r="F550" s="1">
        <v>8.8999999999999999E-3</v>
      </c>
      <c r="G550" s="29"/>
      <c r="I550" s="1">
        <v>10.1</v>
      </c>
      <c r="J550" s="1">
        <v>52</v>
      </c>
    </row>
    <row r="551" spans="1:10" x14ac:dyDescent="0.2">
      <c r="A551" s="3">
        <v>44080</v>
      </c>
      <c r="B551" s="2">
        <v>0.83159722222222221</v>
      </c>
      <c r="C551" s="1">
        <f t="shared" si="16"/>
        <v>6</v>
      </c>
      <c r="D551" s="1">
        <v>0.74</v>
      </c>
      <c r="F551" s="1">
        <v>8.8999999999999999E-3</v>
      </c>
      <c r="G551" s="29"/>
      <c r="I551" s="1">
        <v>10.1</v>
      </c>
      <c r="J551" s="1">
        <v>52</v>
      </c>
    </row>
    <row r="552" spans="1:10" x14ac:dyDescent="0.2">
      <c r="A552" s="3">
        <v>44080</v>
      </c>
      <c r="B552" s="2">
        <v>0.83194444444444438</v>
      </c>
      <c r="C552" s="1">
        <f t="shared" si="16"/>
        <v>6</v>
      </c>
      <c r="D552" s="1">
        <v>0.74</v>
      </c>
      <c r="F552" s="1">
        <v>8.8999999999999999E-3</v>
      </c>
      <c r="G552" s="29"/>
      <c r="I552" s="1">
        <v>10.1</v>
      </c>
      <c r="J552" s="1">
        <v>52</v>
      </c>
    </row>
    <row r="553" spans="1:10" x14ac:dyDescent="0.2">
      <c r="A553" s="3">
        <v>44080</v>
      </c>
      <c r="B553" s="2">
        <v>0.83229166666666676</v>
      </c>
      <c r="C553" s="1">
        <f t="shared" si="16"/>
        <v>6</v>
      </c>
      <c r="D553" s="1">
        <v>0.74</v>
      </c>
      <c r="F553" s="1">
        <v>8.8999999999999999E-3</v>
      </c>
      <c r="G553" s="29"/>
      <c r="I553" s="1">
        <v>10.1</v>
      </c>
      <c r="J553" s="1">
        <v>52</v>
      </c>
    </row>
    <row r="554" spans="1:10" x14ac:dyDescent="0.2">
      <c r="A554" s="3">
        <v>44080</v>
      </c>
      <c r="B554" s="2">
        <v>0.83263888888888893</v>
      </c>
      <c r="C554" s="1">
        <f t="shared" si="16"/>
        <v>6</v>
      </c>
      <c r="D554" s="1">
        <v>0.74</v>
      </c>
      <c r="F554" s="1">
        <v>8.8000000000000005E-3</v>
      </c>
      <c r="G554" s="29"/>
      <c r="I554" s="1">
        <v>10.1</v>
      </c>
      <c r="J554" s="1">
        <v>52</v>
      </c>
    </row>
    <row r="555" spans="1:10" x14ac:dyDescent="0.2">
      <c r="A555" s="3">
        <v>44080</v>
      </c>
      <c r="B555" s="2">
        <v>0.83298611111111109</v>
      </c>
      <c r="C555" s="1">
        <f t="shared" si="16"/>
        <v>6</v>
      </c>
      <c r="D555" s="1">
        <v>0.73</v>
      </c>
      <c r="F555" s="1">
        <v>8.8000000000000005E-3</v>
      </c>
      <c r="G555" s="29"/>
      <c r="I555" s="1">
        <v>10.1</v>
      </c>
      <c r="J555" s="1">
        <v>52</v>
      </c>
    </row>
    <row r="556" spans="1:10" x14ac:dyDescent="0.2">
      <c r="A556" s="3">
        <v>44080</v>
      </c>
      <c r="B556" s="2">
        <v>0.83333333333333337</v>
      </c>
      <c r="C556" s="1">
        <f t="shared" si="16"/>
        <v>6</v>
      </c>
      <c r="D556" s="1">
        <v>0.73</v>
      </c>
      <c r="F556" s="1">
        <v>8.8000000000000005E-3</v>
      </c>
      <c r="G556" s="29"/>
      <c r="I556" s="1">
        <v>10.1</v>
      </c>
      <c r="J556" s="1">
        <v>52</v>
      </c>
    </row>
    <row r="557" spans="1:10" x14ac:dyDescent="0.2">
      <c r="A557" s="3">
        <v>44080</v>
      </c>
      <c r="B557" s="2">
        <v>0.83368055555555554</v>
      </c>
      <c r="C557" s="1">
        <f t="shared" si="16"/>
        <v>6</v>
      </c>
      <c r="D557" s="1">
        <v>0.73</v>
      </c>
      <c r="F557" s="1">
        <v>8.8000000000000005E-3</v>
      </c>
      <c r="G557" s="29"/>
      <c r="I557" s="1">
        <v>10.1</v>
      </c>
      <c r="J557" s="1">
        <v>52</v>
      </c>
    </row>
    <row r="558" spans="1:10" x14ac:dyDescent="0.2">
      <c r="A558" s="3">
        <v>44080</v>
      </c>
      <c r="B558" s="2">
        <v>0.8340277777777777</v>
      </c>
      <c r="C558" s="1">
        <f t="shared" si="16"/>
        <v>6</v>
      </c>
      <c r="D558" s="1">
        <v>0.73</v>
      </c>
      <c r="F558" s="1">
        <v>8.6999999999999994E-3</v>
      </c>
      <c r="G558" s="29"/>
      <c r="I558" s="1">
        <v>10.1</v>
      </c>
      <c r="J558" s="1">
        <v>52</v>
      </c>
    </row>
    <row r="559" spans="1:10" x14ac:dyDescent="0.2">
      <c r="A559" s="3">
        <v>44080</v>
      </c>
      <c r="B559" s="2">
        <v>0.83437499999999998</v>
      </c>
      <c r="C559" s="1">
        <f t="shared" si="16"/>
        <v>6</v>
      </c>
      <c r="D559" s="1">
        <v>0.72</v>
      </c>
      <c r="F559" s="1">
        <v>8.6999999999999994E-3</v>
      </c>
      <c r="G559" s="29"/>
      <c r="I559" s="1">
        <v>10.1</v>
      </c>
      <c r="J559" s="1">
        <v>51</v>
      </c>
    </row>
    <row r="560" spans="1:10" x14ac:dyDescent="0.2">
      <c r="A560" s="3">
        <v>44080</v>
      </c>
      <c r="B560" s="2">
        <v>0.83472222222222225</v>
      </c>
      <c r="C560" s="1">
        <f t="shared" si="16"/>
        <v>6</v>
      </c>
      <c r="D560" s="1">
        <v>0.72</v>
      </c>
      <c r="F560" s="1">
        <v>8.6999999999999994E-3</v>
      </c>
      <c r="G560" s="29"/>
      <c r="I560" s="1">
        <v>10.1</v>
      </c>
      <c r="J560" s="1">
        <v>52</v>
      </c>
    </row>
    <row r="561" spans="1:10" x14ac:dyDescent="0.2">
      <c r="A561" s="3">
        <v>44080</v>
      </c>
      <c r="B561" s="2">
        <v>0.83506944444444453</v>
      </c>
      <c r="C561" s="1">
        <f t="shared" si="16"/>
        <v>6</v>
      </c>
      <c r="D561" s="1">
        <v>0.72</v>
      </c>
      <c r="F561" s="1">
        <v>8.6999999999999994E-3</v>
      </c>
      <c r="G561" s="29"/>
      <c r="I561" s="1">
        <v>10.1</v>
      </c>
      <c r="J561" s="1">
        <v>51</v>
      </c>
    </row>
    <row r="562" spans="1:10" x14ac:dyDescent="0.2">
      <c r="A562" s="3">
        <v>44080</v>
      </c>
      <c r="B562" s="2">
        <v>0.8354166666666667</v>
      </c>
      <c r="C562" s="1">
        <f t="shared" si="16"/>
        <v>6</v>
      </c>
      <c r="D562" s="1">
        <v>0.72</v>
      </c>
      <c r="F562" s="1">
        <v>8.6999999999999994E-3</v>
      </c>
      <c r="G562" s="29"/>
      <c r="I562" s="1">
        <v>10.1</v>
      </c>
      <c r="J562" s="1">
        <v>51</v>
      </c>
    </row>
    <row r="563" spans="1:10" x14ac:dyDescent="0.2">
      <c r="A563" s="3">
        <v>44080</v>
      </c>
      <c r="B563" s="2">
        <v>0.83576388888888886</v>
      </c>
      <c r="C563" s="1">
        <f t="shared" si="16"/>
        <v>6</v>
      </c>
      <c r="D563" s="1">
        <v>0.72</v>
      </c>
      <c r="F563" s="1">
        <v>8.6999999999999994E-3</v>
      </c>
      <c r="G563" s="29"/>
      <c r="I563" s="1">
        <v>10.1</v>
      </c>
      <c r="J563" s="1">
        <v>52</v>
      </c>
    </row>
    <row r="564" spans="1:10" x14ac:dyDescent="0.2">
      <c r="A564" s="3">
        <v>44080</v>
      </c>
      <c r="B564" s="2">
        <v>0.83611111111111114</v>
      </c>
      <c r="C564" s="1">
        <f t="shared" si="16"/>
        <v>6</v>
      </c>
      <c r="D564" s="1">
        <v>0.71</v>
      </c>
      <c r="F564" s="1">
        <v>8.6E-3</v>
      </c>
      <c r="G564" s="29"/>
      <c r="I564" s="1">
        <v>10.1</v>
      </c>
      <c r="J564" s="1">
        <v>51</v>
      </c>
    </row>
    <row r="565" spans="1:10" x14ac:dyDescent="0.2">
      <c r="A565" s="3">
        <v>44080</v>
      </c>
      <c r="B565" s="2">
        <v>0.8364583333333333</v>
      </c>
      <c r="C565" s="1">
        <f t="shared" si="16"/>
        <v>6</v>
      </c>
      <c r="D565" s="1">
        <v>0.72</v>
      </c>
      <c r="F565" s="1">
        <v>8.6999999999999994E-3</v>
      </c>
      <c r="G565" s="29"/>
      <c r="I565" s="1">
        <v>10.1</v>
      </c>
      <c r="J565" s="1">
        <v>51</v>
      </c>
    </row>
    <row r="566" spans="1:10" x14ac:dyDescent="0.2">
      <c r="A566" s="3">
        <v>44080</v>
      </c>
      <c r="B566" s="2">
        <v>0.83680555555555547</v>
      </c>
      <c r="C566" s="1">
        <f t="shared" si="16"/>
        <v>6</v>
      </c>
      <c r="D566" s="1">
        <v>0.71</v>
      </c>
      <c r="F566" s="1">
        <v>8.6E-3</v>
      </c>
      <c r="G566" s="29"/>
      <c r="I566" s="1">
        <v>10.1</v>
      </c>
      <c r="J566" s="1">
        <v>51</v>
      </c>
    </row>
    <row r="567" spans="1:10" x14ac:dyDescent="0.2">
      <c r="A567" s="3">
        <v>44080</v>
      </c>
      <c r="B567" s="2">
        <v>0.83715277777777775</v>
      </c>
      <c r="C567" s="1">
        <f t="shared" si="16"/>
        <v>6</v>
      </c>
      <c r="D567" s="1">
        <v>0.7</v>
      </c>
      <c r="F567" s="1">
        <v>8.6E-3</v>
      </c>
      <c r="G567" s="29"/>
      <c r="I567" s="1">
        <v>10.1</v>
      </c>
      <c r="J567" s="1">
        <v>51</v>
      </c>
    </row>
    <row r="568" spans="1:10" x14ac:dyDescent="0.2">
      <c r="A568" s="3">
        <v>44080</v>
      </c>
      <c r="B568" s="2">
        <v>0.83750000000000002</v>
      </c>
      <c r="C568" s="1">
        <f t="shared" si="16"/>
        <v>6</v>
      </c>
      <c r="D568" s="1">
        <v>0.7</v>
      </c>
      <c r="F568" s="1">
        <v>8.5000000000000006E-3</v>
      </c>
      <c r="G568" s="29"/>
      <c r="I568" s="1">
        <v>10.1</v>
      </c>
      <c r="J568" s="1">
        <v>51</v>
      </c>
    </row>
    <row r="569" spans="1:10" x14ac:dyDescent="0.2">
      <c r="A569" s="3">
        <v>44080</v>
      </c>
      <c r="B569" s="2">
        <v>0.8378472222222223</v>
      </c>
      <c r="C569" s="1">
        <f t="shared" si="16"/>
        <v>6</v>
      </c>
      <c r="D569" s="1">
        <v>0.69</v>
      </c>
      <c r="F569" s="1">
        <v>8.5000000000000006E-3</v>
      </c>
      <c r="G569" s="29"/>
      <c r="I569" s="1">
        <v>10.1</v>
      </c>
      <c r="J569" s="1">
        <v>51</v>
      </c>
    </row>
    <row r="570" spans="1:10" x14ac:dyDescent="0.2">
      <c r="A570" s="3">
        <v>44080</v>
      </c>
      <c r="B570" s="2">
        <v>0.83819444444444446</v>
      </c>
      <c r="C570" s="1">
        <f t="shared" si="16"/>
        <v>6</v>
      </c>
      <c r="D570" s="1">
        <v>0.7</v>
      </c>
      <c r="F570" s="1">
        <v>8.5000000000000006E-3</v>
      </c>
      <c r="G570" s="29"/>
      <c r="I570" s="1">
        <v>10.1</v>
      </c>
      <c r="J570" s="1">
        <v>51</v>
      </c>
    </row>
    <row r="571" spans="1:10" x14ac:dyDescent="0.2">
      <c r="A571" s="3">
        <v>44080</v>
      </c>
      <c r="B571" s="2">
        <v>0.83854166666666663</v>
      </c>
      <c r="C571" s="1">
        <f t="shared" si="16"/>
        <v>6</v>
      </c>
      <c r="D571" s="1">
        <v>0.7</v>
      </c>
      <c r="F571" s="1">
        <v>8.5000000000000006E-3</v>
      </c>
      <c r="G571" s="29"/>
      <c r="I571" s="1">
        <v>10.1</v>
      </c>
      <c r="J571" s="1">
        <v>51</v>
      </c>
    </row>
    <row r="572" spans="1:10" x14ac:dyDescent="0.2">
      <c r="A572" s="3">
        <v>44080</v>
      </c>
      <c r="B572" s="2">
        <v>0.83888888888888891</v>
      </c>
      <c r="C572" s="1">
        <f t="shared" si="16"/>
        <v>6</v>
      </c>
      <c r="D572" s="1">
        <v>0.69</v>
      </c>
      <c r="F572" s="1">
        <v>8.5000000000000006E-3</v>
      </c>
      <c r="G572" s="29"/>
      <c r="I572" s="1">
        <v>10.1</v>
      </c>
      <c r="J572" s="1">
        <v>51</v>
      </c>
    </row>
    <row r="573" spans="1:10" x14ac:dyDescent="0.2">
      <c r="A573" s="3">
        <v>44080</v>
      </c>
      <c r="B573" s="2">
        <v>0.83923611111111107</v>
      </c>
      <c r="C573" s="1">
        <f t="shared" si="16"/>
        <v>6</v>
      </c>
      <c r="D573" s="1">
        <v>0.68</v>
      </c>
      <c r="F573" s="1">
        <v>8.3999999999999995E-3</v>
      </c>
      <c r="G573" s="29"/>
      <c r="I573" s="1">
        <v>10.1</v>
      </c>
      <c r="J573" s="1">
        <v>51</v>
      </c>
    </row>
    <row r="574" spans="1:10" x14ac:dyDescent="0.2">
      <c r="A574" s="3">
        <v>44080</v>
      </c>
      <c r="B574" s="2">
        <v>0.83958333333333324</v>
      </c>
      <c r="C574" s="1">
        <f t="shared" si="16"/>
        <v>6</v>
      </c>
      <c r="D574" s="1">
        <v>0.69</v>
      </c>
      <c r="F574" s="1">
        <v>8.5000000000000006E-3</v>
      </c>
      <c r="G574" s="29"/>
      <c r="I574" s="1">
        <v>10.1</v>
      </c>
      <c r="J574" s="1">
        <v>51</v>
      </c>
    </row>
    <row r="575" spans="1:10" x14ac:dyDescent="0.2">
      <c r="A575" s="3">
        <v>44080</v>
      </c>
      <c r="B575" s="2">
        <v>0.83993055555555562</v>
      </c>
      <c r="C575" s="1">
        <f t="shared" si="16"/>
        <v>6</v>
      </c>
      <c r="D575" s="1">
        <v>0.69</v>
      </c>
      <c r="F575" s="1">
        <v>8.5000000000000006E-3</v>
      </c>
      <c r="G575" s="29"/>
      <c r="I575" s="1">
        <v>10.1</v>
      </c>
      <c r="J575" s="1">
        <v>51</v>
      </c>
    </row>
    <row r="576" spans="1:10" x14ac:dyDescent="0.2">
      <c r="A576" s="3">
        <v>44080</v>
      </c>
      <c r="B576" s="2">
        <v>0.84027777777777779</v>
      </c>
      <c r="C576" s="1">
        <f t="shared" si="16"/>
        <v>6</v>
      </c>
      <c r="D576" s="1">
        <v>0.69</v>
      </c>
      <c r="F576" s="1">
        <v>8.5000000000000006E-3</v>
      </c>
      <c r="G576" s="29"/>
      <c r="I576" s="1">
        <v>10.1</v>
      </c>
      <c r="J576" s="1">
        <v>51</v>
      </c>
    </row>
    <row r="577" spans="1:10" x14ac:dyDescent="0.2">
      <c r="A577" s="3">
        <v>44080</v>
      </c>
      <c r="B577" s="2">
        <v>0.84062500000000007</v>
      </c>
      <c r="C577" s="1">
        <f t="shared" si="16"/>
        <v>6</v>
      </c>
      <c r="D577" s="1">
        <v>0.68</v>
      </c>
      <c r="F577" s="1">
        <v>8.3999999999999995E-3</v>
      </c>
      <c r="G577" s="29"/>
      <c r="I577" s="1">
        <v>10.1</v>
      </c>
      <c r="J577" s="1">
        <v>51</v>
      </c>
    </row>
    <row r="578" spans="1:10" x14ac:dyDescent="0.2">
      <c r="A578" s="3">
        <v>44080</v>
      </c>
      <c r="B578" s="2">
        <v>0.84097222222222223</v>
      </c>
      <c r="C578" s="1">
        <f t="shared" si="16"/>
        <v>6</v>
      </c>
      <c r="D578" s="1">
        <v>0.68</v>
      </c>
      <c r="F578" s="1">
        <v>8.3999999999999995E-3</v>
      </c>
      <c r="G578" s="29"/>
      <c r="I578" s="1">
        <v>10.1</v>
      </c>
      <c r="J578" s="1">
        <v>51</v>
      </c>
    </row>
    <row r="579" spans="1:10" x14ac:dyDescent="0.2">
      <c r="A579" s="3">
        <v>44080</v>
      </c>
      <c r="B579" s="2">
        <v>0.8413194444444444</v>
      </c>
      <c r="C579" s="1">
        <f t="shared" si="16"/>
        <v>6</v>
      </c>
      <c r="D579" s="1">
        <v>0.68</v>
      </c>
      <c r="F579" s="1">
        <v>8.3999999999999995E-3</v>
      </c>
      <c r="G579" s="29"/>
      <c r="I579" s="1">
        <v>10.1</v>
      </c>
      <c r="J579" s="1">
        <v>51</v>
      </c>
    </row>
    <row r="580" spans="1:10" x14ac:dyDescent="0.2">
      <c r="A580" s="3">
        <v>44080</v>
      </c>
      <c r="B580" s="2">
        <v>0.84166666666666667</v>
      </c>
      <c r="C580" s="1">
        <f t="shared" si="16"/>
        <v>6</v>
      </c>
      <c r="D580" s="1">
        <v>0.67</v>
      </c>
      <c r="F580" s="1">
        <v>8.3000000000000001E-3</v>
      </c>
      <c r="G580" s="29"/>
      <c r="I580" s="1">
        <v>10.1</v>
      </c>
      <c r="J580" s="1">
        <v>51</v>
      </c>
    </row>
    <row r="581" spans="1:10" x14ac:dyDescent="0.2">
      <c r="A581" s="3">
        <v>44080</v>
      </c>
      <c r="B581" s="2">
        <v>0.84201388888888884</v>
      </c>
      <c r="C581" s="1">
        <f t="shared" si="16"/>
        <v>6</v>
      </c>
      <c r="D581" s="1">
        <v>0.67</v>
      </c>
      <c r="F581" s="1">
        <v>8.3000000000000001E-3</v>
      </c>
      <c r="G581" s="29"/>
      <c r="I581" s="1">
        <v>10.1</v>
      </c>
      <c r="J581" s="1">
        <v>51</v>
      </c>
    </row>
    <row r="582" spans="1:10" x14ac:dyDescent="0.2">
      <c r="A582" s="3">
        <v>44080</v>
      </c>
      <c r="B582" s="2">
        <v>0.84236111111111101</v>
      </c>
      <c r="C582" s="1">
        <f t="shared" si="16"/>
        <v>6</v>
      </c>
      <c r="D582" s="1">
        <v>0.67</v>
      </c>
      <c r="F582" s="1">
        <v>8.3999999999999995E-3</v>
      </c>
      <c r="G582" s="29"/>
      <c r="I582" s="1">
        <v>10.1</v>
      </c>
      <c r="J582" s="1">
        <v>51</v>
      </c>
    </row>
    <row r="583" spans="1:10" x14ac:dyDescent="0.2">
      <c r="A583" s="3">
        <v>44080</v>
      </c>
      <c r="B583" s="2">
        <v>0.84270833333333339</v>
      </c>
      <c r="C583" s="1">
        <f t="shared" si="16"/>
        <v>6</v>
      </c>
      <c r="D583" s="1">
        <v>0.66</v>
      </c>
      <c r="F583" s="1">
        <v>8.3000000000000001E-3</v>
      </c>
      <c r="G583" s="29"/>
      <c r="I583" s="1">
        <v>10.1</v>
      </c>
      <c r="J583" s="1">
        <v>51</v>
      </c>
    </row>
    <row r="584" spans="1:10" x14ac:dyDescent="0.2">
      <c r="A584" s="3">
        <v>44080</v>
      </c>
      <c r="B584" s="2">
        <v>0.84305555555555556</v>
      </c>
      <c r="C584" s="1">
        <f t="shared" si="16"/>
        <v>6</v>
      </c>
      <c r="D584" s="1">
        <v>0.66</v>
      </c>
      <c r="F584" s="1">
        <v>8.3000000000000001E-3</v>
      </c>
      <c r="G584" s="29"/>
      <c r="I584" s="1">
        <v>10.1</v>
      </c>
      <c r="J584" s="1">
        <v>51</v>
      </c>
    </row>
    <row r="585" spans="1:10" x14ac:dyDescent="0.2">
      <c r="A585" s="3">
        <v>44080</v>
      </c>
      <c r="B585" s="2">
        <v>0.84340277777777783</v>
      </c>
      <c r="C585" s="1">
        <f t="shared" si="16"/>
        <v>6</v>
      </c>
      <c r="D585" s="1">
        <v>0.66</v>
      </c>
      <c r="F585" s="1">
        <v>8.3000000000000001E-3</v>
      </c>
      <c r="G585" s="29"/>
      <c r="I585" s="1">
        <v>10.1</v>
      </c>
      <c r="J585" s="1">
        <v>51</v>
      </c>
    </row>
    <row r="586" spans="1:10" x14ac:dyDescent="0.2">
      <c r="A586" s="3">
        <v>44080</v>
      </c>
      <c r="B586" s="2">
        <v>0.84375</v>
      </c>
      <c r="C586" s="1">
        <f t="shared" si="16"/>
        <v>6</v>
      </c>
      <c r="D586" s="1">
        <v>0.66</v>
      </c>
      <c r="F586" s="1">
        <v>8.3000000000000001E-3</v>
      </c>
      <c r="G586" s="29"/>
      <c r="I586" s="1">
        <v>10.1</v>
      </c>
      <c r="J586" s="1">
        <v>51</v>
      </c>
    </row>
    <row r="587" spans="1:10" x14ac:dyDescent="0.2">
      <c r="A587" s="3">
        <v>44080</v>
      </c>
      <c r="B587" s="2">
        <v>0.84409722222222217</v>
      </c>
      <c r="C587" s="1">
        <f t="shared" si="16"/>
        <v>6</v>
      </c>
      <c r="D587" s="1">
        <v>0.65</v>
      </c>
      <c r="F587" s="1">
        <v>8.2000000000000007E-3</v>
      </c>
      <c r="G587" s="29"/>
      <c r="I587" s="1">
        <v>10.1</v>
      </c>
      <c r="J587" s="1">
        <v>51</v>
      </c>
    </row>
    <row r="588" spans="1:10" x14ac:dyDescent="0.2">
      <c r="A588" s="3">
        <v>44080</v>
      </c>
      <c r="B588" s="2">
        <v>0.84444444444444444</v>
      </c>
      <c r="C588" s="1">
        <f t="shared" si="16"/>
        <v>6</v>
      </c>
      <c r="D588" s="1">
        <v>0.66</v>
      </c>
      <c r="F588" s="1">
        <v>8.3000000000000001E-3</v>
      </c>
      <c r="G588" s="29"/>
      <c r="I588" s="1">
        <v>10.1</v>
      </c>
      <c r="J588" s="1">
        <v>51</v>
      </c>
    </row>
    <row r="589" spans="1:10" x14ac:dyDescent="0.2">
      <c r="A589" s="3">
        <v>44080</v>
      </c>
      <c r="B589" s="2">
        <v>0.84479166666666661</v>
      </c>
      <c r="C589" s="1">
        <f t="shared" si="16"/>
        <v>6</v>
      </c>
      <c r="D589" s="1">
        <v>0.66</v>
      </c>
      <c r="F589" s="1">
        <v>8.3000000000000001E-3</v>
      </c>
      <c r="G589" s="29"/>
      <c r="I589" s="1">
        <v>10.1</v>
      </c>
      <c r="J589" s="1">
        <v>51</v>
      </c>
    </row>
    <row r="590" spans="1:10" x14ac:dyDescent="0.2">
      <c r="A590" s="3">
        <v>44080</v>
      </c>
      <c r="B590" s="2">
        <v>0.84513888888888899</v>
      </c>
      <c r="C590" s="1">
        <f t="shared" si="16"/>
        <v>6</v>
      </c>
      <c r="D590" s="1">
        <v>0.66</v>
      </c>
      <c r="F590" s="1">
        <v>8.2000000000000007E-3</v>
      </c>
      <c r="G590" s="29"/>
      <c r="I590" s="1">
        <v>10.1</v>
      </c>
      <c r="J590" s="1">
        <v>51</v>
      </c>
    </row>
    <row r="591" spans="1:10" x14ac:dyDescent="0.2">
      <c r="A591" s="3">
        <v>44080</v>
      </c>
      <c r="B591" s="2">
        <v>0.84548611111111116</v>
      </c>
      <c r="C591" s="1">
        <f t="shared" si="16"/>
        <v>6</v>
      </c>
      <c r="D591" s="1">
        <v>0.65</v>
      </c>
      <c r="F591" s="1">
        <v>8.2000000000000007E-3</v>
      </c>
      <c r="G591" s="29"/>
      <c r="I591" s="1">
        <v>10.1</v>
      </c>
      <c r="J591" s="1">
        <v>51</v>
      </c>
    </row>
    <row r="592" spans="1:10" x14ac:dyDescent="0.2">
      <c r="A592" s="3">
        <v>44080</v>
      </c>
      <c r="B592" s="2">
        <v>0.84583333333333333</v>
      </c>
      <c r="C592" s="1">
        <f t="shared" si="16"/>
        <v>6</v>
      </c>
      <c r="D592" s="1">
        <v>0.65</v>
      </c>
      <c r="F592" s="1">
        <v>8.2000000000000007E-3</v>
      </c>
      <c r="G592" s="29"/>
      <c r="I592" s="1">
        <v>10.1</v>
      </c>
      <c r="J592" s="1">
        <v>51</v>
      </c>
    </row>
    <row r="593" spans="1:10" x14ac:dyDescent="0.2">
      <c r="A593" s="3">
        <v>44080</v>
      </c>
      <c r="B593" s="2">
        <v>0.8461805555555556</v>
      </c>
      <c r="C593" s="1">
        <f t="shared" ref="C593:C616" si="17">DAY(A593)</f>
        <v>6</v>
      </c>
      <c r="D593" s="1">
        <v>0.65</v>
      </c>
      <c r="F593" s="1">
        <v>8.2000000000000007E-3</v>
      </c>
      <c r="G593" s="29"/>
      <c r="I593" s="1">
        <v>10.1</v>
      </c>
      <c r="J593" s="1">
        <v>51</v>
      </c>
    </row>
    <row r="594" spans="1:10" x14ac:dyDescent="0.2">
      <c r="A594" s="3">
        <v>44080</v>
      </c>
      <c r="B594" s="2">
        <v>0.84652777777777777</v>
      </c>
      <c r="C594" s="1">
        <f t="shared" si="17"/>
        <v>6</v>
      </c>
      <c r="D594" s="1">
        <v>0.65</v>
      </c>
      <c r="F594" s="1">
        <v>8.2000000000000007E-3</v>
      </c>
      <c r="G594" s="29"/>
      <c r="I594" s="1">
        <v>10.1</v>
      </c>
      <c r="J594" s="1">
        <v>51</v>
      </c>
    </row>
    <row r="595" spans="1:10" x14ac:dyDescent="0.2">
      <c r="A595" s="3">
        <v>44080</v>
      </c>
      <c r="B595" s="2">
        <v>0.84687499999999993</v>
      </c>
      <c r="C595" s="1">
        <f t="shared" si="17"/>
        <v>6</v>
      </c>
      <c r="D595" s="1">
        <v>0.64</v>
      </c>
      <c r="F595" s="1">
        <v>8.0999999999999996E-3</v>
      </c>
      <c r="G595" s="29"/>
      <c r="I595" s="1">
        <v>10.1</v>
      </c>
      <c r="J595" s="1">
        <v>51</v>
      </c>
    </row>
    <row r="596" spans="1:10" x14ac:dyDescent="0.2">
      <c r="A596" s="3">
        <v>44080</v>
      </c>
      <c r="B596" s="2">
        <v>0.84722222222222221</v>
      </c>
      <c r="C596" s="1">
        <f t="shared" si="17"/>
        <v>6</v>
      </c>
      <c r="D596" s="1">
        <v>0.63</v>
      </c>
      <c r="F596" s="1">
        <v>8.0999999999999996E-3</v>
      </c>
      <c r="G596" s="29"/>
      <c r="I596" s="1">
        <v>10.1</v>
      </c>
      <c r="J596" s="1">
        <v>51</v>
      </c>
    </row>
    <row r="597" spans="1:10" x14ac:dyDescent="0.2">
      <c r="A597" s="3">
        <v>44080</v>
      </c>
      <c r="B597" s="2">
        <v>0.84756944444444438</v>
      </c>
      <c r="C597" s="1">
        <f t="shared" si="17"/>
        <v>6</v>
      </c>
      <c r="D597" s="1">
        <v>0.64</v>
      </c>
      <c r="F597" s="1">
        <v>8.0999999999999996E-3</v>
      </c>
      <c r="G597" s="29"/>
      <c r="I597" s="1">
        <v>10.1</v>
      </c>
      <c r="J597" s="1">
        <v>50</v>
      </c>
    </row>
    <row r="598" spans="1:10" x14ac:dyDescent="0.2">
      <c r="A598" s="3">
        <v>44080</v>
      </c>
      <c r="B598" s="2">
        <v>0.84791666666666676</v>
      </c>
      <c r="C598" s="1">
        <f t="shared" si="17"/>
        <v>6</v>
      </c>
      <c r="D598" s="1">
        <v>0.64</v>
      </c>
      <c r="F598" s="1">
        <v>8.0999999999999996E-3</v>
      </c>
      <c r="G598" s="29"/>
      <c r="I598" s="1">
        <v>10.1</v>
      </c>
      <c r="J598" s="1">
        <v>51</v>
      </c>
    </row>
    <row r="599" spans="1:10" x14ac:dyDescent="0.2">
      <c r="A599" s="3">
        <v>44080</v>
      </c>
      <c r="B599" s="2">
        <v>0.84826388888888893</v>
      </c>
      <c r="C599" s="1">
        <f t="shared" si="17"/>
        <v>6</v>
      </c>
      <c r="D599" s="1">
        <v>0.63</v>
      </c>
      <c r="F599" s="1">
        <v>8.0999999999999996E-3</v>
      </c>
      <c r="G599" s="29"/>
      <c r="I599" s="1">
        <v>10.1</v>
      </c>
      <c r="J599" s="1">
        <v>51</v>
      </c>
    </row>
    <row r="600" spans="1:10" x14ac:dyDescent="0.2">
      <c r="A600" s="3">
        <v>44080</v>
      </c>
      <c r="B600" s="2">
        <v>0.84861111111111109</v>
      </c>
      <c r="C600" s="1">
        <f t="shared" si="17"/>
        <v>6</v>
      </c>
      <c r="D600" s="1">
        <v>0.64</v>
      </c>
      <c r="F600" s="1">
        <v>8.0999999999999996E-3</v>
      </c>
      <c r="G600" s="29"/>
      <c r="I600" s="1">
        <v>10.1</v>
      </c>
      <c r="J600" s="1">
        <v>51</v>
      </c>
    </row>
    <row r="601" spans="1:10" x14ac:dyDescent="0.2">
      <c r="A601" s="3">
        <v>44080</v>
      </c>
      <c r="B601" s="2">
        <v>0.84895833333333337</v>
      </c>
      <c r="C601" s="1">
        <f t="shared" si="17"/>
        <v>6</v>
      </c>
      <c r="D601" s="1">
        <v>0.63</v>
      </c>
      <c r="F601" s="1">
        <v>8.0000000000000002E-3</v>
      </c>
      <c r="G601" s="29"/>
      <c r="I601" s="1">
        <v>10.1</v>
      </c>
      <c r="J601" s="1">
        <v>51</v>
      </c>
    </row>
    <row r="602" spans="1:10" x14ac:dyDescent="0.2">
      <c r="A602" s="3">
        <v>44080</v>
      </c>
      <c r="B602" s="2">
        <v>0.84930555555555554</v>
      </c>
      <c r="C602" s="1">
        <f t="shared" si="17"/>
        <v>6</v>
      </c>
      <c r="D602" s="1">
        <v>0.63</v>
      </c>
      <c r="F602" s="1">
        <v>8.0000000000000002E-3</v>
      </c>
      <c r="G602" s="29"/>
      <c r="I602" s="1">
        <v>10.1</v>
      </c>
      <c r="J602" s="1">
        <v>51</v>
      </c>
    </row>
    <row r="603" spans="1:10" x14ac:dyDescent="0.2">
      <c r="A603" s="3">
        <v>44080</v>
      </c>
      <c r="B603" s="2">
        <v>0.8496527777777777</v>
      </c>
      <c r="C603" s="1">
        <f t="shared" si="17"/>
        <v>6</v>
      </c>
      <c r="D603" s="1">
        <v>0.62</v>
      </c>
      <c r="F603" s="1">
        <v>8.0000000000000002E-3</v>
      </c>
      <c r="G603" s="29"/>
      <c r="I603" s="1">
        <v>10</v>
      </c>
      <c r="J603" s="1">
        <v>50</v>
      </c>
    </row>
    <row r="604" spans="1:10" x14ac:dyDescent="0.2">
      <c r="A604" s="3">
        <v>44080</v>
      </c>
      <c r="B604" s="2">
        <v>0.85</v>
      </c>
      <c r="C604" s="1">
        <f t="shared" si="17"/>
        <v>6</v>
      </c>
      <c r="D604" s="1">
        <v>0.63</v>
      </c>
      <c r="F604" s="1">
        <v>8.0000000000000002E-3</v>
      </c>
      <c r="G604" s="29"/>
      <c r="I604" s="1">
        <v>10.1</v>
      </c>
      <c r="J604" s="1">
        <v>50</v>
      </c>
    </row>
    <row r="605" spans="1:10" x14ac:dyDescent="0.2">
      <c r="A605" s="3">
        <v>44080</v>
      </c>
      <c r="B605" s="2">
        <v>0.85034722222222225</v>
      </c>
      <c r="C605" s="1">
        <f t="shared" si="17"/>
        <v>6</v>
      </c>
      <c r="D605" s="1">
        <v>0.62</v>
      </c>
      <c r="F605" s="1">
        <v>7.9000000000000008E-3</v>
      </c>
      <c r="G605" s="29"/>
      <c r="I605" s="1">
        <v>10.1</v>
      </c>
      <c r="J605" s="1">
        <v>50</v>
      </c>
    </row>
    <row r="606" spans="1:10" x14ac:dyDescent="0.2">
      <c r="A606" s="3">
        <v>44080</v>
      </c>
      <c r="B606" s="2">
        <v>0.85069444444444453</v>
      </c>
      <c r="C606" s="1">
        <f t="shared" si="17"/>
        <v>6</v>
      </c>
      <c r="D606" s="1">
        <v>0.62</v>
      </c>
      <c r="F606" s="1">
        <v>8.0000000000000002E-3</v>
      </c>
      <c r="G606" s="29"/>
      <c r="I606" s="1">
        <v>10.1</v>
      </c>
      <c r="J606" s="1">
        <v>50</v>
      </c>
    </row>
    <row r="607" spans="1:10" x14ac:dyDescent="0.2">
      <c r="A607" s="3">
        <v>44080</v>
      </c>
      <c r="B607" s="2">
        <v>0.8510416666666667</v>
      </c>
      <c r="C607" s="1">
        <f t="shared" si="17"/>
        <v>6</v>
      </c>
      <c r="D607" s="1">
        <v>0.62</v>
      </c>
      <c r="F607" s="1">
        <v>8.0000000000000002E-3</v>
      </c>
      <c r="G607" s="29"/>
      <c r="I607" s="1">
        <v>10</v>
      </c>
      <c r="J607" s="1">
        <v>50</v>
      </c>
    </row>
    <row r="608" spans="1:10" x14ac:dyDescent="0.2">
      <c r="A608" s="3">
        <v>44080</v>
      </c>
      <c r="B608" s="2">
        <v>0.85138888888888886</v>
      </c>
      <c r="C608" s="1">
        <f t="shared" si="17"/>
        <v>6</v>
      </c>
      <c r="D608" s="1">
        <v>0.61</v>
      </c>
      <c r="F608" s="1">
        <v>7.9000000000000008E-3</v>
      </c>
      <c r="G608" s="29"/>
      <c r="I608" s="1">
        <v>10</v>
      </c>
      <c r="J608" s="1">
        <v>50</v>
      </c>
    </row>
    <row r="609" spans="1:10" x14ac:dyDescent="0.2">
      <c r="A609" s="3">
        <v>44080</v>
      </c>
      <c r="B609" s="2">
        <v>0.85173611111111114</v>
      </c>
      <c r="C609" s="1">
        <f t="shared" si="17"/>
        <v>6</v>
      </c>
      <c r="D609" s="1">
        <v>0.61</v>
      </c>
      <c r="F609" s="1">
        <v>7.9000000000000008E-3</v>
      </c>
      <c r="G609" s="29"/>
      <c r="I609" s="1">
        <v>10</v>
      </c>
      <c r="J609" s="1">
        <v>50</v>
      </c>
    </row>
    <row r="610" spans="1:10" x14ac:dyDescent="0.2">
      <c r="A610" s="3">
        <v>44080</v>
      </c>
      <c r="B610" s="2">
        <v>0.8520833333333333</v>
      </c>
      <c r="C610" s="1">
        <f t="shared" si="17"/>
        <v>6</v>
      </c>
      <c r="D610" s="1">
        <v>0.61</v>
      </c>
      <c r="F610" s="1">
        <v>7.9000000000000008E-3</v>
      </c>
      <c r="G610" s="29"/>
      <c r="I610" s="1">
        <v>10</v>
      </c>
      <c r="J610" s="1">
        <v>50</v>
      </c>
    </row>
    <row r="611" spans="1:10" x14ac:dyDescent="0.2">
      <c r="A611" s="3">
        <v>44080</v>
      </c>
      <c r="B611" s="2">
        <v>0.85243055555555547</v>
      </c>
      <c r="C611" s="1">
        <f t="shared" si="17"/>
        <v>6</v>
      </c>
      <c r="D611" s="1">
        <v>0.61</v>
      </c>
      <c r="F611" s="1">
        <v>7.9000000000000008E-3</v>
      </c>
      <c r="G611" s="29"/>
      <c r="I611" s="1">
        <v>10</v>
      </c>
      <c r="J611" s="1">
        <v>50</v>
      </c>
    </row>
    <row r="612" spans="1:10" x14ac:dyDescent="0.2">
      <c r="A612" s="3">
        <v>44080</v>
      </c>
      <c r="B612" s="2">
        <v>0.85277777777777775</v>
      </c>
      <c r="C612" s="1">
        <f t="shared" si="17"/>
        <v>6</v>
      </c>
      <c r="D612" s="1">
        <v>0.62</v>
      </c>
      <c r="F612" s="1">
        <v>8.0000000000000002E-3</v>
      </c>
      <c r="G612" s="29"/>
      <c r="I612" s="1">
        <v>10</v>
      </c>
      <c r="J612" s="1">
        <v>50</v>
      </c>
    </row>
    <row r="613" spans="1:10" x14ac:dyDescent="0.2">
      <c r="A613" s="3">
        <v>44080</v>
      </c>
      <c r="B613" s="2">
        <v>0.85312500000000002</v>
      </c>
      <c r="C613" s="1">
        <f t="shared" si="17"/>
        <v>6</v>
      </c>
      <c r="D613" s="1">
        <v>0.6</v>
      </c>
      <c r="F613" s="1">
        <v>7.9000000000000008E-3</v>
      </c>
      <c r="G613" s="29"/>
      <c r="I613" s="1">
        <v>10</v>
      </c>
      <c r="J613" s="1">
        <v>50</v>
      </c>
    </row>
    <row r="614" spans="1:10" x14ac:dyDescent="0.2">
      <c r="A614" s="3">
        <v>44080</v>
      </c>
      <c r="B614" s="2">
        <v>0.8534722222222223</v>
      </c>
      <c r="C614" s="1">
        <f t="shared" si="17"/>
        <v>6</v>
      </c>
      <c r="D614" s="1">
        <v>0.61</v>
      </c>
      <c r="F614" s="1">
        <v>7.9000000000000008E-3</v>
      </c>
      <c r="G614" s="29"/>
      <c r="I614" s="1">
        <v>10</v>
      </c>
      <c r="J614" s="1">
        <v>50</v>
      </c>
    </row>
    <row r="615" spans="1:10" x14ac:dyDescent="0.2">
      <c r="A615" s="3">
        <v>44080</v>
      </c>
      <c r="B615" s="2">
        <v>0.85381944444444446</v>
      </c>
      <c r="C615" s="1">
        <f t="shared" si="17"/>
        <v>6</v>
      </c>
      <c r="D615" s="1">
        <v>0.6</v>
      </c>
      <c r="F615" s="1">
        <v>7.7999999999999996E-3</v>
      </c>
      <c r="G615" s="29"/>
      <c r="I615" s="1">
        <v>10</v>
      </c>
      <c r="J615" s="1">
        <v>50</v>
      </c>
    </row>
    <row r="616" spans="1:10" x14ac:dyDescent="0.2">
      <c r="A616" s="3">
        <v>44080</v>
      </c>
      <c r="B616" s="2">
        <v>0.85416666666666663</v>
      </c>
      <c r="C616" s="1">
        <f t="shared" si="17"/>
        <v>6</v>
      </c>
      <c r="D616" s="1">
        <v>0.6</v>
      </c>
      <c r="F616" s="1">
        <v>7.7999999999999996E-3</v>
      </c>
      <c r="G616" s="29"/>
      <c r="I616" s="1">
        <v>10</v>
      </c>
      <c r="J616" s="1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F33B-63C8-7B43-A12F-1980636D4970}">
  <dimension ref="A1:N386"/>
  <sheetViews>
    <sheetView workbookViewId="0">
      <selection activeCell="C16" sqref="C16"/>
    </sheetView>
  </sheetViews>
  <sheetFormatPr baseColWidth="10" defaultColWidth="8.83203125" defaultRowHeight="15" x14ac:dyDescent="0.2"/>
  <cols>
    <col min="1" max="4" width="8.83203125" style="1"/>
    <col min="5" max="5" width="17.1640625" style="1" customWidth="1"/>
    <col min="6" max="6" width="10.6640625" style="1" customWidth="1"/>
    <col min="7" max="7" width="9.83203125" style="1" customWidth="1"/>
    <col min="8" max="8" width="8.83203125" style="1"/>
    <col min="9" max="9" width="11.33203125" style="29" customWidth="1"/>
    <col min="10" max="16384" width="8.83203125" style="1"/>
  </cols>
  <sheetData>
    <row r="1" spans="1:13" x14ac:dyDescent="0.2">
      <c r="A1" s="1" t="s">
        <v>44</v>
      </c>
      <c r="E1" s="1" t="s">
        <v>31</v>
      </c>
      <c r="F1" s="8" t="s">
        <v>43</v>
      </c>
    </row>
    <row r="2" spans="1:13" x14ac:dyDescent="0.2">
      <c r="A2" s="1" t="s">
        <v>104</v>
      </c>
      <c r="E2" s="1" t="s">
        <v>28</v>
      </c>
      <c r="F2" s="15">
        <v>0.69444444444444453</v>
      </c>
    </row>
    <row r="3" spans="1:13" x14ac:dyDescent="0.2">
      <c r="A3" s="1" t="s">
        <v>98</v>
      </c>
      <c r="E3" s="1" t="s">
        <v>26</v>
      </c>
      <c r="F3" s="8" t="s">
        <v>25</v>
      </c>
    </row>
    <row r="4" spans="1:13" x14ac:dyDescent="0.2">
      <c r="A4" s="1" t="s">
        <v>103</v>
      </c>
      <c r="E4" s="1" t="s">
        <v>23</v>
      </c>
      <c r="F4" s="20" t="s">
        <v>39</v>
      </c>
      <c r="G4" s="20"/>
      <c r="H4" s="46"/>
      <c r="I4" s="47"/>
      <c r="J4" s="36"/>
    </row>
    <row r="5" spans="1:13" x14ac:dyDescent="0.2">
      <c r="A5" s="1" t="s">
        <v>96</v>
      </c>
      <c r="E5" s="20" t="s">
        <v>37</v>
      </c>
      <c r="F5" s="19" t="s">
        <v>19</v>
      </c>
      <c r="G5" s="18"/>
      <c r="H5" s="46"/>
      <c r="I5" s="45"/>
      <c r="J5" s="36"/>
    </row>
    <row r="6" spans="1:13" ht="16" x14ac:dyDescent="0.2">
      <c r="A6" s="1" t="s">
        <v>102</v>
      </c>
      <c r="E6" s="1" t="s">
        <v>125</v>
      </c>
      <c r="F6" s="9">
        <v>0.79</v>
      </c>
      <c r="G6" s="44"/>
      <c r="H6" s="36"/>
      <c r="I6" s="42"/>
      <c r="J6" s="36"/>
    </row>
    <row r="7" spans="1:13" ht="16" x14ac:dyDescent="0.2">
      <c r="A7" s="1" t="s">
        <v>94</v>
      </c>
      <c r="E7" s="1" t="s">
        <v>126</v>
      </c>
      <c r="F7" s="9">
        <v>0.8</v>
      </c>
      <c r="G7" s="44"/>
      <c r="H7" s="36"/>
      <c r="I7" s="42"/>
      <c r="J7" s="36"/>
    </row>
    <row r="8" spans="1:13" ht="16" x14ac:dyDescent="0.2">
      <c r="A8" s="1" t="s">
        <v>101</v>
      </c>
      <c r="E8" s="1" t="s">
        <v>127</v>
      </c>
      <c r="F8" s="9"/>
      <c r="G8" s="44"/>
      <c r="H8" s="36"/>
      <c r="I8" s="42"/>
      <c r="J8" s="36"/>
    </row>
    <row r="9" spans="1:13" ht="16" x14ac:dyDescent="0.2">
      <c r="A9" s="1" t="s">
        <v>15</v>
      </c>
      <c r="E9" s="1" t="s">
        <v>128</v>
      </c>
      <c r="F9" s="9">
        <f>AVERAGE(F6:F8)</f>
        <v>0.79500000000000004</v>
      </c>
      <c r="G9" s="43"/>
      <c r="H9" s="36"/>
      <c r="I9" s="66">
        <f>AVERAGE(F17:F46)</f>
        <v>5.1166666666666669E-3</v>
      </c>
      <c r="J9" s="67">
        <f>(154.43*I9)-0.611</f>
        <v>0.17916683333333339</v>
      </c>
    </row>
    <row r="10" spans="1:13" ht="16" x14ac:dyDescent="0.2">
      <c r="A10" s="1" t="s">
        <v>14</v>
      </c>
      <c r="E10" t="s">
        <v>120</v>
      </c>
      <c r="F10" s="60">
        <v>0.69826388888888891</v>
      </c>
    </row>
    <row r="11" spans="1:13" ht="16" x14ac:dyDescent="0.2">
      <c r="A11" s="1" t="s">
        <v>13</v>
      </c>
      <c r="E11" t="s">
        <v>119</v>
      </c>
      <c r="F11" s="51">
        <v>0.72291666666666676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41" t="s">
        <v>11</v>
      </c>
      <c r="H13" s="1" t="s">
        <v>123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1" t="s">
        <v>6</v>
      </c>
      <c r="I14" s="1" t="s">
        <v>1</v>
      </c>
      <c r="J14" s="1" t="s">
        <v>0</v>
      </c>
      <c r="L14" s="1" t="s">
        <v>130</v>
      </c>
      <c r="M14" s="1" t="s">
        <v>43</v>
      </c>
    </row>
    <row r="15" spans="1:13" x14ac:dyDescent="0.2">
      <c r="F15" s="5"/>
      <c r="G15" s="41"/>
      <c r="I15" s="1"/>
      <c r="L15" s="1" t="s">
        <v>131</v>
      </c>
      <c r="M15" s="1" t="s">
        <v>134</v>
      </c>
    </row>
    <row r="16" spans="1:13" x14ac:dyDescent="0.2">
      <c r="A16" s="3">
        <v>44018</v>
      </c>
      <c r="B16" s="2">
        <v>0.6875</v>
      </c>
      <c r="C16" s="1">
        <f>DAY(A16)</f>
        <v>6</v>
      </c>
      <c r="D16" s="1">
        <v>0.02</v>
      </c>
      <c r="F16" s="5">
        <v>5.0000000000000001E-3</v>
      </c>
      <c r="G16" s="41">
        <f t="shared" ref="G16:G79" si="0">154.43*(F16)-0.611</f>
        <v>0.16115000000000002</v>
      </c>
      <c r="H16" s="29">
        <f>G16-$J$9</f>
        <v>-1.8016833333333371E-2</v>
      </c>
      <c r="I16" s="1">
        <v>10.9</v>
      </c>
      <c r="J16" s="1">
        <v>76</v>
      </c>
      <c r="L16" s="1" t="s">
        <v>132</v>
      </c>
      <c r="M16" s="1">
        <f>C16</f>
        <v>6</v>
      </c>
    </row>
    <row r="17" spans="1:14" x14ac:dyDescent="0.2">
      <c r="A17" s="3">
        <v>44018</v>
      </c>
      <c r="B17" s="2">
        <v>0.68784722222222217</v>
      </c>
      <c r="C17" s="1">
        <f t="shared" ref="C17:C80" si="1">DAY(A17)</f>
        <v>6</v>
      </c>
      <c r="D17" s="1">
        <v>0.02</v>
      </c>
      <c r="F17" s="5">
        <v>4.8999999999999998E-3</v>
      </c>
      <c r="G17" s="41">
        <f t="shared" si="0"/>
        <v>0.14570700000000003</v>
      </c>
      <c r="H17" s="29">
        <f t="shared" ref="H17:H80" si="2">G17-$J$9</f>
        <v>-3.3459833333333355E-2</v>
      </c>
      <c r="I17" s="1">
        <v>10.9</v>
      </c>
      <c r="J17" s="1">
        <v>76</v>
      </c>
      <c r="L17" s="1" t="s">
        <v>133</v>
      </c>
      <c r="M17" s="1">
        <f>C182</f>
        <v>6</v>
      </c>
    </row>
    <row r="18" spans="1:14" x14ac:dyDescent="0.2">
      <c r="A18" s="3">
        <v>44018</v>
      </c>
      <c r="B18" s="2">
        <v>0.68819444444444444</v>
      </c>
      <c r="C18" s="1">
        <f t="shared" si="1"/>
        <v>6</v>
      </c>
      <c r="D18" s="1">
        <v>0.02</v>
      </c>
      <c r="F18" s="5">
        <v>4.8999999999999998E-3</v>
      </c>
      <c r="G18" s="41">
        <f t="shared" si="0"/>
        <v>0.14570700000000003</v>
      </c>
      <c r="H18" s="29">
        <f t="shared" si="2"/>
        <v>-3.3459833333333355E-2</v>
      </c>
      <c r="I18" s="1">
        <v>10.9</v>
      </c>
      <c r="J18" s="1">
        <v>76</v>
      </c>
      <c r="M18" s="51"/>
      <c r="N18" s="51"/>
    </row>
    <row r="19" spans="1:14" x14ac:dyDescent="0.2">
      <c r="A19" s="3">
        <v>44018</v>
      </c>
      <c r="B19" s="2">
        <v>0.68854166666666661</v>
      </c>
      <c r="C19" s="1">
        <f t="shared" si="1"/>
        <v>6</v>
      </c>
      <c r="D19" s="1">
        <v>0.02</v>
      </c>
      <c r="F19" s="5">
        <v>4.8999999999999998E-3</v>
      </c>
      <c r="G19" s="41">
        <f t="shared" si="0"/>
        <v>0.14570700000000003</v>
      </c>
      <c r="H19" s="29">
        <f t="shared" si="2"/>
        <v>-3.3459833333333355E-2</v>
      </c>
      <c r="I19" s="1">
        <v>10.9</v>
      </c>
      <c r="J19" s="1">
        <v>76</v>
      </c>
    </row>
    <row r="20" spans="1:14" x14ac:dyDescent="0.2">
      <c r="A20" s="3">
        <v>44018</v>
      </c>
      <c r="B20" s="2">
        <v>0.68888888888888899</v>
      </c>
      <c r="C20" s="1">
        <f t="shared" si="1"/>
        <v>6</v>
      </c>
      <c r="D20" s="1">
        <v>0.02</v>
      </c>
      <c r="F20" s="5">
        <v>5.1000000000000004E-3</v>
      </c>
      <c r="G20" s="41">
        <f t="shared" si="0"/>
        <v>0.17659300000000011</v>
      </c>
      <c r="H20" s="29">
        <f t="shared" si="2"/>
        <v>-2.5738333333332752E-3</v>
      </c>
      <c r="I20" s="1">
        <v>10.9</v>
      </c>
      <c r="J20" s="1">
        <v>76</v>
      </c>
    </row>
    <row r="21" spans="1:14" x14ac:dyDescent="0.2">
      <c r="A21" s="3">
        <v>44018</v>
      </c>
      <c r="B21" s="2">
        <v>0.68923611111111116</v>
      </c>
      <c r="C21" s="1">
        <f t="shared" si="1"/>
        <v>6</v>
      </c>
      <c r="D21" s="1">
        <v>0.02</v>
      </c>
      <c r="F21" s="5">
        <v>4.8999999999999998E-3</v>
      </c>
      <c r="G21" s="41">
        <f t="shared" si="0"/>
        <v>0.14570700000000003</v>
      </c>
      <c r="H21" s="29">
        <f t="shared" si="2"/>
        <v>-3.3459833333333355E-2</v>
      </c>
      <c r="I21" s="1">
        <v>10.9</v>
      </c>
      <c r="J21" s="1">
        <v>76</v>
      </c>
    </row>
    <row r="22" spans="1:14" x14ac:dyDescent="0.2">
      <c r="A22" s="3">
        <v>44018</v>
      </c>
      <c r="B22" s="2">
        <v>0.68958333333333333</v>
      </c>
      <c r="C22" s="1">
        <f t="shared" si="1"/>
        <v>6</v>
      </c>
      <c r="D22" s="1">
        <v>0.02</v>
      </c>
      <c r="F22" s="5">
        <v>5.0000000000000001E-3</v>
      </c>
      <c r="G22" s="41">
        <f t="shared" si="0"/>
        <v>0.16115000000000002</v>
      </c>
      <c r="H22" s="29">
        <f t="shared" si="2"/>
        <v>-1.8016833333333371E-2</v>
      </c>
      <c r="I22" s="1">
        <v>10.9</v>
      </c>
      <c r="J22" s="1">
        <v>76</v>
      </c>
    </row>
    <row r="23" spans="1:14" x14ac:dyDescent="0.2">
      <c r="A23" s="3">
        <v>44018</v>
      </c>
      <c r="B23" s="2">
        <v>0.6899305555555556</v>
      </c>
      <c r="C23" s="1">
        <f t="shared" si="1"/>
        <v>6</v>
      </c>
      <c r="D23" s="1">
        <v>0.02</v>
      </c>
      <c r="F23" s="5">
        <v>5.1999999999999998E-3</v>
      </c>
      <c r="G23" s="41">
        <f t="shared" si="0"/>
        <v>0.19203599999999998</v>
      </c>
      <c r="H23" s="29">
        <f t="shared" si="2"/>
        <v>1.2869166666666598E-2</v>
      </c>
      <c r="I23" s="1">
        <v>10.9</v>
      </c>
      <c r="J23" s="1">
        <v>76</v>
      </c>
    </row>
    <row r="24" spans="1:14" x14ac:dyDescent="0.2">
      <c r="A24" s="3">
        <v>44018</v>
      </c>
      <c r="B24" s="2">
        <v>0.69027777777777777</v>
      </c>
      <c r="C24" s="1">
        <f t="shared" si="1"/>
        <v>6</v>
      </c>
      <c r="D24" s="1">
        <v>0.02</v>
      </c>
      <c r="F24" s="5">
        <v>5.1999999999999998E-3</v>
      </c>
      <c r="G24" s="41">
        <f t="shared" si="0"/>
        <v>0.19203599999999998</v>
      </c>
      <c r="H24" s="29">
        <f t="shared" si="2"/>
        <v>1.2869166666666598E-2</v>
      </c>
      <c r="I24" s="1">
        <v>10.8</v>
      </c>
      <c r="J24" s="1">
        <v>74</v>
      </c>
    </row>
    <row r="25" spans="1:14" x14ac:dyDescent="0.2">
      <c r="A25" s="3">
        <v>44018</v>
      </c>
      <c r="B25" s="2">
        <v>0.69062499999999993</v>
      </c>
      <c r="C25" s="1">
        <f t="shared" si="1"/>
        <v>6</v>
      </c>
      <c r="D25" s="1">
        <v>0.02</v>
      </c>
      <c r="F25" s="5">
        <v>5.1999999999999998E-3</v>
      </c>
      <c r="G25" s="41">
        <f t="shared" si="0"/>
        <v>0.19203599999999998</v>
      </c>
      <c r="H25" s="29">
        <f t="shared" si="2"/>
        <v>1.2869166666666598E-2</v>
      </c>
      <c r="I25" s="1">
        <v>10.8</v>
      </c>
      <c r="J25" s="1">
        <v>74</v>
      </c>
    </row>
    <row r="26" spans="1:14" x14ac:dyDescent="0.2">
      <c r="A26" s="3">
        <v>44018</v>
      </c>
      <c r="B26" s="2">
        <v>0.69097222222222221</v>
      </c>
      <c r="C26" s="1">
        <f t="shared" si="1"/>
        <v>6</v>
      </c>
      <c r="D26" s="1">
        <v>0.02</v>
      </c>
      <c r="F26" s="5">
        <v>5.1999999999999998E-3</v>
      </c>
      <c r="G26" s="41">
        <f t="shared" si="0"/>
        <v>0.19203599999999998</v>
      </c>
      <c r="H26" s="29">
        <f t="shared" si="2"/>
        <v>1.2869166666666598E-2</v>
      </c>
      <c r="I26" s="1">
        <v>10.8</v>
      </c>
      <c r="J26" s="1">
        <v>74</v>
      </c>
    </row>
    <row r="27" spans="1:14" x14ac:dyDescent="0.2">
      <c r="A27" s="3">
        <v>44018</v>
      </c>
      <c r="B27" s="2">
        <v>0.69131944444444438</v>
      </c>
      <c r="C27" s="1">
        <f t="shared" si="1"/>
        <v>6</v>
      </c>
      <c r="D27" s="1">
        <v>0.02</v>
      </c>
      <c r="F27" s="5">
        <v>5.1000000000000004E-3</v>
      </c>
      <c r="G27" s="41">
        <f t="shared" si="0"/>
        <v>0.17659300000000011</v>
      </c>
      <c r="H27" s="29">
        <f t="shared" si="2"/>
        <v>-2.5738333333332752E-3</v>
      </c>
      <c r="I27" s="1">
        <v>10.8</v>
      </c>
      <c r="J27" s="1">
        <v>74</v>
      </c>
    </row>
    <row r="28" spans="1:14" x14ac:dyDescent="0.2">
      <c r="A28" s="3">
        <v>44018</v>
      </c>
      <c r="B28" s="2">
        <v>0.69166666666666676</v>
      </c>
      <c r="C28" s="1">
        <f t="shared" si="1"/>
        <v>6</v>
      </c>
      <c r="D28" s="1">
        <v>0.02</v>
      </c>
      <c r="F28" s="5">
        <v>5.1999999999999998E-3</v>
      </c>
      <c r="G28" s="41">
        <f t="shared" si="0"/>
        <v>0.19203599999999998</v>
      </c>
      <c r="H28" s="29">
        <f t="shared" si="2"/>
        <v>1.2869166666666598E-2</v>
      </c>
      <c r="I28" s="1">
        <v>10.8</v>
      </c>
      <c r="J28" s="1">
        <v>74</v>
      </c>
    </row>
    <row r="29" spans="1:14" x14ac:dyDescent="0.2">
      <c r="A29" s="3">
        <v>44018</v>
      </c>
      <c r="B29" s="2">
        <v>0.69201388888888893</v>
      </c>
      <c r="C29" s="1">
        <f t="shared" si="1"/>
        <v>6</v>
      </c>
      <c r="D29" s="1">
        <v>0.02</v>
      </c>
      <c r="F29" s="5">
        <v>5.1999999999999998E-3</v>
      </c>
      <c r="G29" s="41">
        <f t="shared" si="0"/>
        <v>0.19203599999999998</v>
      </c>
      <c r="H29" s="29">
        <f t="shared" si="2"/>
        <v>1.2869166666666598E-2</v>
      </c>
      <c r="I29" s="1">
        <v>10.8</v>
      </c>
      <c r="J29" s="1">
        <v>74</v>
      </c>
    </row>
    <row r="30" spans="1:14" x14ac:dyDescent="0.2">
      <c r="A30" s="3">
        <v>44018</v>
      </c>
      <c r="B30" s="2">
        <v>0.69236111111111109</v>
      </c>
      <c r="C30" s="1">
        <f t="shared" si="1"/>
        <v>6</v>
      </c>
      <c r="D30" s="1">
        <v>0.02</v>
      </c>
      <c r="F30" s="5">
        <v>5.1999999999999998E-3</v>
      </c>
      <c r="G30" s="41">
        <f t="shared" si="0"/>
        <v>0.19203599999999998</v>
      </c>
      <c r="H30" s="29">
        <f t="shared" si="2"/>
        <v>1.2869166666666598E-2</v>
      </c>
      <c r="I30" s="1">
        <v>10.8</v>
      </c>
      <c r="J30" s="1">
        <v>74</v>
      </c>
    </row>
    <row r="31" spans="1:14" x14ac:dyDescent="0.2">
      <c r="A31" s="3">
        <v>44018</v>
      </c>
      <c r="B31" s="2">
        <v>0.69270833333333337</v>
      </c>
      <c r="C31" s="1">
        <f t="shared" si="1"/>
        <v>6</v>
      </c>
      <c r="D31" s="1">
        <v>0.02</v>
      </c>
      <c r="F31" s="5">
        <v>5.0000000000000001E-3</v>
      </c>
      <c r="G31" s="41">
        <f t="shared" si="0"/>
        <v>0.16115000000000002</v>
      </c>
      <c r="H31" s="29">
        <f t="shared" si="2"/>
        <v>-1.8016833333333371E-2</v>
      </c>
      <c r="I31" s="1">
        <v>10.8</v>
      </c>
      <c r="J31" s="1">
        <v>74</v>
      </c>
    </row>
    <row r="32" spans="1:14" x14ac:dyDescent="0.2">
      <c r="A32" s="3">
        <v>44018</v>
      </c>
      <c r="B32" s="2">
        <v>0.69305555555555554</v>
      </c>
      <c r="C32" s="1">
        <f t="shared" si="1"/>
        <v>6</v>
      </c>
      <c r="D32" s="1">
        <v>0.02</v>
      </c>
      <c r="F32" s="5">
        <v>5.0000000000000001E-3</v>
      </c>
      <c r="G32" s="41">
        <f t="shared" si="0"/>
        <v>0.16115000000000002</v>
      </c>
      <c r="H32" s="29">
        <f t="shared" si="2"/>
        <v>-1.8016833333333371E-2</v>
      </c>
      <c r="I32" s="1">
        <v>10.8</v>
      </c>
      <c r="J32" s="1">
        <v>74</v>
      </c>
    </row>
    <row r="33" spans="1:10" x14ac:dyDescent="0.2">
      <c r="A33" s="3">
        <v>44018</v>
      </c>
      <c r="B33" s="2">
        <v>0.6934027777777777</v>
      </c>
      <c r="C33" s="1">
        <f t="shared" si="1"/>
        <v>6</v>
      </c>
      <c r="D33" s="1">
        <v>0.02</v>
      </c>
      <c r="F33" s="5">
        <v>5.4000000000000003E-3</v>
      </c>
      <c r="G33" s="41">
        <f t="shared" si="0"/>
        <v>0.22292200000000006</v>
      </c>
      <c r="H33" s="29">
        <f t="shared" si="2"/>
        <v>4.3755166666666678E-2</v>
      </c>
      <c r="I33" s="1">
        <v>10.8</v>
      </c>
      <c r="J33" s="1">
        <v>74</v>
      </c>
    </row>
    <row r="34" spans="1:10" x14ac:dyDescent="0.2">
      <c r="A34" s="3">
        <v>44018</v>
      </c>
      <c r="B34" s="2">
        <v>0.69374999999999998</v>
      </c>
      <c r="C34" s="1">
        <f t="shared" si="1"/>
        <v>6</v>
      </c>
      <c r="D34" s="1">
        <v>0.02</v>
      </c>
      <c r="F34" s="5">
        <v>5.1000000000000004E-3</v>
      </c>
      <c r="G34" s="41">
        <f t="shared" si="0"/>
        <v>0.17659300000000011</v>
      </c>
      <c r="H34" s="29">
        <f t="shared" si="2"/>
        <v>-2.5738333333332752E-3</v>
      </c>
      <c r="I34" s="1">
        <v>10.8</v>
      </c>
      <c r="J34" s="1">
        <v>74</v>
      </c>
    </row>
    <row r="35" spans="1:10" x14ac:dyDescent="0.2">
      <c r="A35" s="3">
        <v>44018</v>
      </c>
      <c r="B35" s="2">
        <v>0.69409722222222225</v>
      </c>
      <c r="C35" s="1">
        <f t="shared" si="1"/>
        <v>6</v>
      </c>
      <c r="D35" s="1">
        <v>0.02</v>
      </c>
      <c r="F35" s="5">
        <v>5.1000000000000004E-3</v>
      </c>
      <c r="G35" s="41">
        <f t="shared" si="0"/>
        <v>0.17659300000000011</v>
      </c>
      <c r="H35" s="29">
        <f t="shared" si="2"/>
        <v>-2.5738333333332752E-3</v>
      </c>
      <c r="I35" s="1">
        <v>10.8</v>
      </c>
      <c r="J35" s="1">
        <v>74</v>
      </c>
    </row>
    <row r="36" spans="1:10" x14ac:dyDescent="0.2">
      <c r="A36" s="3">
        <v>44018</v>
      </c>
      <c r="B36" s="2">
        <v>0.69444444444444453</v>
      </c>
      <c r="C36" s="1">
        <f t="shared" si="1"/>
        <v>6</v>
      </c>
      <c r="D36" s="1">
        <v>0.02</v>
      </c>
      <c r="F36" s="5">
        <v>5.3E-3</v>
      </c>
      <c r="G36" s="41">
        <f t="shared" si="0"/>
        <v>0.20747900000000008</v>
      </c>
      <c r="H36" s="29">
        <f t="shared" si="2"/>
        <v>2.8312166666666694E-2</v>
      </c>
      <c r="I36" s="1">
        <v>10.8</v>
      </c>
      <c r="J36" s="1">
        <v>74</v>
      </c>
    </row>
    <row r="37" spans="1:10" x14ac:dyDescent="0.2">
      <c r="A37" s="3">
        <v>44018</v>
      </c>
      <c r="B37" s="2">
        <v>0.6947916666666667</v>
      </c>
      <c r="C37" s="1">
        <f t="shared" si="1"/>
        <v>6</v>
      </c>
      <c r="D37" s="1">
        <v>0.02</v>
      </c>
      <c r="F37" s="5">
        <v>5.1000000000000004E-3</v>
      </c>
      <c r="G37" s="41">
        <f t="shared" si="0"/>
        <v>0.17659300000000011</v>
      </c>
      <c r="H37" s="29">
        <f t="shared" si="2"/>
        <v>-2.5738333333332752E-3</v>
      </c>
      <c r="I37" s="1">
        <v>10.8</v>
      </c>
      <c r="J37" s="1">
        <v>74</v>
      </c>
    </row>
    <row r="38" spans="1:10" x14ac:dyDescent="0.2">
      <c r="A38" s="3">
        <v>44018</v>
      </c>
      <c r="B38" s="2">
        <v>0.69513888888888886</v>
      </c>
      <c r="C38" s="1">
        <f t="shared" si="1"/>
        <v>6</v>
      </c>
      <c r="D38" s="1">
        <v>0.02</v>
      </c>
      <c r="F38" s="5">
        <v>5.1000000000000004E-3</v>
      </c>
      <c r="G38" s="41">
        <f t="shared" si="0"/>
        <v>0.17659300000000011</v>
      </c>
      <c r="H38" s="29">
        <f t="shared" si="2"/>
        <v>-2.5738333333332752E-3</v>
      </c>
      <c r="I38" s="1">
        <v>10.8</v>
      </c>
      <c r="J38" s="1">
        <v>74</v>
      </c>
    </row>
    <row r="39" spans="1:10" x14ac:dyDescent="0.2">
      <c r="A39" s="3">
        <v>44018</v>
      </c>
      <c r="B39" s="2">
        <v>0.69548611111111114</v>
      </c>
      <c r="C39" s="1">
        <f t="shared" si="1"/>
        <v>6</v>
      </c>
      <c r="D39" s="1">
        <v>0.02</v>
      </c>
      <c r="F39" s="5">
        <v>5.1999999999999998E-3</v>
      </c>
      <c r="G39" s="41">
        <f t="shared" si="0"/>
        <v>0.19203599999999998</v>
      </c>
      <c r="H39" s="29">
        <f t="shared" si="2"/>
        <v>1.2869166666666598E-2</v>
      </c>
      <c r="I39" s="1">
        <v>10.8</v>
      </c>
      <c r="J39" s="1">
        <v>74</v>
      </c>
    </row>
    <row r="40" spans="1:10" x14ac:dyDescent="0.2">
      <c r="A40" s="3">
        <v>44018</v>
      </c>
      <c r="B40" s="2">
        <v>0.6958333333333333</v>
      </c>
      <c r="C40" s="1">
        <f t="shared" si="1"/>
        <v>6</v>
      </c>
      <c r="D40" s="1">
        <v>0.02</v>
      </c>
      <c r="F40" s="5">
        <v>5.1000000000000004E-3</v>
      </c>
      <c r="G40" s="41">
        <f t="shared" si="0"/>
        <v>0.17659300000000011</v>
      </c>
      <c r="H40" s="29">
        <f t="shared" si="2"/>
        <v>-2.5738333333332752E-3</v>
      </c>
      <c r="I40" s="1">
        <v>10.7</v>
      </c>
      <c r="J40" s="1">
        <v>71</v>
      </c>
    </row>
    <row r="41" spans="1:10" x14ac:dyDescent="0.2">
      <c r="A41" s="3">
        <v>44018</v>
      </c>
      <c r="B41" s="2">
        <v>0.69618055555555547</v>
      </c>
      <c r="C41" s="1">
        <f t="shared" si="1"/>
        <v>6</v>
      </c>
      <c r="D41" s="1">
        <v>0.02</v>
      </c>
      <c r="F41" s="5">
        <v>5.1999999999999998E-3</v>
      </c>
      <c r="G41" s="41">
        <f t="shared" si="0"/>
        <v>0.19203599999999998</v>
      </c>
      <c r="H41" s="29">
        <f t="shared" si="2"/>
        <v>1.2869166666666598E-2</v>
      </c>
      <c r="I41" s="1">
        <v>10.8</v>
      </c>
      <c r="J41" s="1">
        <v>72</v>
      </c>
    </row>
    <row r="42" spans="1:10" x14ac:dyDescent="0.2">
      <c r="A42" s="3">
        <v>44018</v>
      </c>
      <c r="B42" s="2">
        <v>0.69652777777777775</v>
      </c>
      <c r="C42" s="1">
        <f t="shared" si="1"/>
        <v>6</v>
      </c>
      <c r="D42" s="1">
        <v>0.02</v>
      </c>
      <c r="F42" s="5">
        <v>5.0000000000000001E-3</v>
      </c>
      <c r="G42" s="41">
        <f t="shared" si="0"/>
        <v>0.16115000000000002</v>
      </c>
      <c r="H42" s="29">
        <f t="shared" si="2"/>
        <v>-1.8016833333333371E-2</v>
      </c>
      <c r="I42" s="1">
        <v>10.8</v>
      </c>
      <c r="J42" s="1">
        <v>72</v>
      </c>
    </row>
    <row r="43" spans="1:10" x14ac:dyDescent="0.2">
      <c r="A43" s="3">
        <v>44018</v>
      </c>
      <c r="B43" s="2">
        <v>0.69687500000000002</v>
      </c>
      <c r="C43" s="1">
        <f t="shared" si="1"/>
        <v>6</v>
      </c>
      <c r="D43" s="1">
        <v>0.02</v>
      </c>
      <c r="F43" s="5">
        <v>5.1999999999999998E-3</v>
      </c>
      <c r="G43" s="41">
        <f t="shared" si="0"/>
        <v>0.19203599999999998</v>
      </c>
      <c r="H43" s="29">
        <f t="shared" si="2"/>
        <v>1.2869166666666598E-2</v>
      </c>
      <c r="I43" s="1">
        <v>10.8</v>
      </c>
      <c r="J43" s="1">
        <v>74</v>
      </c>
    </row>
    <row r="44" spans="1:10" x14ac:dyDescent="0.2">
      <c r="A44" s="3">
        <v>44018</v>
      </c>
      <c r="B44" s="2">
        <v>0.6972222222222223</v>
      </c>
      <c r="C44" s="1">
        <f t="shared" si="1"/>
        <v>6</v>
      </c>
      <c r="D44" s="1">
        <v>0.02</v>
      </c>
      <c r="F44" s="5">
        <v>5.1000000000000004E-3</v>
      </c>
      <c r="G44" s="41">
        <f t="shared" si="0"/>
        <v>0.17659300000000011</v>
      </c>
      <c r="H44" s="29">
        <f t="shared" si="2"/>
        <v>-2.5738333333332752E-3</v>
      </c>
      <c r="I44" s="1">
        <v>10.8</v>
      </c>
      <c r="J44" s="1">
        <v>74</v>
      </c>
    </row>
    <row r="45" spans="1:10" x14ac:dyDescent="0.2">
      <c r="A45" s="3">
        <v>44018</v>
      </c>
      <c r="B45" s="2">
        <v>0.69756944444444446</v>
      </c>
      <c r="C45" s="1">
        <f t="shared" si="1"/>
        <v>6</v>
      </c>
      <c r="D45" s="1">
        <v>0.02</v>
      </c>
      <c r="F45" s="5">
        <v>5.1000000000000004E-3</v>
      </c>
      <c r="G45" s="41">
        <f t="shared" si="0"/>
        <v>0.17659300000000011</v>
      </c>
      <c r="H45" s="29">
        <f t="shared" si="2"/>
        <v>-2.5738333333332752E-3</v>
      </c>
      <c r="I45" s="1">
        <v>10.8</v>
      </c>
      <c r="J45" s="1">
        <v>74</v>
      </c>
    </row>
    <row r="46" spans="1:10" x14ac:dyDescent="0.2">
      <c r="A46" s="3">
        <v>44018</v>
      </c>
      <c r="B46" s="2">
        <v>0.69791666666666663</v>
      </c>
      <c r="C46" s="1">
        <f t="shared" si="1"/>
        <v>6</v>
      </c>
      <c r="D46" s="1">
        <v>0.02</v>
      </c>
      <c r="F46" s="5">
        <v>5.3E-3</v>
      </c>
      <c r="G46" s="41">
        <f t="shared" si="0"/>
        <v>0.20747900000000008</v>
      </c>
      <c r="H46" s="29">
        <f t="shared" si="2"/>
        <v>2.8312166666666694E-2</v>
      </c>
      <c r="I46" s="1">
        <v>10.8</v>
      </c>
      <c r="J46" s="1">
        <v>72</v>
      </c>
    </row>
    <row r="47" spans="1:10" x14ac:dyDescent="0.2">
      <c r="A47" s="71">
        <v>44018</v>
      </c>
      <c r="B47" s="72">
        <v>0.69826388888888891</v>
      </c>
      <c r="C47" s="1">
        <f t="shared" si="1"/>
        <v>6</v>
      </c>
      <c r="D47" s="73">
        <v>0.04</v>
      </c>
      <c r="E47" s="73"/>
      <c r="F47" s="73">
        <v>6.7999999999999996E-3</v>
      </c>
      <c r="G47" s="41">
        <f t="shared" si="0"/>
        <v>0.43912400000000007</v>
      </c>
      <c r="H47" s="29">
        <f t="shared" si="2"/>
        <v>0.25995716666666668</v>
      </c>
      <c r="I47" s="1">
        <v>10.8</v>
      </c>
      <c r="J47" s="1">
        <v>72</v>
      </c>
    </row>
    <row r="48" spans="1:10" x14ac:dyDescent="0.2">
      <c r="A48" s="3">
        <v>44018</v>
      </c>
      <c r="B48" s="2">
        <v>0.69861111111111107</v>
      </c>
      <c r="C48" s="1">
        <f t="shared" si="1"/>
        <v>6</v>
      </c>
      <c r="D48" s="1">
        <v>2000000</v>
      </c>
      <c r="E48" s="1" t="s">
        <v>45</v>
      </c>
      <c r="F48" s="5">
        <v>6.6799999999999998E-2</v>
      </c>
      <c r="G48" s="41">
        <f t="shared" si="0"/>
        <v>9.7049240000000001</v>
      </c>
      <c r="H48" s="29">
        <f t="shared" si="2"/>
        <v>9.5257571666666667</v>
      </c>
      <c r="I48" s="1">
        <v>10.8</v>
      </c>
      <c r="J48" s="1">
        <v>72</v>
      </c>
    </row>
    <row r="49" spans="1:10" x14ac:dyDescent="0.2">
      <c r="A49" s="3">
        <v>44018</v>
      </c>
      <c r="B49" s="2">
        <v>0.69895833333333324</v>
      </c>
      <c r="C49" s="1">
        <f t="shared" si="1"/>
        <v>6</v>
      </c>
      <c r="D49" s="1">
        <v>2000000</v>
      </c>
      <c r="E49" s="1" t="s">
        <v>45</v>
      </c>
      <c r="F49" s="5">
        <v>0.2389</v>
      </c>
      <c r="G49" s="41">
        <f t="shared" si="0"/>
        <v>36.282327000000002</v>
      </c>
      <c r="H49" s="29">
        <f t="shared" si="2"/>
        <v>36.103160166666669</v>
      </c>
      <c r="I49" s="1">
        <v>10.8</v>
      </c>
      <c r="J49" s="1">
        <v>72</v>
      </c>
    </row>
    <row r="50" spans="1:10" x14ac:dyDescent="0.2">
      <c r="A50" s="3">
        <v>44018</v>
      </c>
      <c r="B50" s="2">
        <v>0.69930555555555562</v>
      </c>
      <c r="C50" s="1">
        <f t="shared" si="1"/>
        <v>6</v>
      </c>
      <c r="D50" s="1">
        <v>6.11</v>
      </c>
      <c r="F50" s="5">
        <v>0.45190000000000002</v>
      </c>
      <c r="G50" s="41">
        <f t="shared" si="0"/>
        <v>69.175916999999998</v>
      </c>
      <c r="H50" s="29">
        <f t="shared" si="2"/>
        <v>68.996750166666658</v>
      </c>
      <c r="I50" s="1">
        <v>10.8</v>
      </c>
      <c r="J50" s="1">
        <v>74</v>
      </c>
    </row>
    <row r="51" spans="1:10" x14ac:dyDescent="0.2">
      <c r="A51" s="3">
        <v>44018</v>
      </c>
      <c r="B51" s="2">
        <v>0.69965277777777779</v>
      </c>
      <c r="C51" s="1">
        <f t="shared" si="1"/>
        <v>6</v>
      </c>
      <c r="D51" s="1">
        <v>9.89</v>
      </c>
      <c r="F51" s="5">
        <v>0.7218</v>
      </c>
      <c r="G51" s="41">
        <f t="shared" si="0"/>
        <v>110.85657399999999</v>
      </c>
      <c r="H51" s="29">
        <f t="shared" si="2"/>
        <v>110.67740716666665</v>
      </c>
      <c r="I51" s="1">
        <v>10.8</v>
      </c>
      <c r="J51" s="1">
        <v>72</v>
      </c>
    </row>
    <row r="52" spans="1:10" x14ac:dyDescent="0.2">
      <c r="A52" s="3">
        <v>44018</v>
      </c>
      <c r="B52" s="2">
        <v>0.70000000000000007</v>
      </c>
      <c r="C52" s="1">
        <f t="shared" si="1"/>
        <v>6</v>
      </c>
      <c r="D52" s="1">
        <v>12.5</v>
      </c>
      <c r="F52" s="5">
        <v>0.90839999999999999</v>
      </c>
      <c r="G52" s="41">
        <f t="shared" si="0"/>
        <v>139.67321200000001</v>
      </c>
      <c r="H52" s="29">
        <f t="shared" si="2"/>
        <v>139.49404516666667</v>
      </c>
      <c r="I52" s="1">
        <v>10.8</v>
      </c>
      <c r="J52" s="1">
        <v>72</v>
      </c>
    </row>
    <row r="53" spans="1:10" x14ac:dyDescent="0.2">
      <c r="A53" s="3">
        <v>44018</v>
      </c>
      <c r="B53" s="2">
        <v>0.70034722222222223</v>
      </c>
      <c r="C53" s="1">
        <f t="shared" si="1"/>
        <v>6</v>
      </c>
      <c r="D53" s="1">
        <v>13.59</v>
      </c>
      <c r="F53" s="5">
        <v>0.98509999999999998</v>
      </c>
      <c r="G53" s="41">
        <f t="shared" si="0"/>
        <v>151.51799300000002</v>
      </c>
      <c r="H53" s="29">
        <f t="shared" si="2"/>
        <v>151.33882616666668</v>
      </c>
      <c r="I53" s="1">
        <v>10.8</v>
      </c>
      <c r="J53" s="1">
        <v>72</v>
      </c>
    </row>
    <row r="54" spans="1:10" x14ac:dyDescent="0.2">
      <c r="A54" s="3">
        <v>44018</v>
      </c>
      <c r="B54" s="2">
        <v>0.7006944444444444</v>
      </c>
      <c r="C54" s="1">
        <f t="shared" si="1"/>
        <v>6</v>
      </c>
      <c r="D54" s="1">
        <v>13.59</v>
      </c>
      <c r="F54" s="5">
        <v>0.98199999999999998</v>
      </c>
      <c r="G54" s="41">
        <f t="shared" si="0"/>
        <v>151.03926000000001</v>
      </c>
      <c r="H54" s="29">
        <f t="shared" si="2"/>
        <v>150.86009316666667</v>
      </c>
      <c r="I54" s="1">
        <v>10.8</v>
      </c>
      <c r="J54" s="1">
        <v>72</v>
      </c>
    </row>
    <row r="55" spans="1:10" x14ac:dyDescent="0.2">
      <c r="A55" s="3">
        <v>44018</v>
      </c>
      <c r="B55" s="2">
        <v>0.70104166666666667</v>
      </c>
      <c r="C55" s="1">
        <f t="shared" si="1"/>
        <v>6</v>
      </c>
      <c r="D55" s="1">
        <v>12.89</v>
      </c>
      <c r="F55" s="5">
        <v>0.9294</v>
      </c>
      <c r="G55" s="41">
        <f t="shared" si="0"/>
        <v>142.91624200000001</v>
      </c>
      <c r="H55" s="29">
        <f t="shared" si="2"/>
        <v>142.73707516666667</v>
      </c>
      <c r="I55" s="1">
        <v>10.8</v>
      </c>
      <c r="J55" s="1">
        <v>72</v>
      </c>
    </row>
    <row r="56" spans="1:10" x14ac:dyDescent="0.2">
      <c r="A56" s="3">
        <v>44018</v>
      </c>
      <c r="B56" s="2">
        <v>0.70138888888888884</v>
      </c>
      <c r="C56" s="1">
        <f t="shared" si="1"/>
        <v>6</v>
      </c>
      <c r="D56" s="1">
        <v>11.71</v>
      </c>
      <c r="F56" s="5">
        <v>0.84189999999999998</v>
      </c>
      <c r="G56" s="41">
        <f t="shared" si="0"/>
        <v>129.40361700000003</v>
      </c>
      <c r="H56" s="29">
        <f t="shared" si="2"/>
        <v>129.22445016666668</v>
      </c>
      <c r="I56" s="1">
        <v>10.8</v>
      </c>
      <c r="J56" s="1">
        <v>72</v>
      </c>
    </row>
    <row r="57" spans="1:10" x14ac:dyDescent="0.2">
      <c r="A57" s="3">
        <v>44018</v>
      </c>
      <c r="B57" s="2">
        <v>0.70173611111111101</v>
      </c>
      <c r="C57" s="1">
        <f t="shared" si="1"/>
        <v>6</v>
      </c>
      <c r="D57" s="1">
        <v>10.53</v>
      </c>
      <c r="F57" s="5">
        <v>0.75529999999999997</v>
      </c>
      <c r="G57" s="41">
        <f t="shared" si="0"/>
        <v>116.029979</v>
      </c>
      <c r="H57" s="29">
        <f t="shared" si="2"/>
        <v>115.85081216666666</v>
      </c>
      <c r="I57" s="1">
        <v>10.8</v>
      </c>
      <c r="J57" s="1">
        <v>72</v>
      </c>
    </row>
    <row r="58" spans="1:10" x14ac:dyDescent="0.2">
      <c r="A58" s="3">
        <v>44018</v>
      </c>
      <c r="B58" s="2">
        <v>0.70208333333333339</v>
      </c>
      <c r="C58" s="1">
        <f t="shared" si="1"/>
        <v>6</v>
      </c>
      <c r="D58" s="1">
        <v>9.3000000000000007</v>
      </c>
      <c r="F58" s="5">
        <v>0.66779999999999995</v>
      </c>
      <c r="G58" s="41">
        <f t="shared" si="0"/>
        <v>102.517354</v>
      </c>
      <c r="H58" s="29">
        <f t="shared" si="2"/>
        <v>102.33818716666667</v>
      </c>
      <c r="I58" s="1">
        <v>10.8</v>
      </c>
      <c r="J58" s="1">
        <v>72</v>
      </c>
    </row>
    <row r="59" spans="1:10" x14ac:dyDescent="0.2">
      <c r="A59" s="3">
        <v>44018</v>
      </c>
      <c r="B59" s="2">
        <v>0.70243055555555556</v>
      </c>
      <c r="C59" s="1">
        <f t="shared" si="1"/>
        <v>6</v>
      </c>
      <c r="D59" s="1">
        <v>8.2899999999999991</v>
      </c>
      <c r="F59" s="5">
        <v>0.59279999999999999</v>
      </c>
      <c r="G59" s="41">
        <f t="shared" si="0"/>
        <v>90.935103999999995</v>
      </c>
      <c r="H59" s="29">
        <f t="shared" si="2"/>
        <v>90.755937166666655</v>
      </c>
      <c r="I59" s="1">
        <v>10.8</v>
      </c>
      <c r="J59" s="1">
        <v>72</v>
      </c>
    </row>
    <row r="60" spans="1:10" x14ac:dyDescent="0.2">
      <c r="A60" s="3">
        <v>44018</v>
      </c>
      <c r="B60" s="2">
        <v>0.70277777777777783</v>
      </c>
      <c r="C60" s="1">
        <f t="shared" si="1"/>
        <v>6</v>
      </c>
      <c r="D60" s="1">
        <v>7.32</v>
      </c>
      <c r="F60" s="5">
        <v>0.52480000000000004</v>
      </c>
      <c r="G60" s="41">
        <f t="shared" si="0"/>
        <v>80.433864</v>
      </c>
      <c r="H60" s="29">
        <f t="shared" si="2"/>
        <v>80.254697166666659</v>
      </c>
      <c r="I60" s="1">
        <v>10.8</v>
      </c>
      <c r="J60" s="1">
        <v>72</v>
      </c>
    </row>
    <row r="61" spans="1:10" x14ac:dyDescent="0.2">
      <c r="A61" s="3">
        <v>44018</v>
      </c>
      <c r="B61" s="2">
        <v>0.703125</v>
      </c>
      <c r="C61" s="1">
        <f t="shared" si="1"/>
        <v>6</v>
      </c>
      <c r="D61" s="1">
        <v>6.48</v>
      </c>
      <c r="F61" s="5">
        <v>0.4647</v>
      </c>
      <c r="G61" s="41">
        <f t="shared" si="0"/>
        <v>71.152620999999996</v>
      </c>
      <c r="H61" s="29">
        <f t="shared" si="2"/>
        <v>70.97345416666667</v>
      </c>
      <c r="I61" s="1">
        <v>10.8</v>
      </c>
      <c r="J61" s="1">
        <v>72</v>
      </c>
    </row>
    <row r="62" spans="1:10" x14ac:dyDescent="0.2">
      <c r="A62" s="3">
        <v>44018</v>
      </c>
      <c r="B62" s="2">
        <v>0.70347222222222217</v>
      </c>
      <c r="C62" s="1">
        <f t="shared" si="1"/>
        <v>6</v>
      </c>
      <c r="D62" s="1">
        <v>5.7</v>
      </c>
      <c r="F62" s="5">
        <v>0.41889999999999999</v>
      </c>
      <c r="G62" s="41">
        <f t="shared" si="0"/>
        <v>64.079726999999991</v>
      </c>
      <c r="H62" s="29">
        <f t="shared" si="2"/>
        <v>63.900560166666658</v>
      </c>
      <c r="I62" s="1">
        <v>10.8</v>
      </c>
      <c r="J62" s="1">
        <v>72</v>
      </c>
    </row>
    <row r="63" spans="1:10" x14ac:dyDescent="0.2">
      <c r="A63" s="3">
        <v>44018</v>
      </c>
      <c r="B63" s="2">
        <v>0.70381944444444444</v>
      </c>
      <c r="C63" s="1">
        <f t="shared" si="1"/>
        <v>6</v>
      </c>
      <c r="D63" s="1">
        <v>5.13</v>
      </c>
      <c r="F63" s="5">
        <v>0.37819999999999998</v>
      </c>
      <c r="G63" s="41">
        <f t="shared" si="0"/>
        <v>57.794426000000001</v>
      </c>
      <c r="H63" s="29">
        <f t="shared" si="2"/>
        <v>57.615259166666668</v>
      </c>
      <c r="I63" s="1">
        <v>10.8</v>
      </c>
      <c r="J63" s="1">
        <v>72</v>
      </c>
    </row>
    <row r="64" spans="1:10" x14ac:dyDescent="0.2">
      <c r="A64" s="3">
        <v>44018</v>
      </c>
      <c r="B64" s="2">
        <v>0.70416666666666661</v>
      </c>
      <c r="C64" s="1">
        <f t="shared" si="1"/>
        <v>6</v>
      </c>
      <c r="D64" s="1">
        <v>4.42</v>
      </c>
      <c r="F64" s="5">
        <v>0.32600000000000001</v>
      </c>
      <c r="G64" s="41">
        <f t="shared" si="0"/>
        <v>49.733180000000004</v>
      </c>
      <c r="H64" s="29">
        <f t="shared" si="2"/>
        <v>49.554013166666671</v>
      </c>
      <c r="I64" s="1">
        <v>10.7</v>
      </c>
      <c r="J64" s="1">
        <v>71</v>
      </c>
    </row>
    <row r="65" spans="1:10" x14ac:dyDescent="0.2">
      <c r="A65" s="3">
        <v>44018</v>
      </c>
      <c r="B65" s="2">
        <v>0.70451388888888899</v>
      </c>
      <c r="C65" s="1">
        <f t="shared" si="1"/>
        <v>6</v>
      </c>
      <c r="D65" s="1">
        <v>3.98</v>
      </c>
      <c r="F65" s="5">
        <v>0.29509999999999997</v>
      </c>
      <c r="G65" s="41">
        <f t="shared" si="0"/>
        <v>44.961292999999998</v>
      </c>
      <c r="H65" s="29">
        <f t="shared" si="2"/>
        <v>44.782126166666664</v>
      </c>
      <c r="I65" s="1">
        <v>10.7</v>
      </c>
      <c r="J65" s="1">
        <v>71</v>
      </c>
    </row>
    <row r="66" spans="1:10" x14ac:dyDescent="0.2">
      <c r="A66" s="3">
        <v>44018</v>
      </c>
      <c r="B66" s="2">
        <v>0.70486111111111116</v>
      </c>
      <c r="C66" s="1">
        <f t="shared" si="1"/>
        <v>6</v>
      </c>
      <c r="D66" s="1">
        <v>3.62</v>
      </c>
      <c r="F66" s="5">
        <v>0.26819999999999999</v>
      </c>
      <c r="G66" s="41">
        <f t="shared" si="0"/>
        <v>40.807126000000004</v>
      </c>
      <c r="H66" s="29">
        <f t="shared" si="2"/>
        <v>40.62795916666667</v>
      </c>
      <c r="I66" s="1">
        <v>10.7</v>
      </c>
      <c r="J66" s="1">
        <v>71</v>
      </c>
    </row>
    <row r="67" spans="1:10" x14ac:dyDescent="0.2">
      <c r="A67" s="3">
        <v>44018</v>
      </c>
      <c r="B67" s="2">
        <v>0.70520833333333333</v>
      </c>
      <c r="C67" s="1">
        <f t="shared" si="1"/>
        <v>6</v>
      </c>
      <c r="D67" s="1">
        <v>3.31</v>
      </c>
      <c r="F67" s="5">
        <v>0.24560000000000001</v>
      </c>
      <c r="G67" s="41">
        <f t="shared" si="0"/>
        <v>37.317008000000008</v>
      </c>
      <c r="H67" s="29">
        <f t="shared" si="2"/>
        <v>37.137841166666675</v>
      </c>
      <c r="I67" s="1">
        <v>10.7</v>
      </c>
      <c r="J67" s="1">
        <v>71</v>
      </c>
    </row>
    <row r="68" spans="1:10" x14ac:dyDescent="0.2">
      <c r="A68" s="3">
        <v>44018</v>
      </c>
      <c r="B68" s="2">
        <v>0.7055555555555556</v>
      </c>
      <c r="C68" s="1">
        <f t="shared" si="1"/>
        <v>6</v>
      </c>
      <c r="D68" s="1">
        <v>3.02</v>
      </c>
      <c r="F68" s="5">
        <v>0.22450000000000001</v>
      </c>
      <c r="G68" s="41">
        <f t="shared" si="0"/>
        <v>34.058535000000006</v>
      </c>
      <c r="H68" s="29">
        <f t="shared" si="2"/>
        <v>33.879368166666673</v>
      </c>
      <c r="I68" s="1">
        <v>10.7</v>
      </c>
      <c r="J68" s="1">
        <v>71</v>
      </c>
    </row>
    <row r="69" spans="1:10" x14ac:dyDescent="0.2">
      <c r="A69" s="3">
        <v>44018</v>
      </c>
      <c r="B69" s="2">
        <v>0.70590277777777777</v>
      </c>
      <c r="C69" s="1">
        <f t="shared" si="1"/>
        <v>6</v>
      </c>
      <c r="D69" s="1">
        <v>2.8</v>
      </c>
      <c r="F69" s="5">
        <v>0.2087</v>
      </c>
      <c r="G69" s="41">
        <f t="shared" si="0"/>
        <v>31.618540999999997</v>
      </c>
      <c r="H69" s="29">
        <f t="shared" si="2"/>
        <v>31.439374166666664</v>
      </c>
      <c r="I69" s="1">
        <v>10.7</v>
      </c>
      <c r="J69" s="1">
        <v>71</v>
      </c>
    </row>
    <row r="70" spans="1:10" x14ac:dyDescent="0.2">
      <c r="A70" s="3">
        <v>44018</v>
      </c>
      <c r="B70" s="2">
        <v>0.70624999999999993</v>
      </c>
      <c r="C70" s="1">
        <f t="shared" si="1"/>
        <v>6</v>
      </c>
      <c r="D70" s="1">
        <v>2.58</v>
      </c>
      <c r="F70" s="5">
        <v>0.19259999999999999</v>
      </c>
      <c r="G70" s="41">
        <f t="shared" si="0"/>
        <v>29.132217999999998</v>
      </c>
      <c r="H70" s="29">
        <f t="shared" si="2"/>
        <v>28.953051166666665</v>
      </c>
      <c r="I70" s="1">
        <v>10.7</v>
      </c>
      <c r="J70" s="1">
        <v>71</v>
      </c>
    </row>
    <row r="71" spans="1:10" x14ac:dyDescent="0.2">
      <c r="A71" s="3">
        <v>44018</v>
      </c>
      <c r="B71" s="2">
        <v>0.70659722222222221</v>
      </c>
      <c r="C71" s="1">
        <f t="shared" si="1"/>
        <v>6</v>
      </c>
      <c r="D71" s="1">
        <v>2.39</v>
      </c>
      <c r="F71" s="5">
        <v>0.1787</v>
      </c>
      <c r="G71" s="41">
        <f t="shared" si="0"/>
        <v>26.985641000000001</v>
      </c>
      <c r="H71" s="29">
        <f t="shared" si="2"/>
        <v>26.806474166666668</v>
      </c>
      <c r="I71" s="1">
        <v>10.7</v>
      </c>
      <c r="J71" s="1">
        <v>71</v>
      </c>
    </row>
    <row r="72" spans="1:10" x14ac:dyDescent="0.2">
      <c r="A72" s="3">
        <v>44018</v>
      </c>
      <c r="B72" s="2">
        <v>0.70694444444444438</v>
      </c>
      <c r="C72" s="1">
        <f t="shared" si="1"/>
        <v>6</v>
      </c>
      <c r="D72" s="1">
        <v>2000000</v>
      </c>
      <c r="E72" s="1" t="s">
        <v>45</v>
      </c>
      <c r="F72" s="5">
        <v>0.1822</v>
      </c>
      <c r="G72" s="41">
        <f t="shared" si="0"/>
        <v>27.526146000000001</v>
      </c>
      <c r="H72" s="29">
        <f t="shared" si="2"/>
        <v>27.346979166666667</v>
      </c>
      <c r="I72" s="1">
        <v>10.7</v>
      </c>
      <c r="J72" s="1">
        <v>71</v>
      </c>
    </row>
    <row r="73" spans="1:10" x14ac:dyDescent="0.2">
      <c r="A73" s="3">
        <v>44018</v>
      </c>
      <c r="B73" s="2">
        <v>0.70729166666666676</v>
      </c>
      <c r="C73" s="1">
        <f t="shared" si="1"/>
        <v>6</v>
      </c>
      <c r="D73" s="1">
        <v>2000000</v>
      </c>
      <c r="E73" s="1" t="s">
        <v>45</v>
      </c>
      <c r="F73" s="5">
        <v>0.17280000000000001</v>
      </c>
      <c r="G73" s="41">
        <f t="shared" si="0"/>
        <v>26.074504000000001</v>
      </c>
      <c r="H73" s="29">
        <f t="shared" si="2"/>
        <v>25.895337166666668</v>
      </c>
      <c r="I73" s="1">
        <v>10.7</v>
      </c>
      <c r="J73" s="1">
        <v>71</v>
      </c>
    </row>
    <row r="74" spans="1:10" x14ac:dyDescent="0.2">
      <c r="A74" s="3">
        <v>44018</v>
      </c>
      <c r="B74" s="2">
        <v>0.70763888888888893</v>
      </c>
      <c r="C74" s="1">
        <f t="shared" si="1"/>
        <v>6</v>
      </c>
      <c r="D74" s="1">
        <v>2000000</v>
      </c>
      <c r="E74" s="1" t="s">
        <v>45</v>
      </c>
      <c r="F74" s="5">
        <v>0.16320000000000001</v>
      </c>
      <c r="G74" s="41">
        <f t="shared" si="0"/>
        <v>24.591976000000003</v>
      </c>
      <c r="H74" s="29">
        <f t="shared" si="2"/>
        <v>24.412809166666669</v>
      </c>
      <c r="I74" s="1">
        <v>10.7</v>
      </c>
      <c r="J74" s="1">
        <v>71</v>
      </c>
    </row>
    <row r="75" spans="1:10" x14ac:dyDescent="0.2">
      <c r="A75" s="3">
        <v>44018</v>
      </c>
      <c r="B75" s="2">
        <v>0.70798611111111109</v>
      </c>
      <c r="C75" s="1">
        <f t="shared" si="1"/>
        <v>6</v>
      </c>
      <c r="D75" s="1">
        <v>2000000</v>
      </c>
      <c r="E75" s="1" t="s">
        <v>45</v>
      </c>
      <c r="F75" s="5">
        <v>0.15529999999999999</v>
      </c>
      <c r="G75" s="41">
        <f t="shared" si="0"/>
        <v>23.371979</v>
      </c>
      <c r="H75" s="29">
        <f t="shared" si="2"/>
        <v>23.192812166666666</v>
      </c>
      <c r="I75" s="1">
        <v>10.7</v>
      </c>
      <c r="J75" s="1">
        <v>71</v>
      </c>
    </row>
    <row r="76" spans="1:10" x14ac:dyDescent="0.2">
      <c r="A76" s="3">
        <v>44018</v>
      </c>
      <c r="B76" s="2">
        <v>0.70833333333333337</v>
      </c>
      <c r="C76" s="1">
        <f t="shared" si="1"/>
        <v>6</v>
      </c>
      <c r="D76" s="1">
        <v>2000000</v>
      </c>
      <c r="E76" s="1" t="s">
        <v>45</v>
      </c>
      <c r="F76" s="5">
        <v>0.1464</v>
      </c>
      <c r="G76" s="41">
        <f t="shared" si="0"/>
        <v>21.997552000000002</v>
      </c>
      <c r="H76" s="29">
        <f t="shared" si="2"/>
        <v>21.818385166666669</v>
      </c>
      <c r="I76" s="1">
        <v>10.7</v>
      </c>
      <c r="J76" s="1">
        <v>71</v>
      </c>
    </row>
    <row r="77" spans="1:10" x14ac:dyDescent="0.2">
      <c r="A77" s="3">
        <v>44018</v>
      </c>
      <c r="B77" s="2">
        <v>0.70868055555555554</v>
      </c>
      <c r="C77" s="1">
        <f t="shared" si="1"/>
        <v>6</v>
      </c>
      <c r="D77" s="1">
        <v>2000000</v>
      </c>
      <c r="E77" s="1" t="s">
        <v>45</v>
      </c>
      <c r="F77" s="5">
        <v>0.13930000000000001</v>
      </c>
      <c r="G77" s="41">
        <f t="shared" si="0"/>
        <v>20.901099000000002</v>
      </c>
      <c r="H77" s="29">
        <f t="shared" si="2"/>
        <v>20.721932166666669</v>
      </c>
      <c r="I77" s="1">
        <v>10.7</v>
      </c>
      <c r="J77" s="1">
        <v>71</v>
      </c>
    </row>
    <row r="78" spans="1:10" x14ac:dyDescent="0.2">
      <c r="A78" s="3">
        <v>44018</v>
      </c>
      <c r="B78" s="2">
        <v>0.7090277777777777</v>
      </c>
      <c r="C78" s="1">
        <f t="shared" si="1"/>
        <v>6</v>
      </c>
      <c r="D78" s="1">
        <v>2000000</v>
      </c>
      <c r="E78" s="1" t="s">
        <v>45</v>
      </c>
      <c r="F78" s="5">
        <v>0.13350000000000001</v>
      </c>
      <c r="G78" s="41">
        <f t="shared" si="0"/>
        <v>20.005405</v>
      </c>
      <c r="H78" s="29">
        <f t="shared" si="2"/>
        <v>19.826238166666666</v>
      </c>
      <c r="I78" s="1">
        <v>10.7</v>
      </c>
      <c r="J78" s="1">
        <v>71</v>
      </c>
    </row>
    <row r="79" spans="1:10" x14ac:dyDescent="0.2">
      <c r="A79" s="3">
        <v>44018</v>
      </c>
      <c r="B79" s="2">
        <v>0.70937499999999998</v>
      </c>
      <c r="C79" s="1">
        <f t="shared" si="1"/>
        <v>6</v>
      </c>
      <c r="D79" s="1">
        <v>2000000</v>
      </c>
      <c r="E79" s="1" t="s">
        <v>45</v>
      </c>
      <c r="F79" s="5">
        <v>0.1283</v>
      </c>
      <c r="G79" s="41">
        <f t="shared" si="0"/>
        <v>19.202369000000001</v>
      </c>
      <c r="H79" s="29">
        <f t="shared" si="2"/>
        <v>19.023202166666668</v>
      </c>
      <c r="I79" s="1">
        <v>10.7</v>
      </c>
      <c r="J79" s="1">
        <v>71</v>
      </c>
    </row>
    <row r="80" spans="1:10" x14ac:dyDescent="0.2">
      <c r="A80" s="3">
        <v>44018</v>
      </c>
      <c r="B80" s="2">
        <v>0.70972222222222225</v>
      </c>
      <c r="C80" s="1">
        <f t="shared" si="1"/>
        <v>6</v>
      </c>
      <c r="D80" s="1">
        <v>2000000</v>
      </c>
      <c r="E80" s="1" t="s">
        <v>45</v>
      </c>
      <c r="F80" s="5">
        <v>0.1231</v>
      </c>
      <c r="G80" s="41">
        <f t="shared" ref="G80:G143" si="3">154.43*(F80)-0.611</f>
        <v>18.399332999999999</v>
      </c>
      <c r="H80" s="29">
        <f t="shared" si="2"/>
        <v>18.220166166666665</v>
      </c>
      <c r="I80" s="1">
        <v>10.7</v>
      </c>
      <c r="J80" s="1">
        <v>71</v>
      </c>
    </row>
    <row r="81" spans="1:10" x14ac:dyDescent="0.2">
      <c r="A81" s="3">
        <v>44018</v>
      </c>
      <c r="B81" s="2">
        <v>0.71006944444444453</v>
      </c>
      <c r="C81" s="1">
        <f t="shared" ref="C81:C144" si="4">DAY(A81)</f>
        <v>6</v>
      </c>
      <c r="D81" s="1">
        <v>2000000</v>
      </c>
      <c r="E81" s="1" t="s">
        <v>45</v>
      </c>
      <c r="F81" s="5">
        <v>0.1183</v>
      </c>
      <c r="G81" s="41">
        <f t="shared" si="3"/>
        <v>17.658069000000001</v>
      </c>
      <c r="H81" s="29">
        <f t="shared" ref="H81:H144" si="5">G81-$J$9</f>
        <v>17.478902166666668</v>
      </c>
      <c r="I81" s="1">
        <v>10.7</v>
      </c>
      <c r="J81" s="1">
        <v>71</v>
      </c>
    </row>
    <row r="82" spans="1:10" x14ac:dyDescent="0.2">
      <c r="A82" s="3">
        <v>44018</v>
      </c>
      <c r="B82" s="2">
        <v>0.7104166666666667</v>
      </c>
      <c r="C82" s="1">
        <f t="shared" si="4"/>
        <v>6</v>
      </c>
      <c r="D82" s="1">
        <v>2000000</v>
      </c>
      <c r="E82" s="1" t="s">
        <v>45</v>
      </c>
      <c r="F82" s="5">
        <v>0.1133</v>
      </c>
      <c r="G82" s="41">
        <f t="shared" si="3"/>
        <v>16.885919000000001</v>
      </c>
      <c r="H82" s="29">
        <f t="shared" si="5"/>
        <v>16.706752166666668</v>
      </c>
      <c r="I82" s="1">
        <v>10.7</v>
      </c>
      <c r="J82" s="1">
        <v>71</v>
      </c>
    </row>
    <row r="83" spans="1:10" x14ac:dyDescent="0.2">
      <c r="A83" s="3">
        <v>44018</v>
      </c>
      <c r="B83" s="2">
        <v>0.71076388888888886</v>
      </c>
      <c r="C83" s="1">
        <f t="shared" si="4"/>
        <v>6</v>
      </c>
      <c r="D83" s="1">
        <v>2000000</v>
      </c>
      <c r="E83" s="1" t="s">
        <v>45</v>
      </c>
      <c r="F83" s="5">
        <v>0.10829999999999999</v>
      </c>
      <c r="G83" s="41">
        <f t="shared" si="3"/>
        <v>16.113768999999998</v>
      </c>
      <c r="H83" s="29">
        <f t="shared" si="5"/>
        <v>15.934602166666664</v>
      </c>
      <c r="I83" s="1">
        <v>10.7</v>
      </c>
      <c r="J83" s="1">
        <v>71</v>
      </c>
    </row>
    <row r="84" spans="1:10" x14ac:dyDescent="0.2">
      <c r="A84" s="3">
        <v>44018</v>
      </c>
      <c r="B84" s="2">
        <v>0.71111111111111114</v>
      </c>
      <c r="C84" s="1">
        <f t="shared" si="4"/>
        <v>6</v>
      </c>
      <c r="D84" s="1">
        <v>2000000</v>
      </c>
      <c r="E84" s="1" t="s">
        <v>45</v>
      </c>
      <c r="F84" s="5">
        <v>0.1055</v>
      </c>
      <c r="G84" s="41">
        <f t="shared" si="3"/>
        <v>15.681365</v>
      </c>
      <c r="H84" s="29">
        <f t="shared" si="5"/>
        <v>15.502198166666666</v>
      </c>
      <c r="I84" s="1">
        <v>10.7</v>
      </c>
      <c r="J84" s="1">
        <v>71</v>
      </c>
    </row>
    <row r="85" spans="1:10" x14ac:dyDescent="0.2">
      <c r="A85" s="3">
        <v>44018</v>
      </c>
      <c r="B85" s="2">
        <v>0.7114583333333333</v>
      </c>
      <c r="C85" s="1">
        <f t="shared" si="4"/>
        <v>6</v>
      </c>
      <c r="D85" s="1">
        <v>2000000</v>
      </c>
      <c r="E85" s="1" t="s">
        <v>45</v>
      </c>
      <c r="F85" s="5">
        <v>0.1016</v>
      </c>
      <c r="G85" s="41">
        <f t="shared" si="3"/>
        <v>15.079087999999999</v>
      </c>
      <c r="H85" s="29">
        <f t="shared" si="5"/>
        <v>14.899921166666665</v>
      </c>
      <c r="I85" s="1">
        <v>10.7</v>
      </c>
      <c r="J85" s="1">
        <v>71</v>
      </c>
    </row>
    <row r="86" spans="1:10" x14ac:dyDescent="0.2">
      <c r="A86" s="3">
        <v>44018</v>
      </c>
      <c r="B86" s="2">
        <v>0.71180555555555547</v>
      </c>
      <c r="C86" s="1">
        <f t="shared" si="4"/>
        <v>6</v>
      </c>
      <c r="D86" s="1">
        <v>2000000</v>
      </c>
      <c r="E86" s="1" t="s">
        <v>45</v>
      </c>
      <c r="F86" s="5">
        <v>9.8199999999999996E-2</v>
      </c>
      <c r="G86" s="41">
        <f t="shared" si="3"/>
        <v>14.554025999999999</v>
      </c>
      <c r="H86" s="29">
        <f t="shared" si="5"/>
        <v>14.374859166666665</v>
      </c>
      <c r="I86" s="1">
        <v>10.7</v>
      </c>
      <c r="J86" s="1">
        <v>71</v>
      </c>
    </row>
    <row r="87" spans="1:10" x14ac:dyDescent="0.2">
      <c r="A87" s="3">
        <v>44018</v>
      </c>
      <c r="B87" s="2">
        <v>0.71215277777777775</v>
      </c>
      <c r="C87" s="1">
        <f t="shared" si="4"/>
        <v>6</v>
      </c>
      <c r="D87" s="1">
        <v>2000000</v>
      </c>
      <c r="E87" s="1" t="s">
        <v>45</v>
      </c>
      <c r="F87" s="5">
        <v>9.4700000000000006E-2</v>
      </c>
      <c r="G87" s="41">
        <f t="shared" si="3"/>
        <v>14.013521000000001</v>
      </c>
      <c r="H87" s="29">
        <f t="shared" si="5"/>
        <v>13.834354166666667</v>
      </c>
      <c r="I87" s="1">
        <v>10.7</v>
      </c>
      <c r="J87" s="1">
        <v>71</v>
      </c>
    </row>
    <row r="88" spans="1:10" x14ac:dyDescent="0.2">
      <c r="A88" s="3">
        <v>44018</v>
      </c>
      <c r="B88" s="2">
        <v>0.71250000000000002</v>
      </c>
      <c r="C88" s="1">
        <f t="shared" si="4"/>
        <v>6</v>
      </c>
      <c r="D88" s="1">
        <v>2000000</v>
      </c>
      <c r="E88" s="1" t="s">
        <v>45</v>
      </c>
      <c r="F88" s="5">
        <v>9.1499999999999998E-2</v>
      </c>
      <c r="G88" s="41">
        <f t="shared" si="3"/>
        <v>13.519345</v>
      </c>
      <c r="H88" s="29">
        <f t="shared" si="5"/>
        <v>13.340178166666666</v>
      </c>
      <c r="I88" s="1">
        <v>10.7</v>
      </c>
      <c r="J88" s="1">
        <v>71</v>
      </c>
    </row>
    <row r="89" spans="1:10" x14ac:dyDescent="0.2">
      <c r="A89" s="3">
        <v>44018</v>
      </c>
      <c r="B89" s="2">
        <v>0.7128472222222223</v>
      </c>
      <c r="C89" s="1">
        <f t="shared" si="4"/>
        <v>6</v>
      </c>
      <c r="D89" s="1">
        <v>2000000</v>
      </c>
      <c r="E89" s="1" t="s">
        <v>45</v>
      </c>
      <c r="F89" s="5">
        <v>8.8900000000000007E-2</v>
      </c>
      <c r="G89" s="41">
        <f t="shared" si="3"/>
        <v>13.117827</v>
      </c>
      <c r="H89" s="29">
        <f t="shared" si="5"/>
        <v>12.938660166666667</v>
      </c>
      <c r="I89" s="1">
        <v>10.7</v>
      </c>
      <c r="J89" s="1">
        <v>71</v>
      </c>
    </row>
    <row r="90" spans="1:10" x14ac:dyDescent="0.2">
      <c r="A90" s="3">
        <v>44018</v>
      </c>
      <c r="B90" s="2">
        <v>0.71319444444444446</v>
      </c>
      <c r="C90" s="1">
        <f t="shared" si="4"/>
        <v>6</v>
      </c>
      <c r="D90" s="1">
        <v>2000000</v>
      </c>
      <c r="E90" s="1" t="s">
        <v>45</v>
      </c>
      <c r="F90" s="5">
        <v>8.6199999999999999E-2</v>
      </c>
      <c r="G90" s="41">
        <f t="shared" si="3"/>
        <v>12.700866</v>
      </c>
      <c r="H90" s="29">
        <f t="shared" si="5"/>
        <v>12.521699166666666</v>
      </c>
      <c r="I90" s="1">
        <v>10.7</v>
      </c>
      <c r="J90" s="1">
        <v>71</v>
      </c>
    </row>
    <row r="91" spans="1:10" x14ac:dyDescent="0.2">
      <c r="A91" s="3">
        <v>44018</v>
      </c>
      <c r="B91" s="2">
        <v>0.71354166666666663</v>
      </c>
      <c r="C91" s="1">
        <f t="shared" si="4"/>
        <v>6</v>
      </c>
      <c r="D91" s="1">
        <v>2000000</v>
      </c>
      <c r="E91" s="1" t="s">
        <v>45</v>
      </c>
      <c r="F91" s="5">
        <v>8.43E-2</v>
      </c>
      <c r="G91" s="41">
        <f t="shared" si="3"/>
        <v>12.407449</v>
      </c>
      <c r="H91" s="29">
        <f t="shared" si="5"/>
        <v>12.228282166666666</v>
      </c>
      <c r="I91" s="1">
        <v>10.7</v>
      </c>
      <c r="J91" s="1">
        <v>71</v>
      </c>
    </row>
    <row r="92" spans="1:10" x14ac:dyDescent="0.2">
      <c r="A92" s="3">
        <v>44018</v>
      </c>
      <c r="B92" s="2">
        <v>0.71388888888888891</v>
      </c>
      <c r="C92" s="1">
        <f t="shared" si="4"/>
        <v>6</v>
      </c>
      <c r="D92" s="1">
        <v>2000000</v>
      </c>
      <c r="E92" s="1" t="s">
        <v>45</v>
      </c>
      <c r="F92" s="5">
        <v>8.2400000000000001E-2</v>
      </c>
      <c r="G92" s="41">
        <f t="shared" si="3"/>
        <v>12.114032</v>
      </c>
      <c r="H92" s="29">
        <f t="shared" si="5"/>
        <v>11.934865166666667</v>
      </c>
      <c r="I92" s="1">
        <v>10.7</v>
      </c>
      <c r="J92" s="1">
        <v>71</v>
      </c>
    </row>
    <row r="93" spans="1:10" x14ac:dyDescent="0.2">
      <c r="A93" s="3">
        <v>44018</v>
      </c>
      <c r="B93" s="2">
        <v>0.71423611111111107</v>
      </c>
      <c r="C93" s="1">
        <f t="shared" si="4"/>
        <v>6</v>
      </c>
      <c r="D93" s="1">
        <v>2000000</v>
      </c>
      <c r="E93" s="1" t="s">
        <v>45</v>
      </c>
      <c r="F93" s="5">
        <v>7.9399999999999998E-2</v>
      </c>
      <c r="G93" s="41">
        <f t="shared" si="3"/>
        <v>11.650741999999999</v>
      </c>
      <c r="H93" s="29">
        <f t="shared" si="5"/>
        <v>11.471575166666666</v>
      </c>
      <c r="I93" s="1">
        <v>10.6</v>
      </c>
      <c r="J93" s="1">
        <v>69</v>
      </c>
    </row>
    <row r="94" spans="1:10" x14ac:dyDescent="0.2">
      <c r="A94" s="3">
        <v>44018</v>
      </c>
      <c r="B94" s="2">
        <v>0.71458333333333324</v>
      </c>
      <c r="C94" s="1">
        <f t="shared" si="4"/>
        <v>6</v>
      </c>
      <c r="D94" s="1">
        <v>2000000</v>
      </c>
      <c r="E94" s="1" t="s">
        <v>45</v>
      </c>
      <c r="F94" s="5">
        <v>7.7100000000000002E-2</v>
      </c>
      <c r="G94" s="41">
        <f t="shared" si="3"/>
        <v>11.295553</v>
      </c>
      <c r="H94" s="29">
        <f t="shared" si="5"/>
        <v>11.116386166666667</v>
      </c>
      <c r="I94" s="1">
        <v>10.6</v>
      </c>
      <c r="J94" s="1">
        <v>69</v>
      </c>
    </row>
    <row r="95" spans="1:10" x14ac:dyDescent="0.2">
      <c r="A95" s="3">
        <v>44018</v>
      </c>
      <c r="B95" s="2">
        <v>0.71493055555555562</v>
      </c>
      <c r="C95" s="1">
        <f t="shared" si="4"/>
        <v>6</v>
      </c>
      <c r="D95" s="1">
        <v>2000000</v>
      </c>
      <c r="E95" s="1" t="s">
        <v>45</v>
      </c>
      <c r="F95" s="5">
        <v>7.5200000000000003E-2</v>
      </c>
      <c r="G95" s="41">
        <f t="shared" si="3"/>
        <v>11.002136</v>
      </c>
      <c r="H95" s="29">
        <f t="shared" si="5"/>
        <v>10.822969166666667</v>
      </c>
      <c r="I95" s="1">
        <v>10.7</v>
      </c>
      <c r="J95" s="1">
        <v>69</v>
      </c>
    </row>
    <row r="96" spans="1:10" x14ac:dyDescent="0.2">
      <c r="A96" s="3">
        <v>44018</v>
      </c>
      <c r="B96" s="2">
        <v>0.71527777777777779</v>
      </c>
      <c r="C96" s="1">
        <f t="shared" si="4"/>
        <v>6</v>
      </c>
      <c r="D96" s="1">
        <v>2000000</v>
      </c>
      <c r="E96" s="1" t="s">
        <v>45</v>
      </c>
      <c r="F96" s="5">
        <v>7.3700000000000002E-2</v>
      </c>
      <c r="G96" s="41">
        <f t="shared" si="3"/>
        <v>10.770491</v>
      </c>
      <c r="H96" s="29">
        <f t="shared" si="5"/>
        <v>10.591324166666666</v>
      </c>
      <c r="I96" s="1">
        <v>10.7</v>
      </c>
      <c r="J96" s="1">
        <v>69</v>
      </c>
    </row>
    <row r="97" spans="1:10" x14ac:dyDescent="0.2">
      <c r="A97" s="3">
        <v>44018</v>
      </c>
      <c r="B97" s="2">
        <v>0.71562500000000007</v>
      </c>
      <c r="C97" s="1">
        <f t="shared" si="4"/>
        <v>6</v>
      </c>
      <c r="D97" s="1">
        <v>2000000</v>
      </c>
      <c r="E97" s="1" t="s">
        <v>45</v>
      </c>
      <c r="F97" s="5">
        <v>7.2300000000000003E-2</v>
      </c>
      <c r="G97" s="41">
        <f t="shared" si="3"/>
        <v>10.554289000000001</v>
      </c>
      <c r="H97" s="29">
        <f t="shared" si="5"/>
        <v>10.375122166666667</v>
      </c>
      <c r="I97" s="1">
        <v>10.6</v>
      </c>
      <c r="J97" s="1">
        <v>69</v>
      </c>
    </row>
    <row r="98" spans="1:10" x14ac:dyDescent="0.2">
      <c r="A98" s="3">
        <v>44018</v>
      </c>
      <c r="B98" s="2">
        <v>0.71597222222222223</v>
      </c>
      <c r="C98" s="1">
        <f t="shared" si="4"/>
        <v>6</v>
      </c>
      <c r="D98" s="1">
        <v>2000000</v>
      </c>
      <c r="E98" s="1" t="s">
        <v>45</v>
      </c>
      <c r="F98" s="5">
        <v>6.9000000000000006E-2</v>
      </c>
      <c r="G98" s="41">
        <f t="shared" si="3"/>
        <v>10.04467</v>
      </c>
      <c r="H98" s="29">
        <f t="shared" si="5"/>
        <v>9.8655031666666666</v>
      </c>
      <c r="I98" s="1">
        <v>10.6</v>
      </c>
      <c r="J98" s="1">
        <v>71</v>
      </c>
    </row>
    <row r="99" spans="1:10" x14ac:dyDescent="0.2">
      <c r="A99" s="3">
        <v>44018</v>
      </c>
      <c r="B99" s="2">
        <v>0.7163194444444444</v>
      </c>
      <c r="C99" s="1">
        <f t="shared" si="4"/>
        <v>6</v>
      </c>
      <c r="D99" s="1">
        <v>2000000</v>
      </c>
      <c r="E99" s="1" t="s">
        <v>45</v>
      </c>
      <c r="F99" s="5">
        <v>6.7400000000000002E-2</v>
      </c>
      <c r="G99" s="41">
        <f t="shared" si="3"/>
        <v>9.7975820000000002</v>
      </c>
      <c r="H99" s="29">
        <f t="shared" si="5"/>
        <v>9.6184151666666668</v>
      </c>
      <c r="I99" s="1">
        <v>10.6</v>
      </c>
      <c r="J99" s="1">
        <v>69</v>
      </c>
    </row>
    <row r="100" spans="1:10" x14ac:dyDescent="0.2">
      <c r="A100" s="3">
        <v>44018</v>
      </c>
      <c r="B100" s="2">
        <v>0.71666666666666667</v>
      </c>
      <c r="C100" s="1">
        <f t="shared" si="4"/>
        <v>6</v>
      </c>
      <c r="D100" s="1">
        <v>2000000</v>
      </c>
      <c r="E100" s="1" t="s">
        <v>45</v>
      </c>
      <c r="F100" s="5">
        <v>6.54E-2</v>
      </c>
      <c r="G100" s="41">
        <f t="shared" si="3"/>
        <v>9.4887219999999992</v>
      </c>
      <c r="H100" s="29">
        <f t="shared" si="5"/>
        <v>9.3095551666666658</v>
      </c>
      <c r="I100" s="1">
        <v>10.6</v>
      </c>
      <c r="J100" s="1">
        <v>69</v>
      </c>
    </row>
    <row r="101" spans="1:10" x14ac:dyDescent="0.2">
      <c r="A101" s="3">
        <v>44018</v>
      </c>
      <c r="B101" s="2">
        <v>0.71701388888888884</v>
      </c>
      <c r="C101" s="1">
        <f t="shared" si="4"/>
        <v>6</v>
      </c>
      <c r="D101" s="1">
        <v>2000000</v>
      </c>
      <c r="E101" s="1" t="s">
        <v>45</v>
      </c>
      <c r="F101" s="5">
        <v>6.3600000000000004E-2</v>
      </c>
      <c r="G101" s="41">
        <f t="shared" si="3"/>
        <v>9.2107480000000006</v>
      </c>
      <c r="H101" s="29">
        <f t="shared" si="5"/>
        <v>9.0315811666666672</v>
      </c>
      <c r="I101" s="1">
        <v>10.6</v>
      </c>
      <c r="J101" s="1">
        <v>69</v>
      </c>
    </row>
    <row r="102" spans="1:10" x14ac:dyDescent="0.2">
      <c r="A102" s="3">
        <v>44018</v>
      </c>
      <c r="B102" s="2">
        <v>0.71736111111111101</v>
      </c>
      <c r="C102" s="1">
        <f t="shared" si="4"/>
        <v>6</v>
      </c>
      <c r="D102" s="1">
        <v>2000000</v>
      </c>
      <c r="E102" s="1" t="s">
        <v>45</v>
      </c>
      <c r="F102" s="5">
        <v>6.3E-2</v>
      </c>
      <c r="G102" s="41">
        <f t="shared" si="3"/>
        <v>9.1180900000000005</v>
      </c>
      <c r="H102" s="29">
        <f t="shared" si="5"/>
        <v>8.9389231666666671</v>
      </c>
      <c r="I102" s="1">
        <v>10.6</v>
      </c>
      <c r="J102" s="1">
        <v>69</v>
      </c>
    </row>
    <row r="103" spans="1:10" x14ac:dyDescent="0.2">
      <c r="A103" s="3">
        <v>44018</v>
      </c>
      <c r="B103" s="2">
        <v>0.71770833333333339</v>
      </c>
      <c r="C103" s="1">
        <f t="shared" si="4"/>
        <v>6</v>
      </c>
      <c r="D103" s="1">
        <v>2000000</v>
      </c>
      <c r="E103" s="1" t="s">
        <v>45</v>
      </c>
      <c r="F103" s="5">
        <v>6.13E-2</v>
      </c>
      <c r="G103" s="41">
        <f t="shared" si="3"/>
        <v>8.8555589999999995</v>
      </c>
      <c r="H103" s="29">
        <f t="shared" si="5"/>
        <v>8.6763921666666661</v>
      </c>
      <c r="I103" s="1">
        <v>10.6</v>
      </c>
      <c r="J103" s="1">
        <v>69</v>
      </c>
    </row>
    <row r="104" spans="1:10" x14ac:dyDescent="0.2">
      <c r="A104" s="3">
        <v>44018</v>
      </c>
      <c r="B104" s="2">
        <v>0.71805555555555556</v>
      </c>
      <c r="C104" s="1">
        <f t="shared" si="4"/>
        <v>6</v>
      </c>
      <c r="D104" s="1">
        <v>2000000</v>
      </c>
      <c r="E104" s="1" t="s">
        <v>45</v>
      </c>
      <c r="F104" s="5">
        <v>6.0100000000000001E-2</v>
      </c>
      <c r="G104" s="41">
        <f t="shared" si="3"/>
        <v>8.6702429999999993</v>
      </c>
      <c r="H104" s="29">
        <f t="shared" si="5"/>
        <v>8.4910761666666659</v>
      </c>
      <c r="I104" s="1">
        <v>10.6</v>
      </c>
      <c r="J104" s="1">
        <v>69</v>
      </c>
    </row>
    <row r="105" spans="1:10" x14ac:dyDescent="0.2">
      <c r="A105" s="3">
        <v>44018</v>
      </c>
      <c r="B105" s="2">
        <v>0.71840277777777783</v>
      </c>
      <c r="C105" s="1">
        <f t="shared" si="4"/>
        <v>6</v>
      </c>
      <c r="D105" s="1">
        <v>2000000</v>
      </c>
      <c r="E105" s="1" t="s">
        <v>45</v>
      </c>
      <c r="F105" s="5">
        <v>5.8500000000000003E-2</v>
      </c>
      <c r="G105" s="41">
        <f t="shared" si="3"/>
        <v>8.4231549999999995</v>
      </c>
      <c r="H105" s="29">
        <f t="shared" si="5"/>
        <v>8.2439881666666661</v>
      </c>
      <c r="I105" s="1">
        <v>10.6</v>
      </c>
      <c r="J105" s="1">
        <v>69</v>
      </c>
    </row>
    <row r="106" spans="1:10" x14ac:dyDescent="0.2">
      <c r="A106" s="3">
        <v>44018</v>
      </c>
      <c r="B106" s="2">
        <v>0.71875</v>
      </c>
      <c r="C106" s="1">
        <f t="shared" si="4"/>
        <v>6</v>
      </c>
      <c r="D106" s="1">
        <v>2000000</v>
      </c>
      <c r="E106" s="1" t="s">
        <v>45</v>
      </c>
      <c r="F106" s="5">
        <v>5.6800000000000003E-2</v>
      </c>
      <c r="G106" s="41">
        <f t="shared" si="3"/>
        <v>8.1606240000000003</v>
      </c>
      <c r="H106" s="29">
        <f t="shared" si="5"/>
        <v>7.9814571666666669</v>
      </c>
      <c r="I106" s="1">
        <v>10.7</v>
      </c>
      <c r="J106" s="1">
        <v>69</v>
      </c>
    </row>
    <row r="107" spans="1:10" x14ac:dyDescent="0.2">
      <c r="A107" s="3">
        <v>44018</v>
      </c>
      <c r="B107" s="2">
        <v>0.71909722222222217</v>
      </c>
      <c r="C107" s="1">
        <f t="shared" si="4"/>
        <v>6</v>
      </c>
      <c r="D107" s="1">
        <v>2000000</v>
      </c>
      <c r="E107" s="1" t="s">
        <v>45</v>
      </c>
      <c r="F107" s="5">
        <v>5.6599999999999998E-2</v>
      </c>
      <c r="G107" s="41">
        <f t="shared" si="3"/>
        <v>8.1297379999999997</v>
      </c>
      <c r="H107" s="29">
        <f t="shared" si="5"/>
        <v>7.9505711666666663</v>
      </c>
      <c r="I107" s="1">
        <v>10.6</v>
      </c>
      <c r="J107" s="1">
        <v>69</v>
      </c>
    </row>
    <row r="108" spans="1:10" x14ac:dyDescent="0.2">
      <c r="A108" s="3">
        <v>44018</v>
      </c>
      <c r="B108" s="2">
        <v>0.71944444444444444</v>
      </c>
      <c r="C108" s="1">
        <f t="shared" si="4"/>
        <v>6</v>
      </c>
      <c r="D108" s="1">
        <v>2000000</v>
      </c>
      <c r="E108" s="1" t="s">
        <v>45</v>
      </c>
      <c r="F108" s="5">
        <v>5.4100000000000002E-2</v>
      </c>
      <c r="G108" s="41">
        <f t="shared" si="3"/>
        <v>7.7436630000000006</v>
      </c>
      <c r="H108" s="29">
        <f t="shared" si="5"/>
        <v>7.5644961666666672</v>
      </c>
      <c r="I108" s="1">
        <v>10.6</v>
      </c>
      <c r="J108" s="1">
        <v>69</v>
      </c>
    </row>
    <row r="109" spans="1:10" x14ac:dyDescent="0.2">
      <c r="A109" s="3">
        <v>44018</v>
      </c>
      <c r="B109" s="2">
        <v>0.71979166666666661</v>
      </c>
      <c r="C109" s="1">
        <f t="shared" si="4"/>
        <v>6</v>
      </c>
      <c r="D109" s="1">
        <v>2000000</v>
      </c>
      <c r="E109" s="1" t="s">
        <v>45</v>
      </c>
      <c r="F109" s="5">
        <v>5.3600000000000002E-2</v>
      </c>
      <c r="G109" s="41">
        <f t="shared" si="3"/>
        <v>7.6664480000000017</v>
      </c>
      <c r="H109" s="29">
        <f t="shared" si="5"/>
        <v>7.4872811666666683</v>
      </c>
      <c r="I109" s="1">
        <v>10.6</v>
      </c>
      <c r="J109" s="1">
        <v>68</v>
      </c>
    </row>
    <row r="110" spans="1:10" x14ac:dyDescent="0.2">
      <c r="A110" s="3">
        <v>44018</v>
      </c>
      <c r="B110" s="2">
        <v>0.72013888888888899</v>
      </c>
      <c r="C110" s="1">
        <f t="shared" si="4"/>
        <v>6</v>
      </c>
      <c r="D110" s="1">
        <v>2000000</v>
      </c>
      <c r="E110" s="1" t="s">
        <v>45</v>
      </c>
      <c r="F110" s="5">
        <v>5.21E-2</v>
      </c>
      <c r="G110" s="41">
        <f t="shared" si="3"/>
        <v>7.4348030000000014</v>
      </c>
      <c r="H110" s="29">
        <f t="shared" si="5"/>
        <v>7.255636166666668</v>
      </c>
      <c r="I110" s="1">
        <v>10.6</v>
      </c>
      <c r="J110" s="1">
        <v>69</v>
      </c>
    </row>
    <row r="111" spans="1:10" x14ac:dyDescent="0.2">
      <c r="A111" s="3">
        <v>44018</v>
      </c>
      <c r="B111" s="2">
        <v>0.72048611111111116</v>
      </c>
      <c r="C111" s="1">
        <f t="shared" si="4"/>
        <v>6</v>
      </c>
      <c r="D111" s="1">
        <v>2000000</v>
      </c>
      <c r="E111" s="1" t="s">
        <v>45</v>
      </c>
      <c r="F111" s="5">
        <v>5.1400000000000001E-2</v>
      </c>
      <c r="G111" s="41">
        <f t="shared" si="3"/>
        <v>7.3267020000000009</v>
      </c>
      <c r="H111" s="29">
        <f t="shared" si="5"/>
        <v>7.1475351666666675</v>
      </c>
      <c r="I111" s="1">
        <v>10.6</v>
      </c>
      <c r="J111" s="1">
        <v>68</v>
      </c>
    </row>
    <row r="112" spans="1:10" x14ac:dyDescent="0.2">
      <c r="A112" s="3">
        <v>44018</v>
      </c>
      <c r="B112" s="2">
        <v>0.72083333333333333</v>
      </c>
      <c r="C112" s="1">
        <f t="shared" si="4"/>
        <v>6</v>
      </c>
      <c r="D112" s="1">
        <v>2000000</v>
      </c>
      <c r="E112" s="1" t="s">
        <v>45</v>
      </c>
      <c r="F112" s="5">
        <v>4.9500000000000002E-2</v>
      </c>
      <c r="G112" s="41">
        <f t="shared" si="3"/>
        <v>7.0332850000000011</v>
      </c>
      <c r="H112" s="29">
        <f t="shared" si="5"/>
        <v>6.8541181666666677</v>
      </c>
      <c r="I112" s="1">
        <v>10.6</v>
      </c>
      <c r="J112" s="1">
        <v>69</v>
      </c>
    </row>
    <row r="113" spans="1:10" x14ac:dyDescent="0.2">
      <c r="A113" s="3">
        <v>44018</v>
      </c>
      <c r="B113" s="2">
        <v>0.7211805555555556</v>
      </c>
      <c r="C113" s="1">
        <f t="shared" si="4"/>
        <v>6</v>
      </c>
      <c r="D113" s="1">
        <v>2000000</v>
      </c>
      <c r="E113" s="1" t="s">
        <v>45</v>
      </c>
      <c r="F113" s="5">
        <v>4.9099999999999998E-2</v>
      </c>
      <c r="G113" s="41">
        <f t="shared" si="3"/>
        <v>6.9715129999999998</v>
      </c>
      <c r="H113" s="29">
        <f t="shared" si="5"/>
        <v>6.7923461666666665</v>
      </c>
      <c r="I113" s="1">
        <v>10.6</v>
      </c>
      <c r="J113" s="1">
        <v>69</v>
      </c>
    </row>
    <row r="114" spans="1:10" x14ac:dyDescent="0.2">
      <c r="A114" s="3">
        <v>44018</v>
      </c>
      <c r="B114" s="2">
        <v>0.72152777777777777</v>
      </c>
      <c r="C114" s="1">
        <f t="shared" si="4"/>
        <v>6</v>
      </c>
      <c r="D114" s="1">
        <v>2000000</v>
      </c>
      <c r="E114" s="1" t="s">
        <v>45</v>
      </c>
      <c r="F114" s="5">
        <v>4.8399999999999999E-2</v>
      </c>
      <c r="G114" s="41">
        <f t="shared" si="3"/>
        <v>6.8634120000000003</v>
      </c>
      <c r="H114" s="29">
        <f t="shared" si="5"/>
        <v>6.6842451666666669</v>
      </c>
      <c r="I114" s="1">
        <v>10.6</v>
      </c>
      <c r="J114" s="1">
        <v>69</v>
      </c>
    </row>
    <row r="115" spans="1:10" x14ac:dyDescent="0.2">
      <c r="A115" s="3">
        <v>44018</v>
      </c>
      <c r="B115" s="2">
        <v>0.72187499999999993</v>
      </c>
      <c r="C115" s="1">
        <f t="shared" si="4"/>
        <v>6</v>
      </c>
      <c r="D115" s="1">
        <v>2000000</v>
      </c>
      <c r="E115" s="1" t="s">
        <v>45</v>
      </c>
      <c r="F115" s="5">
        <v>4.6399999999999997E-2</v>
      </c>
      <c r="G115" s="41">
        <f t="shared" si="3"/>
        <v>6.5545520000000002</v>
      </c>
      <c r="H115" s="29">
        <f t="shared" si="5"/>
        <v>6.3753851666666668</v>
      </c>
      <c r="I115" s="1">
        <v>10.6</v>
      </c>
      <c r="J115" s="1">
        <v>69</v>
      </c>
    </row>
    <row r="116" spans="1:10" x14ac:dyDescent="0.2">
      <c r="A116" s="3">
        <v>44018</v>
      </c>
      <c r="B116" s="2">
        <v>0.72222222222222221</v>
      </c>
      <c r="C116" s="1">
        <f t="shared" si="4"/>
        <v>6</v>
      </c>
      <c r="D116" s="1">
        <v>2000000</v>
      </c>
      <c r="E116" s="1" t="s">
        <v>45</v>
      </c>
      <c r="F116" s="5">
        <v>4.5900000000000003E-2</v>
      </c>
      <c r="G116" s="41">
        <f t="shared" si="3"/>
        <v>6.4773370000000012</v>
      </c>
      <c r="H116" s="29">
        <f t="shared" si="5"/>
        <v>6.2981701666666678</v>
      </c>
      <c r="I116" s="1">
        <v>10.7</v>
      </c>
      <c r="J116" s="1">
        <v>71</v>
      </c>
    </row>
    <row r="117" spans="1:10" x14ac:dyDescent="0.2">
      <c r="A117" s="3">
        <v>44018</v>
      </c>
      <c r="B117" s="2">
        <v>0.72256944444444438</v>
      </c>
      <c r="C117" s="1">
        <f t="shared" si="4"/>
        <v>6</v>
      </c>
      <c r="D117" s="1">
        <v>2000000</v>
      </c>
      <c r="E117" s="1" t="s">
        <v>45</v>
      </c>
      <c r="F117" s="5">
        <v>4.5900000000000003E-2</v>
      </c>
      <c r="G117" s="41">
        <f t="shared" si="3"/>
        <v>6.4773370000000012</v>
      </c>
      <c r="H117" s="29">
        <f t="shared" si="5"/>
        <v>6.2981701666666678</v>
      </c>
      <c r="I117" s="1">
        <v>10.7</v>
      </c>
      <c r="J117" s="1">
        <v>71</v>
      </c>
    </row>
    <row r="118" spans="1:10" s="49" customFormat="1" x14ac:dyDescent="0.2">
      <c r="A118" s="52">
        <v>44018</v>
      </c>
      <c r="B118" s="51">
        <v>0.72291666666666676</v>
      </c>
      <c r="C118" s="1">
        <f t="shared" si="4"/>
        <v>6</v>
      </c>
      <c r="D118" s="49">
        <v>2000000</v>
      </c>
      <c r="E118" s="49" t="s">
        <v>45</v>
      </c>
      <c r="F118" s="49">
        <v>4.41E-2</v>
      </c>
      <c r="G118" s="50">
        <f t="shared" si="3"/>
        <v>6.1993630000000008</v>
      </c>
      <c r="H118" s="50">
        <f t="shared" si="5"/>
        <v>6.0201961666666675</v>
      </c>
      <c r="I118" s="49">
        <v>10.7</v>
      </c>
      <c r="J118" s="49">
        <v>71</v>
      </c>
    </row>
    <row r="119" spans="1:10" x14ac:dyDescent="0.2">
      <c r="A119" s="3">
        <v>44018</v>
      </c>
      <c r="B119" s="2">
        <v>0.72326388888888893</v>
      </c>
      <c r="C119" s="1">
        <f t="shared" si="4"/>
        <v>6</v>
      </c>
      <c r="D119" s="1">
        <v>0.42</v>
      </c>
      <c r="F119" s="5">
        <v>3.4799999999999998E-2</v>
      </c>
      <c r="G119" s="41">
        <f t="shared" si="3"/>
        <v>4.7631639999999997</v>
      </c>
      <c r="H119" s="29">
        <f t="shared" si="5"/>
        <v>4.5839971666666663</v>
      </c>
      <c r="I119" s="1">
        <v>10.6</v>
      </c>
      <c r="J119" s="1">
        <v>69</v>
      </c>
    </row>
    <row r="120" spans="1:10" x14ac:dyDescent="0.2">
      <c r="A120" s="3">
        <v>44018</v>
      </c>
      <c r="B120" s="2">
        <v>0.72361111111111109</v>
      </c>
      <c r="C120" s="1">
        <f t="shared" si="4"/>
        <v>6</v>
      </c>
      <c r="D120" s="1">
        <v>0.41</v>
      </c>
      <c r="F120" s="5">
        <v>3.4099999999999998E-2</v>
      </c>
      <c r="G120" s="41">
        <f t="shared" si="3"/>
        <v>4.6550630000000002</v>
      </c>
      <c r="H120" s="29">
        <f t="shared" si="5"/>
        <v>4.4758961666666668</v>
      </c>
      <c r="I120" s="1">
        <v>10.6</v>
      </c>
      <c r="J120" s="1">
        <v>69</v>
      </c>
    </row>
    <row r="121" spans="1:10" x14ac:dyDescent="0.2">
      <c r="A121" s="3">
        <v>44018</v>
      </c>
      <c r="B121" s="2">
        <v>0.72395833333333337</v>
      </c>
      <c r="C121" s="1">
        <f t="shared" si="4"/>
        <v>6</v>
      </c>
      <c r="D121" s="1">
        <v>0.41</v>
      </c>
      <c r="F121" s="5">
        <v>3.3599999999999998E-2</v>
      </c>
      <c r="G121" s="41">
        <f t="shared" si="3"/>
        <v>4.5778480000000004</v>
      </c>
      <c r="H121" s="29">
        <f t="shared" si="5"/>
        <v>4.398681166666667</v>
      </c>
      <c r="I121" s="1">
        <v>10.6</v>
      </c>
      <c r="J121" s="1">
        <v>69</v>
      </c>
    </row>
    <row r="122" spans="1:10" x14ac:dyDescent="0.2">
      <c r="A122" s="3">
        <v>44018</v>
      </c>
      <c r="B122" s="2">
        <v>0.72430555555555554</v>
      </c>
      <c r="C122" s="1">
        <f t="shared" si="4"/>
        <v>6</v>
      </c>
      <c r="D122" s="1">
        <v>0.4</v>
      </c>
      <c r="F122" s="5">
        <v>3.2899999999999999E-2</v>
      </c>
      <c r="G122" s="41">
        <f t="shared" si="3"/>
        <v>4.4697469999999999</v>
      </c>
      <c r="H122" s="29">
        <f t="shared" si="5"/>
        <v>4.2905801666666665</v>
      </c>
      <c r="I122" s="1">
        <v>10.6</v>
      </c>
      <c r="J122" s="1">
        <v>69</v>
      </c>
    </row>
    <row r="123" spans="1:10" x14ac:dyDescent="0.2">
      <c r="A123" s="3">
        <v>44018</v>
      </c>
      <c r="B123" s="2">
        <v>0.7246527777777777</v>
      </c>
      <c r="C123" s="1">
        <f t="shared" si="4"/>
        <v>6</v>
      </c>
      <c r="D123" s="1">
        <v>0.4</v>
      </c>
      <c r="F123" s="5">
        <v>3.2599999999999997E-2</v>
      </c>
      <c r="G123" s="41">
        <f t="shared" si="3"/>
        <v>4.4234179999999999</v>
      </c>
      <c r="H123" s="29">
        <f t="shared" si="5"/>
        <v>4.2442511666666665</v>
      </c>
      <c r="I123" s="1">
        <v>10.6</v>
      </c>
      <c r="J123" s="1">
        <v>69</v>
      </c>
    </row>
    <row r="124" spans="1:10" x14ac:dyDescent="0.2">
      <c r="A124" s="3">
        <v>44018</v>
      </c>
      <c r="B124" s="2">
        <v>0.72499999999999998</v>
      </c>
      <c r="C124" s="1">
        <f t="shared" si="4"/>
        <v>6</v>
      </c>
      <c r="D124" s="1">
        <v>0.39</v>
      </c>
      <c r="F124" s="5">
        <v>3.2099999999999997E-2</v>
      </c>
      <c r="G124" s="41">
        <f t="shared" si="3"/>
        <v>4.346203</v>
      </c>
      <c r="H124" s="29">
        <f t="shared" si="5"/>
        <v>4.1670361666666667</v>
      </c>
      <c r="I124" s="1">
        <v>10.6</v>
      </c>
      <c r="J124" s="1">
        <v>69</v>
      </c>
    </row>
    <row r="125" spans="1:10" x14ac:dyDescent="0.2">
      <c r="A125" s="3">
        <v>44018</v>
      </c>
      <c r="B125" s="2">
        <v>0.72534722222222225</v>
      </c>
      <c r="C125" s="1">
        <f t="shared" si="4"/>
        <v>6</v>
      </c>
      <c r="D125" s="1">
        <v>0.38</v>
      </c>
      <c r="F125" s="5">
        <v>3.15E-2</v>
      </c>
      <c r="G125" s="41">
        <f t="shared" si="3"/>
        <v>4.2535450000000008</v>
      </c>
      <c r="H125" s="29">
        <f t="shared" si="5"/>
        <v>4.0743781666666674</v>
      </c>
      <c r="I125" s="1">
        <v>10.6</v>
      </c>
      <c r="J125" s="1">
        <v>69</v>
      </c>
    </row>
    <row r="126" spans="1:10" x14ac:dyDescent="0.2">
      <c r="A126" s="3">
        <v>44018</v>
      </c>
      <c r="B126" s="2">
        <v>0.72569444444444453</v>
      </c>
      <c r="C126" s="1">
        <f t="shared" si="4"/>
        <v>6</v>
      </c>
      <c r="D126" s="1">
        <v>0.37</v>
      </c>
      <c r="F126" s="5">
        <v>3.0800000000000001E-2</v>
      </c>
      <c r="G126" s="41">
        <f t="shared" si="3"/>
        <v>4.1454440000000004</v>
      </c>
      <c r="H126" s="29">
        <f t="shared" si="5"/>
        <v>3.966277166666667</v>
      </c>
      <c r="I126" s="1">
        <v>10.6</v>
      </c>
      <c r="J126" s="1">
        <v>69</v>
      </c>
    </row>
    <row r="127" spans="1:10" x14ac:dyDescent="0.2">
      <c r="A127" s="3">
        <v>44018</v>
      </c>
      <c r="B127" s="2">
        <v>0.7260416666666667</v>
      </c>
      <c r="C127" s="1">
        <f t="shared" si="4"/>
        <v>6</v>
      </c>
      <c r="D127" s="1">
        <v>0.37</v>
      </c>
      <c r="F127" s="5">
        <v>3.0700000000000002E-2</v>
      </c>
      <c r="G127" s="41">
        <f t="shared" si="3"/>
        <v>4.1300010000000009</v>
      </c>
      <c r="H127" s="29">
        <f t="shared" si="5"/>
        <v>3.9508341666666675</v>
      </c>
      <c r="I127" s="1">
        <v>10.6</v>
      </c>
      <c r="J127" s="1">
        <v>69</v>
      </c>
    </row>
    <row r="128" spans="1:10" x14ac:dyDescent="0.2">
      <c r="A128" s="3">
        <v>44018</v>
      </c>
      <c r="B128" s="2">
        <v>0.72638888888888886</v>
      </c>
      <c r="C128" s="1">
        <f t="shared" si="4"/>
        <v>6</v>
      </c>
      <c r="D128" s="1">
        <v>0.36</v>
      </c>
      <c r="F128" s="5">
        <v>3.0200000000000001E-2</v>
      </c>
      <c r="G128" s="41">
        <f t="shared" si="3"/>
        <v>4.0527860000000002</v>
      </c>
      <c r="H128" s="29">
        <f t="shared" si="5"/>
        <v>3.8736191666666668</v>
      </c>
      <c r="I128" s="1">
        <v>10.6</v>
      </c>
      <c r="J128" s="1">
        <v>69</v>
      </c>
    </row>
    <row r="129" spans="1:10" x14ac:dyDescent="0.2">
      <c r="A129" s="3">
        <v>44018</v>
      </c>
      <c r="B129" s="2">
        <v>0.72673611111111114</v>
      </c>
      <c r="C129" s="1">
        <f t="shared" si="4"/>
        <v>6</v>
      </c>
      <c r="D129" s="1">
        <v>0.36</v>
      </c>
      <c r="F129" s="5">
        <v>2.9700000000000001E-2</v>
      </c>
      <c r="G129" s="41">
        <f t="shared" si="3"/>
        <v>3.9755710000000004</v>
      </c>
      <c r="H129" s="29">
        <f t="shared" si="5"/>
        <v>3.796404166666667</v>
      </c>
      <c r="I129" s="1">
        <v>10.6</v>
      </c>
      <c r="J129" s="1">
        <v>69</v>
      </c>
    </row>
    <row r="130" spans="1:10" x14ac:dyDescent="0.2">
      <c r="A130" s="3">
        <v>44018</v>
      </c>
      <c r="B130" s="2">
        <v>0.7270833333333333</v>
      </c>
      <c r="C130" s="1">
        <f t="shared" si="4"/>
        <v>6</v>
      </c>
      <c r="D130" s="1">
        <v>0.35</v>
      </c>
      <c r="F130" s="5">
        <v>2.9000000000000001E-2</v>
      </c>
      <c r="G130" s="41">
        <f t="shared" si="3"/>
        <v>3.8674700000000009</v>
      </c>
      <c r="H130" s="29">
        <f t="shared" si="5"/>
        <v>3.6883031666666675</v>
      </c>
      <c r="I130" s="1">
        <v>10.6</v>
      </c>
      <c r="J130" s="1">
        <v>69</v>
      </c>
    </row>
    <row r="131" spans="1:10" x14ac:dyDescent="0.2">
      <c r="A131" s="3">
        <v>44018</v>
      </c>
      <c r="B131" s="2">
        <v>0.72743055555555547</v>
      </c>
      <c r="C131" s="1">
        <f t="shared" si="4"/>
        <v>6</v>
      </c>
      <c r="D131" s="1">
        <v>0.34</v>
      </c>
      <c r="F131" s="5">
        <v>2.8799999999999999E-2</v>
      </c>
      <c r="G131" s="41">
        <f t="shared" si="3"/>
        <v>3.8365840000000002</v>
      </c>
      <c r="H131" s="29">
        <f t="shared" si="5"/>
        <v>3.6574171666666668</v>
      </c>
      <c r="I131" s="1">
        <v>10.6</v>
      </c>
      <c r="J131" s="1">
        <v>69</v>
      </c>
    </row>
    <row r="132" spans="1:10" x14ac:dyDescent="0.2">
      <c r="A132" s="3">
        <v>44018</v>
      </c>
      <c r="B132" s="2">
        <v>0.72777777777777775</v>
      </c>
      <c r="C132" s="1">
        <f t="shared" si="4"/>
        <v>6</v>
      </c>
      <c r="D132" s="1">
        <v>0.34</v>
      </c>
      <c r="F132" s="5">
        <v>2.86E-2</v>
      </c>
      <c r="G132" s="41">
        <f t="shared" si="3"/>
        <v>3.8056980000000005</v>
      </c>
      <c r="H132" s="29">
        <f t="shared" si="5"/>
        <v>3.6265311666666671</v>
      </c>
      <c r="I132" s="1">
        <v>10.6</v>
      </c>
      <c r="J132" s="1">
        <v>69</v>
      </c>
    </row>
    <row r="133" spans="1:10" x14ac:dyDescent="0.2">
      <c r="A133" s="3">
        <v>44018</v>
      </c>
      <c r="B133" s="2">
        <v>0.72812500000000002</v>
      </c>
      <c r="C133" s="1">
        <f t="shared" si="4"/>
        <v>6</v>
      </c>
      <c r="D133" s="1">
        <v>0.33</v>
      </c>
      <c r="F133" s="5">
        <v>2.8199999999999999E-2</v>
      </c>
      <c r="G133" s="41">
        <f t="shared" si="3"/>
        <v>3.7439260000000001</v>
      </c>
      <c r="H133" s="29">
        <f t="shared" si="5"/>
        <v>3.5647591666666667</v>
      </c>
      <c r="I133" s="1">
        <v>10.6</v>
      </c>
      <c r="J133" s="1">
        <v>69</v>
      </c>
    </row>
    <row r="134" spans="1:10" x14ac:dyDescent="0.2">
      <c r="A134" s="3">
        <v>44018</v>
      </c>
      <c r="B134" s="2">
        <v>0.7284722222222223</v>
      </c>
      <c r="C134" s="1">
        <f t="shared" si="4"/>
        <v>6</v>
      </c>
      <c r="D134" s="1">
        <v>0.33</v>
      </c>
      <c r="F134" s="5">
        <v>2.7799999999999998E-2</v>
      </c>
      <c r="G134" s="41">
        <f t="shared" si="3"/>
        <v>3.6821540000000006</v>
      </c>
      <c r="H134" s="29">
        <f t="shared" si="5"/>
        <v>3.5029871666666672</v>
      </c>
      <c r="I134" s="1">
        <v>10.6</v>
      </c>
      <c r="J134" s="1">
        <v>68</v>
      </c>
    </row>
    <row r="135" spans="1:10" x14ac:dyDescent="0.2">
      <c r="A135" s="3">
        <v>44018</v>
      </c>
      <c r="B135" s="2">
        <v>0.72881944444444446</v>
      </c>
      <c r="C135" s="1">
        <f t="shared" si="4"/>
        <v>6</v>
      </c>
      <c r="D135" s="1">
        <v>0.32</v>
      </c>
      <c r="F135" s="5">
        <v>2.7300000000000001E-2</v>
      </c>
      <c r="G135" s="41">
        <f t="shared" si="3"/>
        <v>3.6049390000000008</v>
      </c>
      <c r="H135" s="29">
        <f t="shared" si="5"/>
        <v>3.4257721666666674</v>
      </c>
      <c r="I135" s="1">
        <v>10.5</v>
      </c>
      <c r="J135" s="1">
        <v>68</v>
      </c>
    </row>
    <row r="136" spans="1:10" x14ac:dyDescent="0.2">
      <c r="A136" s="3">
        <v>44018</v>
      </c>
      <c r="B136" s="2">
        <v>0.72916666666666663</v>
      </c>
      <c r="C136" s="1">
        <f t="shared" si="4"/>
        <v>6</v>
      </c>
      <c r="D136" s="1">
        <v>0.32</v>
      </c>
      <c r="F136" s="5">
        <v>2.7300000000000001E-2</v>
      </c>
      <c r="G136" s="41">
        <f t="shared" si="3"/>
        <v>3.6049390000000008</v>
      </c>
      <c r="H136" s="29">
        <f t="shared" si="5"/>
        <v>3.4257721666666674</v>
      </c>
      <c r="I136" s="1">
        <v>10.6</v>
      </c>
      <c r="J136" s="1">
        <v>69</v>
      </c>
    </row>
    <row r="137" spans="1:10" x14ac:dyDescent="0.2">
      <c r="A137" s="3">
        <v>44018</v>
      </c>
      <c r="B137" s="2">
        <v>0.72951388888888891</v>
      </c>
      <c r="C137" s="1">
        <f t="shared" si="4"/>
        <v>6</v>
      </c>
      <c r="D137" s="1">
        <v>0.31</v>
      </c>
      <c r="F137" s="5">
        <v>2.6800000000000001E-2</v>
      </c>
      <c r="G137" s="41">
        <f t="shared" si="3"/>
        <v>3.527724000000001</v>
      </c>
      <c r="H137" s="29">
        <f t="shared" si="5"/>
        <v>3.3485571666666676</v>
      </c>
      <c r="I137" s="1">
        <v>10.6</v>
      </c>
      <c r="J137" s="1">
        <v>69</v>
      </c>
    </row>
    <row r="138" spans="1:10" x14ac:dyDescent="0.2">
      <c r="A138" s="3">
        <v>44018</v>
      </c>
      <c r="B138" s="2">
        <v>0.72986111111111107</v>
      </c>
      <c r="C138" s="1">
        <f t="shared" si="4"/>
        <v>6</v>
      </c>
      <c r="D138" s="1">
        <v>0.31</v>
      </c>
      <c r="F138" s="5">
        <v>2.63E-2</v>
      </c>
      <c r="G138" s="41">
        <f t="shared" si="3"/>
        <v>3.4505090000000003</v>
      </c>
      <c r="H138" s="29">
        <f t="shared" si="5"/>
        <v>3.2713421666666669</v>
      </c>
      <c r="I138" s="1">
        <v>10.6</v>
      </c>
      <c r="J138" s="1">
        <v>69</v>
      </c>
    </row>
    <row r="139" spans="1:10" x14ac:dyDescent="0.2">
      <c r="A139" s="3">
        <v>44018</v>
      </c>
      <c r="B139" s="2">
        <v>0.73020833333333324</v>
      </c>
      <c r="C139" s="1">
        <f t="shared" si="4"/>
        <v>6</v>
      </c>
      <c r="D139" s="1">
        <v>0.31</v>
      </c>
      <c r="F139" s="5">
        <v>2.6200000000000001E-2</v>
      </c>
      <c r="G139" s="41">
        <f t="shared" si="3"/>
        <v>3.4350660000000008</v>
      </c>
      <c r="H139" s="29">
        <f t="shared" si="5"/>
        <v>3.2558991666666675</v>
      </c>
      <c r="I139" s="1">
        <v>10.6</v>
      </c>
      <c r="J139" s="1">
        <v>69</v>
      </c>
    </row>
    <row r="140" spans="1:10" x14ac:dyDescent="0.2">
      <c r="A140" s="3">
        <v>44018</v>
      </c>
      <c r="B140" s="2">
        <v>0.73055555555555562</v>
      </c>
      <c r="C140" s="1">
        <f t="shared" si="4"/>
        <v>6</v>
      </c>
      <c r="D140" s="1">
        <v>0.31</v>
      </c>
      <c r="F140" s="5">
        <v>2.6100000000000002E-2</v>
      </c>
      <c r="G140" s="41">
        <f t="shared" si="3"/>
        <v>3.4196230000000005</v>
      </c>
      <c r="H140" s="29">
        <f t="shared" si="5"/>
        <v>3.2404561666666671</v>
      </c>
      <c r="I140" s="1">
        <v>10.6</v>
      </c>
      <c r="J140" s="1">
        <v>69</v>
      </c>
    </row>
    <row r="141" spans="1:10" x14ac:dyDescent="0.2">
      <c r="A141" s="3">
        <v>44018</v>
      </c>
      <c r="B141" s="2">
        <v>0.73090277777777779</v>
      </c>
      <c r="C141" s="1">
        <f t="shared" si="4"/>
        <v>6</v>
      </c>
      <c r="D141" s="1">
        <v>0.3</v>
      </c>
      <c r="F141" s="5">
        <v>2.5499999999999998E-2</v>
      </c>
      <c r="G141" s="41">
        <f t="shared" si="3"/>
        <v>3.3269649999999995</v>
      </c>
      <c r="H141" s="29">
        <f t="shared" si="5"/>
        <v>3.1477981666666661</v>
      </c>
      <c r="I141" s="1">
        <v>10.6</v>
      </c>
      <c r="J141" s="1">
        <v>69</v>
      </c>
    </row>
    <row r="142" spans="1:10" x14ac:dyDescent="0.2">
      <c r="A142" s="3">
        <v>44018</v>
      </c>
      <c r="B142" s="2">
        <v>0.73125000000000007</v>
      </c>
      <c r="C142" s="1">
        <f t="shared" si="4"/>
        <v>6</v>
      </c>
      <c r="D142" s="1">
        <v>0.28999999999999998</v>
      </c>
      <c r="F142" s="5">
        <v>2.5000000000000001E-2</v>
      </c>
      <c r="G142" s="41">
        <f t="shared" si="3"/>
        <v>3.2497500000000006</v>
      </c>
      <c r="H142" s="29">
        <f t="shared" si="5"/>
        <v>3.0705831666666672</v>
      </c>
      <c r="I142" s="1">
        <v>10.6</v>
      </c>
      <c r="J142" s="1">
        <v>69</v>
      </c>
    </row>
    <row r="143" spans="1:10" x14ac:dyDescent="0.2">
      <c r="A143" s="3">
        <v>44018</v>
      </c>
      <c r="B143" s="2">
        <v>0.73159722222222223</v>
      </c>
      <c r="C143" s="1">
        <f t="shared" si="4"/>
        <v>6</v>
      </c>
      <c r="D143" s="1">
        <v>0.28999999999999998</v>
      </c>
      <c r="F143" s="5">
        <v>2.4799999999999999E-2</v>
      </c>
      <c r="G143" s="41">
        <f t="shared" si="3"/>
        <v>3.2188639999999999</v>
      </c>
      <c r="H143" s="29">
        <f t="shared" si="5"/>
        <v>3.0396971666666666</v>
      </c>
      <c r="I143" s="1">
        <v>10.6</v>
      </c>
      <c r="J143" s="1">
        <v>69</v>
      </c>
    </row>
    <row r="144" spans="1:10" x14ac:dyDescent="0.2">
      <c r="A144" s="3">
        <v>44018</v>
      </c>
      <c r="B144" s="2">
        <v>0.7319444444444444</v>
      </c>
      <c r="C144" s="1">
        <f t="shared" si="4"/>
        <v>6</v>
      </c>
      <c r="D144" s="1">
        <v>0.28999999999999998</v>
      </c>
      <c r="F144" s="5">
        <v>2.47E-2</v>
      </c>
      <c r="G144" s="41">
        <f t="shared" ref="G144:G207" si="6">154.43*(F144)-0.611</f>
        <v>3.2034210000000005</v>
      </c>
      <c r="H144" s="29">
        <f t="shared" si="5"/>
        <v>3.0242541666666671</v>
      </c>
      <c r="I144" s="1">
        <v>10.6</v>
      </c>
      <c r="J144" s="1">
        <v>69</v>
      </c>
    </row>
    <row r="145" spans="1:10" x14ac:dyDescent="0.2">
      <c r="A145" s="3">
        <v>44018</v>
      </c>
      <c r="B145" s="2">
        <v>0.73229166666666667</v>
      </c>
      <c r="C145" s="1">
        <f t="shared" ref="C145:C208" si="7">DAY(A145)</f>
        <v>6</v>
      </c>
      <c r="D145" s="1">
        <v>0.28000000000000003</v>
      </c>
      <c r="F145" s="5">
        <v>2.4400000000000002E-2</v>
      </c>
      <c r="G145" s="41">
        <f t="shared" si="6"/>
        <v>3.1570920000000005</v>
      </c>
      <c r="H145" s="29">
        <f t="shared" ref="H145:H208" si="8">G145-$J$9</f>
        <v>2.9779251666666671</v>
      </c>
      <c r="I145" s="1">
        <v>10.6</v>
      </c>
      <c r="J145" s="1">
        <v>69</v>
      </c>
    </row>
    <row r="146" spans="1:10" x14ac:dyDescent="0.2">
      <c r="A146" s="3">
        <v>44018</v>
      </c>
      <c r="B146" s="2">
        <v>0.73263888888888884</v>
      </c>
      <c r="C146" s="1">
        <f t="shared" si="7"/>
        <v>6</v>
      </c>
      <c r="D146" s="1">
        <v>0.28000000000000003</v>
      </c>
      <c r="F146" s="5">
        <v>2.4E-2</v>
      </c>
      <c r="G146" s="41">
        <f t="shared" si="6"/>
        <v>3.0953200000000001</v>
      </c>
      <c r="H146" s="29">
        <f t="shared" si="8"/>
        <v>2.9161531666666667</v>
      </c>
      <c r="I146" s="1">
        <v>10.6</v>
      </c>
      <c r="J146" s="1">
        <v>69</v>
      </c>
    </row>
    <row r="147" spans="1:10" x14ac:dyDescent="0.2">
      <c r="A147" s="3">
        <v>44018</v>
      </c>
      <c r="B147" s="2">
        <v>0.73298611111111101</v>
      </c>
      <c r="C147" s="1">
        <f t="shared" si="7"/>
        <v>6</v>
      </c>
      <c r="D147" s="1">
        <v>0.28000000000000003</v>
      </c>
      <c r="F147" s="5">
        <v>2.4E-2</v>
      </c>
      <c r="G147" s="41">
        <f t="shared" si="6"/>
        <v>3.0953200000000001</v>
      </c>
      <c r="H147" s="29">
        <f t="shared" si="8"/>
        <v>2.9161531666666667</v>
      </c>
      <c r="I147" s="1">
        <v>10.6</v>
      </c>
      <c r="J147" s="1">
        <v>69</v>
      </c>
    </row>
    <row r="148" spans="1:10" x14ac:dyDescent="0.2">
      <c r="A148" s="3">
        <v>44018</v>
      </c>
      <c r="B148" s="2">
        <v>0.73333333333333339</v>
      </c>
      <c r="C148" s="1">
        <f t="shared" si="7"/>
        <v>6</v>
      </c>
      <c r="D148" s="1">
        <v>0.27</v>
      </c>
      <c r="F148" s="5">
        <v>2.3900000000000001E-2</v>
      </c>
      <c r="G148" s="41">
        <f t="shared" si="6"/>
        <v>3.0798770000000006</v>
      </c>
      <c r="H148" s="29">
        <f t="shared" si="8"/>
        <v>2.9007101666666673</v>
      </c>
      <c r="I148" s="1">
        <v>10.6</v>
      </c>
      <c r="J148" s="1">
        <v>69</v>
      </c>
    </row>
    <row r="149" spans="1:10" x14ac:dyDescent="0.2">
      <c r="A149" s="3">
        <v>44018</v>
      </c>
      <c r="B149" s="2">
        <v>0.73368055555555556</v>
      </c>
      <c r="C149" s="1">
        <f t="shared" si="7"/>
        <v>6</v>
      </c>
      <c r="D149" s="1">
        <v>0.27</v>
      </c>
      <c r="F149" s="5">
        <v>2.35E-2</v>
      </c>
      <c r="G149" s="41">
        <f t="shared" si="6"/>
        <v>3.0181050000000003</v>
      </c>
      <c r="H149" s="29">
        <f t="shared" si="8"/>
        <v>2.8389381666666669</v>
      </c>
      <c r="I149" s="1">
        <v>10.5</v>
      </c>
      <c r="J149" s="1">
        <v>69</v>
      </c>
    </row>
    <row r="150" spans="1:10" x14ac:dyDescent="0.2">
      <c r="A150" s="3">
        <v>44018</v>
      </c>
      <c r="B150" s="2">
        <v>0.73402777777777783</v>
      </c>
      <c r="C150" s="1">
        <f t="shared" si="7"/>
        <v>6</v>
      </c>
      <c r="D150" s="1">
        <v>0.27</v>
      </c>
      <c r="F150" s="5">
        <v>2.35E-2</v>
      </c>
      <c r="G150" s="41">
        <f t="shared" si="6"/>
        <v>3.0181050000000003</v>
      </c>
      <c r="H150" s="29">
        <f t="shared" si="8"/>
        <v>2.8389381666666669</v>
      </c>
      <c r="I150" s="1">
        <v>10.5</v>
      </c>
      <c r="J150" s="1">
        <v>68</v>
      </c>
    </row>
    <row r="151" spans="1:10" x14ac:dyDescent="0.2">
      <c r="A151" s="3">
        <v>44018</v>
      </c>
      <c r="B151" s="2">
        <v>0.734375</v>
      </c>
      <c r="C151" s="1">
        <f t="shared" si="7"/>
        <v>6</v>
      </c>
      <c r="D151" s="1">
        <v>0.26</v>
      </c>
      <c r="F151" s="5">
        <v>2.3E-2</v>
      </c>
      <c r="G151" s="41">
        <f t="shared" si="6"/>
        <v>2.9408900000000004</v>
      </c>
      <c r="H151" s="29">
        <f t="shared" si="8"/>
        <v>2.7617231666666671</v>
      </c>
      <c r="I151" s="1">
        <v>10.6</v>
      </c>
      <c r="J151" s="1">
        <v>69</v>
      </c>
    </row>
    <row r="152" spans="1:10" x14ac:dyDescent="0.2">
      <c r="A152" s="3">
        <v>44018</v>
      </c>
      <c r="B152" s="2">
        <v>0.73472222222222217</v>
      </c>
      <c r="C152" s="1">
        <f t="shared" si="7"/>
        <v>6</v>
      </c>
      <c r="D152" s="1">
        <v>0.26</v>
      </c>
      <c r="F152" s="5">
        <v>2.3099999999999999E-2</v>
      </c>
      <c r="G152" s="41">
        <f t="shared" si="6"/>
        <v>2.9563329999999999</v>
      </c>
      <c r="H152" s="29">
        <f t="shared" si="8"/>
        <v>2.7771661666666665</v>
      </c>
      <c r="I152" s="1">
        <v>10.6</v>
      </c>
      <c r="J152" s="1">
        <v>69</v>
      </c>
    </row>
    <row r="153" spans="1:10" x14ac:dyDescent="0.2">
      <c r="A153" s="3">
        <v>44018</v>
      </c>
      <c r="B153" s="2">
        <v>0.73506944444444444</v>
      </c>
      <c r="C153" s="1">
        <f t="shared" si="7"/>
        <v>6</v>
      </c>
      <c r="D153" s="1">
        <v>0.26</v>
      </c>
      <c r="F153" s="5">
        <v>2.24E-2</v>
      </c>
      <c r="G153" s="41">
        <f t="shared" si="6"/>
        <v>2.8482320000000003</v>
      </c>
      <c r="H153" s="29">
        <f t="shared" si="8"/>
        <v>2.6690651666666669</v>
      </c>
      <c r="I153" s="1">
        <v>10.6</v>
      </c>
      <c r="J153" s="1">
        <v>69</v>
      </c>
    </row>
    <row r="154" spans="1:10" x14ac:dyDescent="0.2">
      <c r="A154" s="3">
        <v>44018</v>
      </c>
      <c r="B154" s="2">
        <v>0.73541666666666661</v>
      </c>
      <c r="C154" s="1">
        <f t="shared" si="7"/>
        <v>6</v>
      </c>
      <c r="D154" s="1">
        <v>0.26</v>
      </c>
      <c r="F154" s="5">
        <v>2.24E-2</v>
      </c>
      <c r="G154" s="41">
        <f t="shared" si="6"/>
        <v>2.8482320000000003</v>
      </c>
      <c r="H154" s="29">
        <f t="shared" si="8"/>
        <v>2.6690651666666669</v>
      </c>
      <c r="I154" s="1">
        <v>10.6</v>
      </c>
      <c r="J154" s="1">
        <v>69</v>
      </c>
    </row>
    <row r="155" spans="1:10" x14ac:dyDescent="0.2">
      <c r="A155" s="3">
        <v>44018</v>
      </c>
      <c r="B155" s="2">
        <v>0.73576388888888899</v>
      </c>
      <c r="C155" s="1">
        <f t="shared" si="7"/>
        <v>6</v>
      </c>
      <c r="D155" s="1">
        <v>0.25</v>
      </c>
      <c r="F155" s="5">
        <v>2.23E-2</v>
      </c>
      <c r="G155" s="41">
        <f t="shared" si="6"/>
        <v>2.832789</v>
      </c>
      <c r="H155" s="29">
        <f t="shared" si="8"/>
        <v>2.6536221666666666</v>
      </c>
      <c r="I155" s="1">
        <v>10.6</v>
      </c>
      <c r="J155" s="1">
        <v>69</v>
      </c>
    </row>
    <row r="156" spans="1:10" x14ac:dyDescent="0.2">
      <c r="A156" s="3">
        <v>44018</v>
      </c>
      <c r="B156" s="2">
        <v>0.73611111111111116</v>
      </c>
      <c r="C156" s="1">
        <f t="shared" si="7"/>
        <v>6</v>
      </c>
      <c r="D156" s="1">
        <v>0.25</v>
      </c>
      <c r="F156" s="5">
        <v>2.18E-2</v>
      </c>
      <c r="G156" s="41">
        <f t="shared" si="6"/>
        <v>2.7555740000000002</v>
      </c>
      <c r="H156" s="29">
        <f t="shared" si="8"/>
        <v>2.5764071666666668</v>
      </c>
      <c r="I156" s="1">
        <v>10.6</v>
      </c>
      <c r="J156" s="1">
        <v>69</v>
      </c>
    </row>
    <row r="157" spans="1:10" x14ac:dyDescent="0.2">
      <c r="A157" s="3">
        <v>44018</v>
      </c>
      <c r="B157" s="2">
        <v>0.73645833333333333</v>
      </c>
      <c r="C157" s="1">
        <f t="shared" si="7"/>
        <v>6</v>
      </c>
      <c r="D157" s="1">
        <v>0.25</v>
      </c>
      <c r="F157" s="5">
        <v>2.18E-2</v>
      </c>
      <c r="G157" s="41">
        <f t="shared" si="6"/>
        <v>2.7555740000000002</v>
      </c>
      <c r="H157" s="29">
        <f t="shared" si="8"/>
        <v>2.5764071666666668</v>
      </c>
      <c r="I157" s="1">
        <v>10.6</v>
      </c>
      <c r="J157" s="1">
        <v>69</v>
      </c>
    </row>
    <row r="158" spans="1:10" x14ac:dyDescent="0.2">
      <c r="A158" s="3">
        <v>44018</v>
      </c>
      <c r="B158" s="2">
        <v>0.7368055555555556</v>
      </c>
      <c r="C158" s="1">
        <f t="shared" si="7"/>
        <v>6</v>
      </c>
      <c r="D158" s="1">
        <v>0.24</v>
      </c>
      <c r="F158" s="5">
        <v>2.1399999999999999E-2</v>
      </c>
      <c r="G158" s="41">
        <f t="shared" si="6"/>
        <v>2.6938019999999998</v>
      </c>
      <c r="H158" s="29">
        <f t="shared" si="8"/>
        <v>2.5146351666666664</v>
      </c>
      <c r="I158" s="1">
        <v>10.6</v>
      </c>
      <c r="J158" s="1">
        <v>69</v>
      </c>
    </row>
    <row r="159" spans="1:10" x14ac:dyDescent="0.2">
      <c r="A159" s="3">
        <v>44018</v>
      </c>
      <c r="B159" s="2">
        <v>0.73715277777777777</v>
      </c>
      <c r="C159" s="1">
        <f t="shared" si="7"/>
        <v>6</v>
      </c>
      <c r="D159" s="1">
        <v>0.24</v>
      </c>
      <c r="F159" s="5">
        <v>2.1499999999999998E-2</v>
      </c>
      <c r="G159" s="41">
        <f t="shared" si="6"/>
        <v>2.7092450000000001</v>
      </c>
      <c r="H159" s="29">
        <f t="shared" si="8"/>
        <v>2.5300781666666667</v>
      </c>
      <c r="I159" s="1">
        <v>10.6</v>
      </c>
      <c r="J159" s="1">
        <v>69</v>
      </c>
    </row>
    <row r="160" spans="1:10" x14ac:dyDescent="0.2">
      <c r="A160" s="3">
        <v>44018</v>
      </c>
      <c r="B160" s="2">
        <v>0.73749999999999993</v>
      </c>
      <c r="C160" s="1">
        <f t="shared" si="7"/>
        <v>6</v>
      </c>
      <c r="D160" s="1">
        <v>0.24</v>
      </c>
      <c r="F160" s="5">
        <v>2.1299999999999999E-2</v>
      </c>
      <c r="G160" s="41">
        <f t="shared" si="6"/>
        <v>2.6783590000000004</v>
      </c>
      <c r="H160" s="29">
        <f t="shared" si="8"/>
        <v>2.499192166666667</v>
      </c>
      <c r="I160" s="1">
        <v>10.6</v>
      </c>
      <c r="J160" s="1">
        <v>69</v>
      </c>
    </row>
    <row r="161" spans="1:10" x14ac:dyDescent="0.2">
      <c r="A161" s="3">
        <v>44018</v>
      </c>
      <c r="B161" s="2">
        <v>0.73784722222222221</v>
      </c>
      <c r="C161" s="1">
        <f t="shared" si="7"/>
        <v>6</v>
      </c>
      <c r="D161" s="1">
        <v>0.24</v>
      </c>
      <c r="F161" s="5">
        <v>2.0899999999999998E-2</v>
      </c>
      <c r="G161" s="41">
        <f t="shared" si="6"/>
        <v>2.616587</v>
      </c>
      <c r="H161" s="29">
        <f t="shared" si="8"/>
        <v>2.4374201666666666</v>
      </c>
      <c r="I161" s="1">
        <v>10.6</v>
      </c>
      <c r="J161" s="1">
        <v>69</v>
      </c>
    </row>
    <row r="162" spans="1:10" x14ac:dyDescent="0.2">
      <c r="A162" s="3">
        <v>44018</v>
      </c>
      <c r="B162" s="2">
        <v>0.73819444444444438</v>
      </c>
      <c r="C162" s="1">
        <f t="shared" si="7"/>
        <v>6</v>
      </c>
      <c r="D162" s="1">
        <v>0.23</v>
      </c>
      <c r="F162" s="5">
        <v>2.0799999999999999E-2</v>
      </c>
      <c r="G162" s="41">
        <f t="shared" si="6"/>
        <v>2.6011439999999997</v>
      </c>
      <c r="H162" s="29">
        <f t="shared" si="8"/>
        <v>2.4219771666666663</v>
      </c>
      <c r="I162" s="1">
        <v>10.6</v>
      </c>
      <c r="J162" s="1">
        <v>69</v>
      </c>
    </row>
    <row r="163" spans="1:10" x14ac:dyDescent="0.2">
      <c r="A163" s="3">
        <v>44018</v>
      </c>
      <c r="B163" s="2">
        <v>0.73854166666666676</v>
      </c>
      <c r="C163" s="1">
        <f t="shared" si="7"/>
        <v>6</v>
      </c>
      <c r="D163" s="1">
        <v>0.24</v>
      </c>
      <c r="F163" s="5">
        <v>2.0899999999999998E-2</v>
      </c>
      <c r="G163" s="41">
        <f t="shared" si="6"/>
        <v>2.616587</v>
      </c>
      <c r="H163" s="29">
        <f t="shared" si="8"/>
        <v>2.4374201666666666</v>
      </c>
      <c r="I163" s="1">
        <v>10.5</v>
      </c>
      <c r="J163" s="1">
        <v>68</v>
      </c>
    </row>
    <row r="164" spans="1:10" x14ac:dyDescent="0.2">
      <c r="A164" s="3">
        <v>44018</v>
      </c>
      <c r="B164" s="2">
        <v>0.73888888888888893</v>
      </c>
      <c r="C164" s="1">
        <f t="shared" si="7"/>
        <v>6</v>
      </c>
      <c r="D164" s="1">
        <v>0.23</v>
      </c>
      <c r="F164" s="5">
        <v>2.0400000000000001E-2</v>
      </c>
      <c r="G164" s="41">
        <f t="shared" si="6"/>
        <v>2.5393720000000002</v>
      </c>
      <c r="H164" s="29">
        <f t="shared" si="8"/>
        <v>2.3602051666666668</v>
      </c>
      <c r="I164" s="1">
        <v>10.6</v>
      </c>
      <c r="J164" s="1">
        <v>68</v>
      </c>
    </row>
    <row r="165" spans="1:10" x14ac:dyDescent="0.2">
      <c r="A165" s="3">
        <v>44018</v>
      </c>
      <c r="B165" s="2">
        <v>0.73923611111111109</v>
      </c>
      <c r="C165" s="1">
        <f t="shared" si="7"/>
        <v>6</v>
      </c>
      <c r="D165" s="1">
        <v>0.22</v>
      </c>
      <c r="F165" s="5">
        <v>2.0199999999999999E-2</v>
      </c>
      <c r="G165" s="41">
        <f t="shared" si="6"/>
        <v>2.5084860000000004</v>
      </c>
      <c r="H165" s="29">
        <f t="shared" si="8"/>
        <v>2.3293191666666671</v>
      </c>
      <c r="I165" s="1">
        <v>10.5</v>
      </c>
      <c r="J165" s="1">
        <v>68</v>
      </c>
    </row>
    <row r="166" spans="1:10" x14ac:dyDescent="0.2">
      <c r="A166" s="3">
        <v>44018</v>
      </c>
      <c r="B166" s="2">
        <v>0.73958333333333337</v>
      </c>
      <c r="C166" s="1">
        <f t="shared" si="7"/>
        <v>6</v>
      </c>
      <c r="D166" s="1">
        <v>0.23</v>
      </c>
      <c r="F166" s="5">
        <v>2.07E-2</v>
      </c>
      <c r="G166" s="41">
        <f t="shared" si="6"/>
        <v>2.5857010000000002</v>
      </c>
      <c r="H166" s="29">
        <f t="shared" si="8"/>
        <v>2.4065341666666669</v>
      </c>
      <c r="I166" s="1">
        <v>10.5</v>
      </c>
      <c r="J166" s="1">
        <v>68</v>
      </c>
    </row>
    <row r="167" spans="1:10" x14ac:dyDescent="0.2">
      <c r="A167" s="3">
        <v>44018</v>
      </c>
      <c r="B167" s="2">
        <v>0.73993055555555554</v>
      </c>
      <c r="C167" s="1">
        <f t="shared" si="7"/>
        <v>6</v>
      </c>
      <c r="D167" s="1">
        <v>0.22</v>
      </c>
      <c r="F167" s="5">
        <v>0.02</v>
      </c>
      <c r="G167" s="41">
        <f t="shared" si="6"/>
        <v>2.4775999999999998</v>
      </c>
      <c r="H167" s="29">
        <f t="shared" si="8"/>
        <v>2.2984331666666664</v>
      </c>
      <c r="I167" s="1">
        <v>10.5</v>
      </c>
      <c r="J167" s="1">
        <v>68</v>
      </c>
    </row>
    <row r="168" spans="1:10" x14ac:dyDescent="0.2">
      <c r="A168" s="3">
        <v>44018</v>
      </c>
      <c r="B168" s="2">
        <v>0.7402777777777777</v>
      </c>
      <c r="C168" s="1">
        <f t="shared" si="7"/>
        <v>6</v>
      </c>
      <c r="D168" s="1">
        <v>0.22</v>
      </c>
      <c r="F168" s="5">
        <v>1.9699999999999999E-2</v>
      </c>
      <c r="G168" s="41">
        <f t="shared" si="6"/>
        <v>2.4312709999999997</v>
      </c>
      <c r="H168" s="29">
        <f t="shared" si="8"/>
        <v>2.2521041666666664</v>
      </c>
      <c r="I168" s="1">
        <v>10.5</v>
      </c>
      <c r="J168" s="1">
        <v>68</v>
      </c>
    </row>
    <row r="169" spans="1:10" x14ac:dyDescent="0.2">
      <c r="A169" s="3">
        <v>44018</v>
      </c>
      <c r="B169" s="2">
        <v>0.74062499999999998</v>
      </c>
      <c r="C169" s="1">
        <f t="shared" si="7"/>
        <v>6</v>
      </c>
      <c r="D169" s="1">
        <v>0.22</v>
      </c>
      <c r="F169" s="5">
        <v>1.9800000000000002E-2</v>
      </c>
      <c r="G169" s="41">
        <f t="shared" si="6"/>
        <v>2.4467140000000001</v>
      </c>
      <c r="H169" s="29">
        <f t="shared" si="8"/>
        <v>2.2675471666666667</v>
      </c>
      <c r="I169" s="1">
        <v>10.6</v>
      </c>
      <c r="J169" s="1">
        <v>69</v>
      </c>
    </row>
    <row r="170" spans="1:10" x14ac:dyDescent="0.2">
      <c r="A170" s="3">
        <v>44018</v>
      </c>
      <c r="B170" s="2">
        <v>0.74097222222222225</v>
      </c>
      <c r="C170" s="1">
        <f t="shared" si="7"/>
        <v>6</v>
      </c>
      <c r="D170" s="1">
        <v>0.22</v>
      </c>
      <c r="F170" s="5">
        <v>1.95E-2</v>
      </c>
      <c r="G170" s="41">
        <f t="shared" si="6"/>
        <v>2.400385</v>
      </c>
      <c r="H170" s="29">
        <f t="shared" si="8"/>
        <v>2.2212181666666666</v>
      </c>
      <c r="I170" s="1">
        <v>10.6</v>
      </c>
      <c r="J170" s="1">
        <v>69</v>
      </c>
    </row>
    <row r="171" spans="1:10" x14ac:dyDescent="0.2">
      <c r="A171" s="3">
        <v>44018</v>
      </c>
      <c r="B171" s="2">
        <v>0.74131944444444453</v>
      </c>
      <c r="C171" s="1">
        <f t="shared" si="7"/>
        <v>6</v>
      </c>
      <c r="D171" s="1">
        <v>0.21</v>
      </c>
      <c r="F171" s="5">
        <v>1.9300000000000001E-2</v>
      </c>
      <c r="G171" s="41">
        <f t="shared" si="6"/>
        <v>2.3694990000000002</v>
      </c>
      <c r="H171" s="29">
        <f t="shared" si="8"/>
        <v>2.1903321666666669</v>
      </c>
      <c r="I171" s="1">
        <v>10.6</v>
      </c>
      <c r="J171" s="1">
        <v>69</v>
      </c>
    </row>
    <row r="172" spans="1:10" x14ac:dyDescent="0.2">
      <c r="A172" s="3">
        <v>44018</v>
      </c>
      <c r="B172" s="2">
        <v>0.7416666666666667</v>
      </c>
      <c r="C172" s="1">
        <f t="shared" si="7"/>
        <v>6</v>
      </c>
      <c r="D172" s="1">
        <v>0.21</v>
      </c>
      <c r="F172" s="5">
        <v>1.9199999999999998E-2</v>
      </c>
      <c r="G172" s="41">
        <f t="shared" si="6"/>
        <v>2.3540559999999999</v>
      </c>
      <c r="H172" s="29">
        <f t="shared" si="8"/>
        <v>2.1748891666666665</v>
      </c>
      <c r="I172" s="1">
        <v>10.6</v>
      </c>
      <c r="J172" s="1">
        <v>69</v>
      </c>
    </row>
    <row r="173" spans="1:10" x14ac:dyDescent="0.2">
      <c r="A173" s="3">
        <v>44018</v>
      </c>
      <c r="B173" s="2">
        <v>0.74201388888888886</v>
      </c>
      <c r="C173" s="1">
        <f t="shared" si="7"/>
        <v>6</v>
      </c>
      <c r="D173" s="1">
        <v>0.21</v>
      </c>
      <c r="F173" s="5">
        <v>1.89E-2</v>
      </c>
      <c r="G173" s="41">
        <f t="shared" si="6"/>
        <v>2.3077269999999999</v>
      </c>
      <c r="H173" s="29">
        <f t="shared" si="8"/>
        <v>2.1285601666666665</v>
      </c>
      <c r="I173" s="1">
        <v>10.6</v>
      </c>
      <c r="J173" s="1">
        <v>69</v>
      </c>
    </row>
    <row r="174" spans="1:10" x14ac:dyDescent="0.2">
      <c r="A174" s="3">
        <v>44018</v>
      </c>
      <c r="B174" s="2">
        <v>0.74236111111111114</v>
      </c>
      <c r="C174" s="1">
        <f t="shared" si="7"/>
        <v>6</v>
      </c>
      <c r="D174" s="1">
        <v>0.21</v>
      </c>
      <c r="F174" s="5">
        <v>1.89E-2</v>
      </c>
      <c r="G174" s="41">
        <f t="shared" si="6"/>
        <v>2.3077269999999999</v>
      </c>
      <c r="H174" s="29">
        <f t="shared" si="8"/>
        <v>2.1285601666666665</v>
      </c>
      <c r="I174" s="1">
        <v>10.6</v>
      </c>
      <c r="J174" s="1">
        <v>69</v>
      </c>
    </row>
    <row r="175" spans="1:10" x14ac:dyDescent="0.2">
      <c r="A175" s="3">
        <v>44018</v>
      </c>
      <c r="B175" s="2">
        <v>0.7427083333333333</v>
      </c>
      <c r="C175" s="1">
        <f t="shared" si="7"/>
        <v>6</v>
      </c>
      <c r="D175" s="1">
        <v>0.21</v>
      </c>
      <c r="F175" s="5">
        <v>1.8800000000000001E-2</v>
      </c>
      <c r="G175" s="41">
        <f t="shared" si="6"/>
        <v>2.2922840000000004</v>
      </c>
      <c r="H175" s="29">
        <f t="shared" si="8"/>
        <v>2.113117166666667</v>
      </c>
      <c r="I175" s="1">
        <v>10.5</v>
      </c>
      <c r="J175" s="1">
        <v>69</v>
      </c>
    </row>
    <row r="176" spans="1:10" x14ac:dyDescent="0.2">
      <c r="A176" s="3">
        <v>44018</v>
      </c>
      <c r="B176" s="2">
        <v>0.74305555555555547</v>
      </c>
      <c r="C176" s="1">
        <f t="shared" si="7"/>
        <v>6</v>
      </c>
      <c r="D176" s="1">
        <v>0.2</v>
      </c>
      <c r="F176" s="5">
        <v>1.8599999999999998E-2</v>
      </c>
      <c r="G176" s="41">
        <f t="shared" si="6"/>
        <v>2.2613979999999998</v>
      </c>
      <c r="H176" s="29">
        <f t="shared" si="8"/>
        <v>2.0822311666666664</v>
      </c>
      <c r="I176" s="1">
        <v>10.6</v>
      </c>
      <c r="J176" s="1">
        <v>69</v>
      </c>
    </row>
    <row r="177" spans="1:10" x14ac:dyDescent="0.2">
      <c r="A177" s="3">
        <v>44018</v>
      </c>
      <c r="B177" s="2">
        <v>0.74340277777777775</v>
      </c>
      <c r="C177" s="1">
        <f t="shared" si="7"/>
        <v>6</v>
      </c>
      <c r="D177" s="1">
        <v>0.2</v>
      </c>
      <c r="F177" s="5">
        <v>1.8499999999999999E-2</v>
      </c>
      <c r="G177" s="41">
        <f t="shared" si="6"/>
        <v>2.2459550000000004</v>
      </c>
      <c r="H177" s="29">
        <f t="shared" si="8"/>
        <v>2.066788166666667</v>
      </c>
      <c r="I177" s="1">
        <v>10.5</v>
      </c>
      <c r="J177" s="1">
        <v>68</v>
      </c>
    </row>
    <row r="178" spans="1:10" x14ac:dyDescent="0.2">
      <c r="A178" s="3">
        <v>44018</v>
      </c>
      <c r="B178" s="2">
        <v>0.74375000000000002</v>
      </c>
      <c r="C178" s="1">
        <f t="shared" si="7"/>
        <v>6</v>
      </c>
      <c r="D178" s="1">
        <v>0.2</v>
      </c>
      <c r="F178" s="5">
        <v>1.8499999999999999E-2</v>
      </c>
      <c r="G178" s="41">
        <f t="shared" si="6"/>
        <v>2.2459550000000004</v>
      </c>
      <c r="H178" s="29">
        <f t="shared" si="8"/>
        <v>2.066788166666667</v>
      </c>
      <c r="I178" s="1">
        <v>10.6</v>
      </c>
      <c r="J178" s="1">
        <v>69</v>
      </c>
    </row>
    <row r="179" spans="1:10" x14ac:dyDescent="0.2">
      <c r="A179" s="3">
        <v>44018</v>
      </c>
      <c r="B179" s="2">
        <v>0.7440972222222223</v>
      </c>
      <c r="C179" s="1">
        <f t="shared" si="7"/>
        <v>6</v>
      </c>
      <c r="D179" s="1">
        <v>0.2</v>
      </c>
      <c r="F179" s="5">
        <v>1.8200000000000001E-2</v>
      </c>
      <c r="G179" s="41">
        <f t="shared" si="6"/>
        <v>2.1996260000000003</v>
      </c>
      <c r="H179" s="29">
        <f t="shared" si="8"/>
        <v>2.0204591666666669</v>
      </c>
      <c r="I179" s="1">
        <v>10.5</v>
      </c>
      <c r="J179" s="1">
        <v>68</v>
      </c>
    </row>
    <row r="180" spans="1:10" x14ac:dyDescent="0.2">
      <c r="A180" s="3">
        <v>44018</v>
      </c>
      <c r="B180" s="2">
        <v>0.74444444444444446</v>
      </c>
      <c r="C180" s="1">
        <f t="shared" si="7"/>
        <v>6</v>
      </c>
      <c r="D180" s="1">
        <v>0.2</v>
      </c>
      <c r="F180" s="5">
        <v>1.83E-2</v>
      </c>
      <c r="G180" s="41">
        <f t="shared" si="6"/>
        <v>2.2150690000000006</v>
      </c>
      <c r="H180" s="29">
        <f t="shared" si="8"/>
        <v>2.0359021666666672</v>
      </c>
      <c r="I180" s="1">
        <v>10.5</v>
      </c>
      <c r="J180" s="1">
        <v>68</v>
      </c>
    </row>
    <row r="181" spans="1:10" x14ac:dyDescent="0.2">
      <c r="A181" s="3">
        <v>44018</v>
      </c>
      <c r="B181" s="2">
        <v>0.74479166666666663</v>
      </c>
      <c r="C181" s="1">
        <f t="shared" si="7"/>
        <v>6</v>
      </c>
      <c r="D181" s="1">
        <v>0.2</v>
      </c>
      <c r="F181" s="5">
        <v>1.8100000000000002E-2</v>
      </c>
      <c r="G181" s="41">
        <f t="shared" si="6"/>
        <v>2.184183</v>
      </c>
      <c r="H181" s="29">
        <f t="shared" si="8"/>
        <v>2.0050161666666666</v>
      </c>
      <c r="I181" s="1">
        <v>10.5</v>
      </c>
      <c r="J181" s="1">
        <v>68</v>
      </c>
    </row>
    <row r="182" spans="1:10" x14ac:dyDescent="0.2">
      <c r="A182" s="3">
        <v>44018</v>
      </c>
      <c r="B182" s="2">
        <v>0.74513888888888891</v>
      </c>
      <c r="C182" s="1">
        <f t="shared" si="7"/>
        <v>6</v>
      </c>
      <c r="D182" s="1">
        <v>0.19</v>
      </c>
      <c r="F182" s="5">
        <v>1.7899999999999999E-2</v>
      </c>
      <c r="G182" s="41">
        <f t="shared" si="6"/>
        <v>2.1532970000000002</v>
      </c>
      <c r="H182" s="29">
        <f t="shared" si="8"/>
        <v>1.9741301666666669</v>
      </c>
      <c r="I182" s="1">
        <v>10.5</v>
      </c>
      <c r="J182" s="1">
        <v>68</v>
      </c>
    </row>
    <row r="183" spans="1:10" x14ac:dyDescent="0.2">
      <c r="A183" s="3">
        <v>44018</v>
      </c>
      <c r="B183" s="2">
        <v>0.74548611111111107</v>
      </c>
      <c r="C183" s="1">
        <f t="shared" si="7"/>
        <v>6</v>
      </c>
      <c r="D183" s="1">
        <v>0.19</v>
      </c>
      <c r="F183" s="5">
        <v>1.7899999999999999E-2</v>
      </c>
      <c r="G183" s="41">
        <f t="shared" si="6"/>
        <v>2.1532970000000002</v>
      </c>
      <c r="H183" s="29">
        <f t="shared" si="8"/>
        <v>1.9741301666666669</v>
      </c>
      <c r="I183" s="1">
        <v>10.5</v>
      </c>
      <c r="J183" s="1">
        <v>68</v>
      </c>
    </row>
    <row r="184" spans="1:10" x14ac:dyDescent="0.2">
      <c r="A184" s="3">
        <v>44018</v>
      </c>
      <c r="B184" s="2">
        <v>0.74583333333333324</v>
      </c>
      <c r="C184" s="1">
        <f t="shared" si="7"/>
        <v>6</v>
      </c>
      <c r="D184" s="1">
        <v>0.19</v>
      </c>
      <c r="F184" s="5">
        <v>1.7600000000000001E-2</v>
      </c>
      <c r="G184" s="41">
        <f t="shared" si="6"/>
        <v>2.1069680000000002</v>
      </c>
      <c r="H184" s="29">
        <f t="shared" si="8"/>
        <v>1.9278011666666668</v>
      </c>
      <c r="I184" s="1">
        <v>10.5</v>
      </c>
      <c r="J184" s="1">
        <v>68</v>
      </c>
    </row>
    <row r="185" spans="1:10" x14ac:dyDescent="0.2">
      <c r="A185" s="3">
        <v>44018</v>
      </c>
      <c r="B185" s="2">
        <v>0.74618055555555562</v>
      </c>
      <c r="C185" s="1">
        <f t="shared" si="7"/>
        <v>6</v>
      </c>
      <c r="D185" s="1">
        <v>0.19</v>
      </c>
      <c r="F185" s="5">
        <v>1.7299999999999999E-2</v>
      </c>
      <c r="G185" s="41">
        <f t="shared" si="6"/>
        <v>2.0606390000000001</v>
      </c>
      <c r="H185" s="29">
        <f t="shared" si="8"/>
        <v>1.8814721666666667</v>
      </c>
      <c r="I185" s="1">
        <v>10.5</v>
      </c>
      <c r="J185" s="1">
        <v>68</v>
      </c>
    </row>
    <row r="186" spans="1:10" x14ac:dyDescent="0.2">
      <c r="A186" s="3">
        <v>44018</v>
      </c>
      <c r="B186" s="2">
        <v>0.74652777777777779</v>
      </c>
      <c r="C186" s="1">
        <f t="shared" si="7"/>
        <v>6</v>
      </c>
      <c r="D186" s="1">
        <v>0.19</v>
      </c>
      <c r="F186" s="5">
        <v>1.7299999999999999E-2</v>
      </c>
      <c r="G186" s="41">
        <f t="shared" si="6"/>
        <v>2.0606390000000001</v>
      </c>
      <c r="H186" s="29">
        <f t="shared" si="8"/>
        <v>1.8814721666666667</v>
      </c>
      <c r="I186" s="1">
        <v>10.5</v>
      </c>
      <c r="J186" s="1">
        <v>68</v>
      </c>
    </row>
    <row r="187" spans="1:10" x14ac:dyDescent="0.2">
      <c r="A187" s="3">
        <v>44018</v>
      </c>
      <c r="B187" s="2">
        <v>0.74687500000000007</v>
      </c>
      <c r="C187" s="1">
        <f t="shared" si="7"/>
        <v>6</v>
      </c>
      <c r="D187" s="1">
        <v>0.19</v>
      </c>
      <c r="F187" s="5">
        <v>1.7399999999999999E-2</v>
      </c>
      <c r="G187" s="41">
        <f t="shared" si="6"/>
        <v>2.0760819999999995</v>
      </c>
      <c r="H187" s="29">
        <f t="shared" si="8"/>
        <v>1.8969151666666662</v>
      </c>
      <c r="I187" s="1">
        <v>10.5</v>
      </c>
      <c r="J187" s="1">
        <v>68</v>
      </c>
    </row>
    <row r="188" spans="1:10" x14ac:dyDescent="0.2">
      <c r="A188" s="3">
        <v>44018</v>
      </c>
      <c r="B188" s="2">
        <v>0.74722222222222223</v>
      </c>
      <c r="C188" s="1">
        <f t="shared" si="7"/>
        <v>6</v>
      </c>
      <c r="D188" s="1">
        <v>0.19</v>
      </c>
      <c r="F188" s="5">
        <v>1.72E-2</v>
      </c>
      <c r="G188" s="41">
        <f t="shared" si="6"/>
        <v>2.0451959999999998</v>
      </c>
      <c r="H188" s="29">
        <f t="shared" si="8"/>
        <v>1.8660291666666664</v>
      </c>
      <c r="I188" s="1">
        <v>10.5</v>
      </c>
      <c r="J188" s="1">
        <v>68</v>
      </c>
    </row>
    <row r="189" spans="1:10" x14ac:dyDescent="0.2">
      <c r="A189" s="3">
        <v>44018</v>
      </c>
      <c r="B189" s="2">
        <v>0.7475694444444444</v>
      </c>
      <c r="C189" s="1">
        <f t="shared" si="7"/>
        <v>6</v>
      </c>
      <c r="D189" s="1">
        <v>0.18</v>
      </c>
      <c r="F189" s="5">
        <v>1.6799999999999999E-2</v>
      </c>
      <c r="G189" s="41">
        <f t="shared" si="6"/>
        <v>1.9834240000000001</v>
      </c>
      <c r="H189" s="29">
        <f t="shared" si="8"/>
        <v>1.8042571666666667</v>
      </c>
      <c r="I189" s="1">
        <v>10.5</v>
      </c>
      <c r="J189" s="1">
        <v>68</v>
      </c>
    </row>
    <row r="190" spans="1:10" x14ac:dyDescent="0.2">
      <c r="A190" s="3">
        <v>44018</v>
      </c>
      <c r="B190" s="2">
        <v>0.74791666666666667</v>
      </c>
      <c r="C190" s="1">
        <f t="shared" si="7"/>
        <v>6</v>
      </c>
      <c r="D190" s="1">
        <v>0.18</v>
      </c>
      <c r="F190" s="5">
        <v>1.6799999999999999E-2</v>
      </c>
      <c r="G190" s="41">
        <f t="shared" si="6"/>
        <v>1.9834240000000001</v>
      </c>
      <c r="H190" s="29">
        <f t="shared" si="8"/>
        <v>1.8042571666666667</v>
      </c>
      <c r="I190" s="1">
        <v>10.5</v>
      </c>
      <c r="J190" s="1">
        <v>68</v>
      </c>
    </row>
    <row r="191" spans="1:10" x14ac:dyDescent="0.2">
      <c r="A191" s="3">
        <v>44018</v>
      </c>
      <c r="B191" s="2">
        <v>0.74826388888888884</v>
      </c>
      <c r="C191" s="1">
        <f t="shared" si="7"/>
        <v>6</v>
      </c>
      <c r="D191" s="1">
        <v>0.18</v>
      </c>
      <c r="F191" s="5">
        <v>1.67E-2</v>
      </c>
      <c r="G191" s="41">
        <f t="shared" si="6"/>
        <v>1.9679810000000002</v>
      </c>
      <c r="H191" s="29">
        <f t="shared" si="8"/>
        <v>1.7888141666666668</v>
      </c>
      <c r="I191" s="1">
        <v>10.5</v>
      </c>
      <c r="J191" s="1">
        <v>68</v>
      </c>
    </row>
    <row r="192" spans="1:10" x14ac:dyDescent="0.2">
      <c r="A192" s="3">
        <v>44018</v>
      </c>
      <c r="B192" s="2">
        <v>0.74861111111111101</v>
      </c>
      <c r="C192" s="1">
        <f t="shared" si="7"/>
        <v>6</v>
      </c>
      <c r="D192" s="1">
        <v>0.17</v>
      </c>
      <c r="F192" s="5">
        <v>1.6500000000000001E-2</v>
      </c>
      <c r="G192" s="41">
        <f t="shared" si="6"/>
        <v>1.9370950000000005</v>
      </c>
      <c r="H192" s="29">
        <f t="shared" si="8"/>
        <v>1.7579281666666671</v>
      </c>
      <c r="I192" s="1">
        <v>10.5</v>
      </c>
      <c r="J192" s="1">
        <v>68</v>
      </c>
    </row>
    <row r="193" spans="1:10" x14ac:dyDescent="0.2">
      <c r="A193" s="3">
        <v>44018</v>
      </c>
      <c r="B193" s="2">
        <v>0.74895833333333339</v>
      </c>
      <c r="C193" s="1">
        <f t="shared" si="7"/>
        <v>6</v>
      </c>
      <c r="D193" s="1">
        <v>0.18</v>
      </c>
      <c r="F193" s="5">
        <v>1.67E-2</v>
      </c>
      <c r="G193" s="41">
        <f t="shared" si="6"/>
        <v>1.9679810000000002</v>
      </c>
      <c r="H193" s="29">
        <f t="shared" si="8"/>
        <v>1.7888141666666668</v>
      </c>
      <c r="I193" s="1">
        <v>10.5</v>
      </c>
      <c r="J193" s="1">
        <v>68</v>
      </c>
    </row>
    <row r="194" spans="1:10" x14ac:dyDescent="0.2">
      <c r="A194" s="3">
        <v>44018</v>
      </c>
      <c r="B194" s="2">
        <v>0.74930555555555556</v>
      </c>
      <c r="C194" s="1">
        <f t="shared" si="7"/>
        <v>6</v>
      </c>
      <c r="D194" s="1">
        <v>0.18</v>
      </c>
      <c r="F194" s="5">
        <v>1.67E-2</v>
      </c>
      <c r="G194" s="41">
        <f t="shared" si="6"/>
        <v>1.9679810000000002</v>
      </c>
      <c r="H194" s="29">
        <f t="shared" si="8"/>
        <v>1.7888141666666668</v>
      </c>
      <c r="I194" s="1">
        <v>10.5</v>
      </c>
      <c r="J194" s="1">
        <v>68</v>
      </c>
    </row>
    <row r="195" spans="1:10" x14ac:dyDescent="0.2">
      <c r="A195" s="3">
        <v>44018</v>
      </c>
      <c r="B195" s="2">
        <v>0.74965277777777783</v>
      </c>
      <c r="C195" s="1">
        <f t="shared" si="7"/>
        <v>6</v>
      </c>
      <c r="D195" s="1">
        <v>0.17</v>
      </c>
      <c r="F195" s="5">
        <v>1.6199999999999999E-2</v>
      </c>
      <c r="G195" s="41">
        <f t="shared" si="6"/>
        <v>1.8907659999999999</v>
      </c>
      <c r="H195" s="29">
        <f t="shared" si="8"/>
        <v>1.7115991666666666</v>
      </c>
      <c r="I195" s="1">
        <v>10.5</v>
      </c>
      <c r="J195" s="1">
        <v>68</v>
      </c>
    </row>
    <row r="196" spans="1:10" x14ac:dyDescent="0.2">
      <c r="A196" s="3">
        <v>44018</v>
      </c>
      <c r="B196" s="2">
        <v>0.75</v>
      </c>
      <c r="C196" s="1">
        <f t="shared" si="7"/>
        <v>6</v>
      </c>
      <c r="D196" s="1">
        <v>0.17</v>
      </c>
      <c r="F196" s="5">
        <v>1.6199999999999999E-2</v>
      </c>
      <c r="G196" s="41">
        <f t="shared" si="6"/>
        <v>1.8907659999999999</v>
      </c>
      <c r="H196" s="29">
        <f t="shared" si="8"/>
        <v>1.7115991666666666</v>
      </c>
      <c r="I196" s="1">
        <v>10.5</v>
      </c>
      <c r="J196" s="1">
        <v>68</v>
      </c>
    </row>
    <row r="197" spans="1:10" x14ac:dyDescent="0.2">
      <c r="A197" s="3">
        <v>44018</v>
      </c>
      <c r="B197" s="2">
        <v>0.75034722222222217</v>
      </c>
      <c r="C197" s="1">
        <f t="shared" si="7"/>
        <v>6</v>
      </c>
      <c r="D197" s="1">
        <v>0.17</v>
      </c>
      <c r="F197" s="5">
        <v>1.61E-2</v>
      </c>
      <c r="G197" s="41">
        <f t="shared" si="6"/>
        <v>1.8753230000000001</v>
      </c>
      <c r="H197" s="29">
        <f t="shared" si="8"/>
        <v>1.6961561666666667</v>
      </c>
      <c r="I197" s="1">
        <v>10.5</v>
      </c>
      <c r="J197" s="1">
        <v>68</v>
      </c>
    </row>
    <row r="198" spans="1:10" x14ac:dyDescent="0.2">
      <c r="A198" s="3">
        <v>44018</v>
      </c>
      <c r="B198" s="2">
        <v>0.75069444444444444</v>
      </c>
      <c r="C198" s="1">
        <f t="shared" si="7"/>
        <v>6</v>
      </c>
      <c r="D198" s="1">
        <v>0.17</v>
      </c>
      <c r="F198" s="5">
        <v>1.6199999999999999E-2</v>
      </c>
      <c r="G198" s="41">
        <f t="shared" si="6"/>
        <v>1.8907659999999999</v>
      </c>
      <c r="H198" s="29">
        <f t="shared" si="8"/>
        <v>1.7115991666666666</v>
      </c>
      <c r="I198" s="1">
        <v>10.5</v>
      </c>
      <c r="J198" s="1">
        <v>68</v>
      </c>
    </row>
    <row r="199" spans="1:10" x14ac:dyDescent="0.2">
      <c r="A199" s="3">
        <v>44018</v>
      </c>
      <c r="B199" s="2">
        <v>0.75104166666666661</v>
      </c>
      <c r="C199" s="1">
        <f t="shared" si="7"/>
        <v>6</v>
      </c>
      <c r="D199" s="1">
        <v>0.17</v>
      </c>
      <c r="F199" s="5">
        <v>1.5900000000000001E-2</v>
      </c>
      <c r="G199" s="41">
        <f t="shared" si="6"/>
        <v>1.8444370000000003</v>
      </c>
      <c r="H199" s="29">
        <f t="shared" si="8"/>
        <v>1.6652701666666669</v>
      </c>
      <c r="I199" s="1">
        <v>10.5</v>
      </c>
      <c r="J199" s="1">
        <v>68</v>
      </c>
    </row>
    <row r="200" spans="1:10" x14ac:dyDescent="0.2">
      <c r="A200" s="3">
        <v>44018</v>
      </c>
      <c r="B200" s="2">
        <v>0.75138888888888899</v>
      </c>
      <c r="C200" s="1">
        <f t="shared" si="7"/>
        <v>6</v>
      </c>
      <c r="D200" s="1">
        <v>0.17</v>
      </c>
      <c r="F200" s="5">
        <v>1.61E-2</v>
      </c>
      <c r="G200" s="41">
        <f t="shared" si="6"/>
        <v>1.8753230000000001</v>
      </c>
      <c r="H200" s="29">
        <f t="shared" si="8"/>
        <v>1.6961561666666667</v>
      </c>
      <c r="I200" s="1">
        <v>10.5</v>
      </c>
      <c r="J200" s="1">
        <v>68</v>
      </c>
    </row>
    <row r="201" spans="1:10" x14ac:dyDescent="0.2">
      <c r="A201" s="3">
        <v>44018</v>
      </c>
      <c r="B201" s="2">
        <v>0.75173611111111116</v>
      </c>
      <c r="C201" s="1">
        <f t="shared" si="7"/>
        <v>6</v>
      </c>
      <c r="D201" s="1">
        <v>0.17</v>
      </c>
      <c r="F201" s="5">
        <v>1.6E-2</v>
      </c>
      <c r="G201" s="41">
        <f t="shared" si="6"/>
        <v>1.8598800000000002</v>
      </c>
      <c r="H201" s="29">
        <f t="shared" si="8"/>
        <v>1.6807131666666668</v>
      </c>
      <c r="I201" s="1">
        <v>10.5</v>
      </c>
      <c r="J201" s="1">
        <v>68</v>
      </c>
    </row>
    <row r="202" spans="1:10" x14ac:dyDescent="0.2">
      <c r="A202" s="3">
        <v>44018</v>
      </c>
      <c r="B202" s="2">
        <v>0.75208333333333333</v>
      </c>
      <c r="C202" s="1">
        <f t="shared" si="7"/>
        <v>6</v>
      </c>
      <c r="D202" s="1">
        <v>0.18</v>
      </c>
      <c r="F202" s="5">
        <v>1.67E-2</v>
      </c>
      <c r="G202" s="41">
        <f t="shared" si="6"/>
        <v>1.9679810000000002</v>
      </c>
      <c r="H202" s="29">
        <f t="shared" si="8"/>
        <v>1.7888141666666668</v>
      </c>
      <c r="I202" s="1">
        <v>10.5</v>
      </c>
      <c r="J202" s="1">
        <v>68</v>
      </c>
    </row>
    <row r="203" spans="1:10" x14ac:dyDescent="0.2">
      <c r="A203" s="3">
        <v>44018</v>
      </c>
      <c r="B203" s="2">
        <v>0.7524305555555556</v>
      </c>
      <c r="C203" s="1">
        <f t="shared" si="7"/>
        <v>6</v>
      </c>
      <c r="D203" s="1">
        <v>0.17</v>
      </c>
      <c r="F203" s="5">
        <v>1.5599999999999999E-2</v>
      </c>
      <c r="G203" s="41">
        <f t="shared" si="6"/>
        <v>1.7981079999999998</v>
      </c>
      <c r="H203" s="29">
        <f t="shared" si="8"/>
        <v>1.6189411666666664</v>
      </c>
      <c r="I203" s="1">
        <v>10.5</v>
      </c>
      <c r="J203" s="1">
        <v>68</v>
      </c>
    </row>
    <row r="204" spans="1:10" x14ac:dyDescent="0.2">
      <c r="A204" s="3">
        <v>44018</v>
      </c>
      <c r="B204" s="2">
        <v>0.75277777777777777</v>
      </c>
      <c r="C204" s="1">
        <f t="shared" si="7"/>
        <v>6</v>
      </c>
      <c r="D204" s="1">
        <v>0.16</v>
      </c>
      <c r="F204" s="5">
        <v>1.55E-2</v>
      </c>
      <c r="G204" s="41">
        <f t="shared" si="6"/>
        <v>1.7826649999999999</v>
      </c>
      <c r="H204" s="29">
        <f t="shared" si="8"/>
        <v>1.6034981666666666</v>
      </c>
      <c r="I204" s="1">
        <v>10.5</v>
      </c>
      <c r="J204" s="1">
        <v>68</v>
      </c>
    </row>
    <row r="205" spans="1:10" x14ac:dyDescent="0.2">
      <c r="A205" s="3">
        <v>44018</v>
      </c>
      <c r="B205" s="2">
        <v>0.75312499999999993</v>
      </c>
      <c r="C205" s="1">
        <f t="shared" si="7"/>
        <v>6</v>
      </c>
      <c r="D205" s="1">
        <v>0.16</v>
      </c>
      <c r="F205" s="5">
        <v>1.5599999999999999E-2</v>
      </c>
      <c r="G205" s="41">
        <f t="shared" si="6"/>
        <v>1.7981079999999998</v>
      </c>
      <c r="H205" s="29">
        <f t="shared" si="8"/>
        <v>1.6189411666666664</v>
      </c>
      <c r="I205" s="1">
        <v>10.5</v>
      </c>
      <c r="J205" s="1">
        <v>68</v>
      </c>
    </row>
    <row r="206" spans="1:10" x14ac:dyDescent="0.2">
      <c r="A206" s="3">
        <v>44018</v>
      </c>
      <c r="B206" s="2">
        <v>0.75347222222222221</v>
      </c>
      <c r="C206" s="1">
        <f t="shared" si="7"/>
        <v>6</v>
      </c>
      <c r="D206" s="1">
        <v>0.16</v>
      </c>
      <c r="F206" s="5">
        <v>1.52E-2</v>
      </c>
      <c r="G206" s="41">
        <f t="shared" si="6"/>
        <v>1.7363360000000003</v>
      </c>
      <c r="H206" s="29">
        <f t="shared" si="8"/>
        <v>1.5571691666666669</v>
      </c>
      <c r="I206" s="1">
        <v>10.5</v>
      </c>
      <c r="J206" s="1">
        <v>68</v>
      </c>
    </row>
    <row r="207" spans="1:10" x14ac:dyDescent="0.2">
      <c r="A207" s="3">
        <v>44018</v>
      </c>
      <c r="B207" s="2">
        <v>0.75381944444444438</v>
      </c>
      <c r="C207" s="1">
        <f t="shared" si="7"/>
        <v>6</v>
      </c>
      <c r="D207" s="1">
        <v>0.16</v>
      </c>
      <c r="F207" s="5">
        <v>1.55E-2</v>
      </c>
      <c r="G207" s="41">
        <f t="shared" si="6"/>
        <v>1.7826649999999999</v>
      </c>
      <c r="H207" s="29">
        <f t="shared" si="8"/>
        <v>1.6034981666666666</v>
      </c>
      <c r="I207" s="1">
        <v>10.5</v>
      </c>
      <c r="J207" s="1">
        <v>68</v>
      </c>
    </row>
    <row r="208" spans="1:10" x14ac:dyDescent="0.2">
      <c r="A208" s="3">
        <v>44018</v>
      </c>
      <c r="B208" s="2">
        <v>0.75416666666666676</v>
      </c>
      <c r="C208" s="1">
        <f t="shared" si="7"/>
        <v>6</v>
      </c>
      <c r="D208" s="1">
        <v>0.16</v>
      </c>
      <c r="F208" s="5">
        <v>1.54E-2</v>
      </c>
      <c r="G208" s="41">
        <f t="shared" ref="G208:G271" si="9">154.43*(F208)-0.611</f>
        <v>1.7672220000000001</v>
      </c>
      <c r="H208" s="29">
        <f t="shared" si="8"/>
        <v>1.5880551666666667</v>
      </c>
      <c r="I208" s="1">
        <v>10.5</v>
      </c>
      <c r="J208" s="1">
        <v>68</v>
      </c>
    </row>
    <row r="209" spans="1:10" x14ac:dyDescent="0.2">
      <c r="A209" s="3">
        <v>44018</v>
      </c>
      <c r="B209" s="2">
        <v>0.75451388888888893</v>
      </c>
      <c r="C209" s="1">
        <f t="shared" ref="C209:C272" si="10">DAY(A209)</f>
        <v>6</v>
      </c>
      <c r="D209" s="1">
        <v>0.16</v>
      </c>
      <c r="F209" s="5">
        <v>1.5100000000000001E-2</v>
      </c>
      <c r="G209" s="41">
        <f t="shared" si="9"/>
        <v>1.720893</v>
      </c>
      <c r="H209" s="29">
        <f t="shared" ref="H209:H272" si="11">G209-$J$9</f>
        <v>1.5417261666666666</v>
      </c>
      <c r="I209" s="1">
        <v>10.5</v>
      </c>
      <c r="J209" s="1">
        <v>68</v>
      </c>
    </row>
    <row r="210" spans="1:10" x14ac:dyDescent="0.2">
      <c r="A210" s="3">
        <v>44018</v>
      </c>
      <c r="B210" s="2">
        <v>0.75486111111111109</v>
      </c>
      <c r="C210" s="1">
        <f t="shared" si="10"/>
        <v>6</v>
      </c>
      <c r="D210" s="1">
        <v>0.16</v>
      </c>
      <c r="F210" s="5">
        <v>1.5299999999999999E-2</v>
      </c>
      <c r="G210" s="41">
        <f t="shared" si="9"/>
        <v>1.7517790000000002</v>
      </c>
      <c r="H210" s="29">
        <f t="shared" si="11"/>
        <v>1.5726121666666668</v>
      </c>
      <c r="I210" s="1">
        <v>10.5</v>
      </c>
      <c r="J210" s="1">
        <v>68</v>
      </c>
    </row>
    <row r="211" spans="1:10" x14ac:dyDescent="0.2">
      <c r="A211" s="3">
        <v>44018</v>
      </c>
      <c r="B211" s="2">
        <v>0.75520833333333337</v>
      </c>
      <c r="C211" s="1">
        <f t="shared" si="10"/>
        <v>6</v>
      </c>
      <c r="D211" s="1">
        <v>0.15</v>
      </c>
      <c r="F211" s="5">
        <v>1.4999999999999999E-2</v>
      </c>
      <c r="G211" s="41">
        <f t="shared" si="9"/>
        <v>1.7054500000000001</v>
      </c>
      <c r="H211" s="29">
        <f t="shared" si="11"/>
        <v>1.5262831666666667</v>
      </c>
      <c r="I211" s="1">
        <v>10.5</v>
      </c>
      <c r="J211" s="1">
        <v>68</v>
      </c>
    </row>
    <row r="212" spans="1:10" x14ac:dyDescent="0.2">
      <c r="A212" s="3">
        <v>44018</v>
      </c>
      <c r="B212" s="2">
        <v>0.75555555555555554</v>
      </c>
      <c r="C212" s="1">
        <f t="shared" si="10"/>
        <v>6</v>
      </c>
      <c r="D212" s="1">
        <v>0.16</v>
      </c>
      <c r="F212" s="5">
        <v>1.52E-2</v>
      </c>
      <c r="G212" s="41">
        <f t="shared" si="9"/>
        <v>1.7363360000000003</v>
      </c>
      <c r="H212" s="29">
        <f t="shared" si="11"/>
        <v>1.5571691666666669</v>
      </c>
      <c r="I212" s="1">
        <v>10.5</v>
      </c>
      <c r="J212" s="1">
        <v>68</v>
      </c>
    </row>
    <row r="213" spans="1:10" x14ac:dyDescent="0.2">
      <c r="A213" s="3">
        <v>44018</v>
      </c>
      <c r="B213" s="2">
        <v>0.7559027777777777</v>
      </c>
      <c r="C213" s="1">
        <f t="shared" si="10"/>
        <v>6</v>
      </c>
      <c r="D213" s="1">
        <v>0.15</v>
      </c>
      <c r="F213" s="5">
        <v>1.49E-2</v>
      </c>
      <c r="G213" s="41">
        <f t="shared" si="9"/>
        <v>1.6900070000000003</v>
      </c>
      <c r="H213" s="29">
        <f t="shared" si="11"/>
        <v>1.5108401666666669</v>
      </c>
      <c r="I213" s="1">
        <v>10.5</v>
      </c>
      <c r="J213" s="1">
        <v>68</v>
      </c>
    </row>
    <row r="214" spans="1:10" x14ac:dyDescent="0.2">
      <c r="A214" s="3">
        <v>44018</v>
      </c>
      <c r="B214" s="2">
        <v>0.75624999999999998</v>
      </c>
      <c r="C214" s="1">
        <f t="shared" si="10"/>
        <v>6</v>
      </c>
      <c r="D214" s="1">
        <v>0.16</v>
      </c>
      <c r="F214" s="5">
        <v>1.5100000000000001E-2</v>
      </c>
      <c r="G214" s="41">
        <f t="shared" si="9"/>
        <v>1.720893</v>
      </c>
      <c r="H214" s="29">
        <f t="shared" si="11"/>
        <v>1.5417261666666666</v>
      </c>
      <c r="I214" s="1">
        <v>10.5</v>
      </c>
      <c r="J214" s="1">
        <v>68</v>
      </c>
    </row>
    <row r="215" spans="1:10" x14ac:dyDescent="0.2">
      <c r="A215" s="3">
        <v>44018</v>
      </c>
      <c r="B215" s="2">
        <v>0.75659722222222225</v>
      </c>
      <c r="C215" s="1">
        <f t="shared" si="10"/>
        <v>6</v>
      </c>
      <c r="D215" s="1">
        <v>0.15</v>
      </c>
      <c r="F215" s="5">
        <v>1.49E-2</v>
      </c>
      <c r="G215" s="41">
        <f t="shared" si="9"/>
        <v>1.6900070000000003</v>
      </c>
      <c r="H215" s="29">
        <f t="shared" si="11"/>
        <v>1.5108401666666669</v>
      </c>
      <c r="I215" s="1">
        <v>10.5</v>
      </c>
      <c r="J215" s="1">
        <v>68</v>
      </c>
    </row>
    <row r="216" spans="1:10" x14ac:dyDescent="0.2">
      <c r="A216" s="3">
        <v>44018</v>
      </c>
      <c r="B216" s="2">
        <v>0.75694444444444453</v>
      </c>
      <c r="C216" s="1">
        <f t="shared" si="10"/>
        <v>6</v>
      </c>
      <c r="D216" s="1">
        <v>0.16</v>
      </c>
      <c r="F216" s="5">
        <v>1.52E-2</v>
      </c>
      <c r="G216" s="41">
        <f t="shared" si="9"/>
        <v>1.7363360000000003</v>
      </c>
      <c r="H216" s="29">
        <f t="shared" si="11"/>
        <v>1.5571691666666669</v>
      </c>
      <c r="I216" s="1">
        <v>10.5</v>
      </c>
      <c r="J216" s="1">
        <v>68</v>
      </c>
    </row>
    <row r="217" spans="1:10" x14ac:dyDescent="0.2">
      <c r="A217" s="3">
        <v>44018</v>
      </c>
      <c r="B217" s="2">
        <v>0.7572916666666667</v>
      </c>
      <c r="C217" s="1">
        <f t="shared" si="10"/>
        <v>6</v>
      </c>
      <c r="D217" s="1">
        <v>0.15</v>
      </c>
      <c r="F217" s="5">
        <v>1.47E-2</v>
      </c>
      <c r="G217" s="41">
        <f t="shared" si="9"/>
        <v>1.6591210000000001</v>
      </c>
      <c r="H217" s="29">
        <f t="shared" si="11"/>
        <v>1.4799541666666667</v>
      </c>
      <c r="I217" s="1">
        <v>10.5</v>
      </c>
      <c r="J217" s="1">
        <v>68</v>
      </c>
    </row>
    <row r="218" spans="1:10" x14ac:dyDescent="0.2">
      <c r="A218" s="3">
        <v>44018</v>
      </c>
      <c r="B218" s="2">
        <v>0.75763888888888886</v>
      </c>
      <c r="C218" s="1">
        <f t="shared" si="10"/>
        <v>6</v>
      </c>
      <c r="D218" s="1">
        <v>0.15</v>
      </c>
      <c r="F218" s="5">
        <v>1.47E-2</v>
      </c>
      <c r="G218" s="41">
        <f t="shared" si="9"/>
        <v>1.6591210000000001</v>
      </c>
      <c r="H218" s="29">
        <f t="shared" si="11"/>
        <v>1.4799541666666667</v>
      </c>
      <c r="I218" s="1">
        <v>10.5</v>
      </c>
      <c r="J218" s="1">
        <v>68</v>
      </c>
    </row>
    <row r="219" spans="1:10" x14ac:dyDescent="0.2">
      <c r="A219" s="3">
        <v>44018</v>
      </c>
      <c r="B219" s="2">
        <v>0.75798611111111114</v>
      </c>
      <c r="C219" s="1">
        <f t="shared" si="10"/>
        <v>6</v>
      </c>
      <c r="D219" s="1">
        <v>0.15</v>
      </c>
      <c r="F219" s="5">
        <v>1.44E-2</v>
      </c>
      <c r="G219" s="41">
        <f t="shared" si="9"/>
        <v>1.612792</v>
      </c>
      <c r="H219" s="29">
        <f t="shared" si="11"/>
        <v>1.4336251666666666</v>
      </c>
      <c r="I219" s="1">
        <v>10.5</v>
      </c>
      <c r="J219" s="1">
        <v>68</v>
      </c>
    </row>
    <row r="220" spans="1:10" x14ac:dyDescent="0.2">
      <c r="A220" s="3">
        <v>44018</v>
      </c>
      <c r="B220" s="2">
        <v>0.7583333333333333</v>
      </c>
      <c r="C220" s="1">
        <f t="shared" si="10"/>
        <v>6</v>
      </c>
      <c r="D220" s="1">
        <v>0.15</v>
      </c>
      <c r="F220" s="5">
        <v>1.4500000000000001E-2</v>
      </c>
      <c r="G220" s="41">
        <f t="shared" si="9"/>
        <v>1.6282350000000003</v>
      </c>
      <c r="H220" s="29">
        <f t="shared" si="11"/>
        <v>1.4490681666666669</v>
      </c>
      <c r="I220" s="1">
        <v>10.5</v>
      </c>
      <c r="J220" s="1">
        <v>68</v>
      </c>
    </row>
    <row r="221" spans="1:10" x14ac:dyDescent="0.2">
      <c r="A221" s="3">
        <v>44018</v>
      </c>
      <c r="B221" s="2">
        <v>0.75868055555555547</v>
      </c>
      <c r="C221" s="1">
        <f t="shared" si="10"/>
        <v>6</v>
      </c>
      <c r="D221" s="1">
        <v>0.15</v>
      </c>
      <c r="F221" s="5">
        <v>1.44E-2</v>
      </c>
      <c r="G221" s="41">
        <f t="shared" si="9"/>
        <v>1.612792</v>
      </c>
      <c r="H221" s="29">
        <f t="shared" si="11"/>
        <v>1.4336251666666666</v>
      </c>
      <c r="I221" s="1">
        <v>10.5</v>
      </c>
      <c r="J221" s="1">
        <v>68</v>
      </c>
    </row>
    <row r="222" spans="1:10" x14ac:dyDescent="0.2">
      <c r="A222" s="3">
        <v>44018</v>
      </c>
      <c r="B222" s="2">
        <v>0.75902777777777775</v>
      </c>
      <c r="C222" s="1">
        <f t="shared" si="10"/>
        <v>6</v>
      </c>
      <c r="D222" s="1">
        <v>0.14000000000000001</v>
      </c>
      <c r="F222" s="5">
        <v>1.43E-2</v>
      </c>
      <c r="G222" s="41">
        <f t="shared" si="9"/>
        <v>1.5973490000000001</v>
      </c>
      <c r="H222" s="29">
        <f t="shared" si="11"/>
        <v>1.4181821666666667</v>
      </c>
      <c r="I222" s="1">
        <v>10.5</v>
      </c>
      <c r="J222" s="1">
        <v>68</v>
      </c>
    </row>
    <row r="223" spans="1:10" x14ac:dyDescent="0.2">
      <c r="A223" s="3">
        <v>44018</v>
      </c>
      <c r="B223" s="2">
        <v>0.75937500000000002</v>
      </c>
      <c r="C223" s="1">
        <f t="shared" si="10"/>
        <v>6</v>
      </c>
      <c r="D223" s="1">
        <v>0.15</v>
      </c>
      <c r="F223" s="5">
        <v>1.4500000000000001E-2</v>
      </c>
      <c r="G223" s="41">
        <f t="shared" si="9"/>
        <v>1.6282350000000003</v>
      </c>
      <c r="H223" s="29">
        <f t="shared" si="11"/>
        <v>1.4490681666666669</v>
      </c>
      <c r="I223" s="1">
        <v>10.5</v>
      </c>
      <c r="J223" s="1">
        <v>68</v>
      </c>
    </row>
    <row r="224" spans="1:10" x14ac:dyDescent="0.2">
      <c r="A224" s="3">
        <v>44018</v>
      </c>
      <c r="B224" s="2">
        <v>0.7597222222222223</v>
      </c>
      <c r="C224" s="1">
        <f t="shared" si="10"/>
        <v>6</v>
      </c>
      <c r="D224" s="1">
        <v>0.14000000000000001</v>
      </c>
      <c r="F224" s="5">
        <v>1.41E-2</v>
      </c>
      <c r="G224" s="41">
        <f t="shared" si="9"/>
        <v>1.5664629999999999</v>
      </c>
      <c r="H224" s="29">
        <f t="shared" si="11"/>
        <v>1.3872961666666666</v>
      </c>
      <c r="I224" s="1">
        <v>10.5</v>
      </c>
      <c r="J224" s="1">
        <v>68</v>
      </c>
    </row>
    <row r="225" spans="1:10" x14ac:dyDescent="0.2">
      <c r="A225" s="3">
        <v>44018</v>
      </c>
      <c r="B225" s="2">
        <v>0.76006944444444446</v>
      </c>
      <c r="C225" s="1">
        <f t="shared" si="10"/>
        <v>6</v>
      </c>
      <c r="D225" s="1">
        <v>0.14000000000000001</v>
      </c>
      <c r="F225" s="5">
        <v>1.4E-2</v>
      </c>
      <c r="G225" s="41">
        <f t="shared" si="9"/>
        <v>1.5510200000000001</v>
      </c>
      <c r="H225" s="29">
        <f t="shared" si="11"/>
        <v>1.3718531666666667</v>
      </c>
      <c r="I225" s="1">
        <v>10.5</v>
      </c>
      <c r="J225" s="1">
        <v>68</v>
      </c>
    </row>
    <row r="226" spans="1:10" x14ac:dyDescent="0.2">
      <c r="A226" s="3">
        <v>44018</v>
      </c>
      <c r="B226" s="2">
        <v>0.76041666666666663</v>
      </c>
      <c r="C226" s="1">
        <f t="shared" si="10"/>
        <v>6</v>
      </c>
      <c r="D226" s="1">
        <v>0.14000000000000001</v>
      </c>
      <c r="F226" s="5">
        <v>1.37E-2</v>
      </c>
      <c r="G226" s="41">
        <f t="shared" si="9"/>
        <v>1.504691</v>
      </c>
      <c r="H226" s="29">
        <f t="shared" si="11"/>
        <v>1.3255241666666666</v>
      </c>
      <c r="I226" s="1">
        <v>10.4</v>
      </c>
      <c r="J226" s="1">
        <v>68</v>
      </c>
    </row>
    <row r="227" spans="1:10" x14ac:dyDescent="0.2">
      <c r="A227" s="3">
        <v>44018</v>
      </c>
      <c r="B227" s="2">
        <v>0.76076388888888891</v>
      </c>
      <c r="C227" s="1">
        <f t="shared" si="10"/>
        <v>6</v>
      </c>
      <c r="D227" s="1">
        <v>0.14000000000000001</v>
      </c>
      <c r="F227" s="5">
        <v>1.4200000000000001E-2</v>
      </c>
      <c r="G227" s="41">
        <f t="shared" si="9"/>
        <v>1.5819060000000003</v>
      </c>
      <c r="H227" s="29">
        <f t="shared" si="11"/>
        <v>1.4027391666666669</v>
      </c>
      <c r="I227" s="1">
        <v>10.4</v>
      </c>
      <c r="J227" s="1">
        <v>68</v>
      </c>
    </row>
    <row r="228" spans="1:10" x14ac:dyDescent="0.2">
      <c r="A228" s="3">
        <v>44018</v>
      </c>
      <c r="B228" s="2">
        <v>0.76111111111111107</v>
      </c>
      <c r="C228" s="1">
        <f t="shared" si="10"/>
        <v>6</v>
      </c>
      <c r="D228" s="1">
        <v>0.15</v>
      </c>
      <c r="F228" s="5">
        <v>1.4200000000000001E-2</v>
      </c>
      <c r="G228" s="41">
        <f t="shared" si="9"/>
        <v>1.5819060000000003</v>
      </c>
      <c r="H228" s="29">
        <f t="shared" si="11"/>
        <v>1.4027391666666669</v>
      </c>
      <c r="I228" s="1">
        <v>10.4</v>
      </c>
      <c r="J228" s="1">
        <v>66</v>
      </c>
    </row>
    <row r="229" spans="1:10" x14ac:dyDescent="0.2">
      <c r="A229" s="3">
        <v>44018</v>
      </c>
      <c r="B229" s="2">
        <v>0.76145833333333324</v>
      </c>
      <c r="C229" s="1">
        <f t="shared" si="10"/>
        <v>6</v>
      </c>
      <c r="D229" s="1">
        <v>0.14000000000000001</v>
      </c>
      <c r="F229" s="5">
        <v>1.41E-2</v>
      </c>
      <c r="G229" s="41">
        <f t="shared" si="9"/>
        <v>1.5664629999999999</v>
      </c>
      <c r="H229" s="29">
        <f t="shared" si="11"/>
        <v>1.3872961666666666</v>
      </c>
      <c r="I229" s="1">
        <v>10.5</v>
      </c>
      <c r="J229" s="1">
        <v>66</v>
      </c>
    </row>
    <row r="230" spans="1:10" x14ac:dyDescent="0.2">
      <c r="A230" s="3">
        <v>44018</v>
      </c>
      <c r="B230" s="2">
        <v>0.76180555555555562</v>
      </c>
      <c r="C230" s="1">
        <f t="shared" si="10"/>
        <v>6</v>
      </c>
      <c r="D230" s="1">
        <v>0.14000000000000001</v>
      </c>
      <c r="F230" s="5">
        <v>1.43E-2</v>
      </c>
      <c r="G230" s="41">
        <f t="shared" si="9"/>
        <v>1.5973490000000001</v>
      </c>
      <c r="H230" s="29">
        <f t="shared" si="11"/>
        <v>1.4181821666666667</v>
      </c>
      <c r="I230" s="1">
        <v>10.4</v>
      </c>
      <c r="J230" s="1">
        <v>66</v>
      </c>
    </row>
    <row r="231" spans="1:10" x14ac:dyDescent="0.2">
      <c r="A231" s="3">
        <v>44018</v>
      </c>
      <c r="B231" s="2">
        <v>0.76215277777777779</v>
      </c>
      <c r="C231" s="1">
        <f t="shared" si="10"/>
        <v>6</v>
      </c>
      <c r="D231" s="1">
        <v>0.14000000000000001</v>
      </c>
      <c r="F231" s="5">
        <v>1.41E-2</v>
      </c>
      <c r="G231" s="41">
        <f t="shared" si="9"/>
        <v>1.5664629999999999</v>
      </c>
      <c r="H231" s="29">
        <f t="shared" si="11"/>
        <v>1.3872961666666666</v>
      </c>
      <c r="I231" s="1">
        <v>10.5</v>
      </c>
      <c r="J231" s="1">
        <v>66</v>
      </c>
    </row>
    <row r="232" spans="1:10" x14ac:dyDescent="0.2">
      <c r="A232" s="3">
        <v>44018</v>
      </c>
      <c r="B232" s="2">
        <v>0.76250000000000007</v>
      </c>
      <c r="C232" s="1">
        <f t="shared" si="10"/>
        <v>6</v>
      </c>
      <c r="D232" s="1">
        <v>0.14000000000000001</v>
      </c>
      <c r="F232" s="5">
        <v>1.3599999999999999E-2</v>
      </c>
      <c r="G232" s="41">
        <f t="shared" si="9"/>
        <v>1.4892480000000001</v>
      </c>
      <c r="H232" s="29">
        <f t="shared" si="11"/>
        <v>1.3100811666666667</v>
      </c>
      <c r="I232" s="1">
        <v>10.4</v>
      </c>
      <c r="J232" s="1">
        <v>66</v>
      </c>
    </row>
    <row r="233" spans="1:10" x14ac:dyDescent="0.2">
      <c r="A233" s="3">
        <v>44018</v>
      </c>
      <c r="B233" s="2">
        <v>0.76284722222222223</v>
      </c>
      <c r="C233" s="1">
        <f t="shared" si="10"/>
        <v>6</v>
      </c>
      <c r="D233" s="1">
        <v>0.14000000000000001</v>
      </c>
      <c r="F233" s="5">
        <v>1.3899999999999999E-2</v>
      </c>
      <c r="G233" s="41">
        <f t="shared" si="9"/>
        <v>1.5355770000000002</v>
      </c>
      <c r="H233" s="29">
        <f t="shared" si="11"/>
        <v>1.3564101666666668</v>
      </c>
      <c r="I233" s="1">
        <v>10.4</v>
      </c>
      <c r="J233" s="1">
        <v>66</v>
      </c>
    </row>
    <row r="234" spans="1:10" x14ac:dyDescent="0.2">
      <c r="A234" s="3">
        <v>44018</v>
      </c>
      <c r="B234" s="2">
        <v>0.7631944444444444</v>
      </c>
      <c r="C234" s="1">
        <f t="shared" si="10"/>
        <v>6</v>
      </c>
      <c r="D234" s="1">
        <v>0.14000000000000001</v>
      </c>
      <c r="F234" s="5">
        <v>1.4E-2</v>
      </c>
      <c r="G234" s="41">
        <f t="shared" si="9"/>
        <v>1.5510200000000001</v>
      </c>
      <c r="H234" s="29">
        <f t="shared" si="11"/>
        <v>1.3718531666666667</v>
      </c>
      <c r="I234" s="1">
        <v>10.4</v>
      </c>
      <c r="J234" s="1">
        <v>66</v>
      </c>
    </row>
    <row r="235" spans="1:10" x14ac:dyDescent="0.2">
      <c r="A235" s="3">
        <v>44018</v>
      </c>
      <c r="B235" s="2">
        <v>0.76354166666666667</v>
      </c>
      <c r="C235" s="1">
        <f t="shared" si="10"/>
        <v>6</v>
      </c>
      <c r="D235" s="1">
        <v>0.14000000000000001</v>
      </c>
      <c r="F235" s="5">
        <v>1.37E-2</v>
      </c>
      <c r="G235" s="41">
        <f t="shared" si="9"/>
        <v>1.504691</v>
      </c>
      <c r="H235" s="29">
        <f t="shared" si="11"/>
        <v>1.3255241666666666</v>
      </c>
      <c r="I235" s="1">
        <v>10.4</v>
      </c>
      <c r="J235" s="1">
        <v>66</v>
      </c>
    </row>
    <row r="236" spans="1:10" x14ac:dyDescent="0.2">
      <c r="A236" s="3">
        <v>44018</v>
      </c>
      <c r="B236" s="2">
        <v>0.76388888888888884</v>
      </c>
      <c r="C236" s="1">
        <f t="shared" si="10"/>
        <v>6</v>
      </c>
      <c r="D236" s="1">
        <v>0.14000000000000001</v>
      </c>
      <c r="F236" s="5">
        <v>1.3599999999999999E-2</v>
      </c>
      <c r="G236" s="41">
        <f t="shared" si="9"/>
        <v>1.4892480000000001</v>
      </c>
      <c r="H236" s="29">
        <f t="shared" si="11"/>
        <v>1.3100811666666667</v>
      </c>
      <c r="I236" s="1">
        <v>10.4</v>
      </c>
      <c r="J236" s="1">
        <v>66</v>
      </c>
    </row>
    <row r="237" spans="1:10" x14ac:dyDescent="0.2">
      <c r="A237" s="3">
        <v>44018</v>
      </c>
      <c r="B237" s="2">
        <v>0.76423611111111101</v>
      </c>
      <c r="C237" s="1">
        <f t="shared" si="10"/>
        <v>6</v>
      </c>
      <c r="D237" s="1">
        <v>0.13</v>
      </c>
      <c r="F237" s="5">
        <v>1.34E-2</v>
      </c>
      <c r="G237" s="41">
        <f t="shared" si="9"/>
        <v>1.4583620000000004</v>
      </c>
      <c r="H237" s="29">
        <f t="shared" si="11"/>
        <v>1.279195166666667</v>
      </c>
      <c r="I237" s="1">
        <v>10.4</v>
      </c>
      <c r="J237" s="1">
        <v>66</v>
      </c>
    </row>
    <row r="238" spans="1:10" x14ac:dyDescent="0.2">
      <c r="A238" s="3">
        <v>44018</v>
      </c>
      <c r="B238" s="2">
        <v>0.76458333333333339</v>
      </c>
      <c r="C238" s="1">
        <f t="shared" si="10"/>
        <v>6</v>
      </c>
      <c r="D238" s="1">
        <v>0.13</v>
      </c>
      <c r="F238" s="5">
        <v>1.35E-2</v>
      </c>
      <c r="G238" s="41">
        <f t="shared" si="9"/>
        <v>1.4738050000000003</v>
      </c>
      <c r="H238" s="29">
        <f t="shared" si="11"/>
        <v>1.2946381666666669</v>
      </c>
      <c r="I238" s="1">
        <v>10.4</v>
      </c>
      <c r="J238" s="1">
        <v>66</v>
      </c>
    </row>
    <row r="239" spans="1:10" x14ac:dyDescent="0.2">
      <c r="A239" s="3">
        <v>44018</v>
      </c>
      <c r="B239" s="2">
        <v>0.76493055555555556</v>
      </c>
      <c r="C239" s="1">
        <f t="shared" si="10"/>
        <v>6</v>
      </c>
      <c r="D239" s="1">
        <v>0.13</v>
      </c>
      <c r="F239" s="5">
        <v>1.3299999999999999E-2</v>
      </c>
      <c r="G239" s="41">
        <f t="shared" si="9"/>
        <v>1.4429190000000001</v>
      </c>
      <c r="H239" s="29">
        <f t="shared" si="11"/>
        <v>1.2637521666666667</v>
      </c>
      <c r="I239" s="1">
        <v>10.4</v>
      </c>
      <c r="J239" s="1">
        <v>66</v>
      </c>
    </row>
    <row r="240" spans="1:10" x14ac:dyDescent="0.2">
      <c r="A240" s="3">
        <v>44018</v>
      </c>
      <c r="B240" s="2">
        <v>0.76527777777777783</v>
      </c>
      <c r="C240" s="1">
        <f t="shared" si="10"/>
        <v>6</v>
      </c>
      <c r="D240" s="1">
        <v>0.13</v>
      </c>
      <c r="F240" s="5">
        <v>1.3299999999999999E-2</v>
      </c>
      <c r="G240" s="41">
        <f t="shared" si="9"/>
        <v>1.4429190000000001</v>
      </c>
      <c r="H240" s="29">
        <f t="shared" si="11"/>
        <v>1.2637521666666667</v>
      </c>
      <c r="I240" s="1">
        <v>10.4</v>
      </c>
      <c r="J240" s="1">
        <v>66</v>
      </c>
    </row>
    <row r="241" spans="1:10" x14ac:dyDescent="0.2">
      <c r="A241" s="3">
        <v>44018</v>
      </c>
      <c r="B241" s="2">
        <v>0.765625</v>
      </c>
      <c r="C241" s="1">
        <f t="shared" si="10"/>
        <v>6</v>
      </c>
      <c r="D241" s="1">
        <v>0.14000000000000001</v>
      </c>
      <c r="F241" s="5">
        <v>1.3599999999999999E-2</v>
      </c>
      <c r="G241" s="41">
        <f t="shared" si="9"/>
        <v>1.4892480000000001</v>
      </c>
      <c r="H241" s="29">
        <f t="shared" si="11"/>
        <v>1.3100811666666667</v>
      </c>
      <c r="I241" s="1">
        <v>10.4</v>
      </c>
      <c r="J241" s="1">
        <v>66</v>
      </c>
    </row>
    <row r="242" spans="1:10" x14ac:dyDescent="0.2">
      <c r="A242" s="3">
        <v>44018</v>
      </c>
      <c r="B242" s="2">
        <v>0.76597222222222217</v>
      </c>
      <c r="C242" s="1">
        <f t="shared" si="10"/>
        <v>6</v>
      </c>
      <c r="D242" s="1">
        <v>0.13</v>
      </c>
      <c r="F242" s="5">
        <v>1.2800000000000001E-2</v>
      </c>
      <c r="G242" s="41">
        <f t="shared" si="9"/>
        <v>1.3657040000000003</v>
      </c>
      <c r="H242" s="29">
        <f t="shared" si="11"/>
        <v>1.1865371666666669</v>
      </c>
      <c r="I242" s="1">
        <v>10.4</v>
      </c>
      <c r="J242" s="1">
        <v>66</v>
      </c>
    </row>
    <row r="243" spans="1:10" x14ac:dyDescent="0.2">
      <c r="A243" s="3">
        <v>44018</v>
      </c>
      <c r="B243" s="2">
        <v>0.76631944444444444</v>
      </c>
      <c r="C243" s="1">
        <f t="shared" si="10"/>
        <v>6</v>
      </c>
      <c r="D243" s="1">
        <v>0.13</v>
      </c>
      <c r="F243" s="5">
        <v>1.3100000000000001E-2</v>
      </c>
      <c r="G243" s="41">
        <f t="shared" si="9"/>
        <v>1.4120330000000003</v>
      </c>
      <c r="H243" s="29">
        <f t="shared" si="11"/>
        <v>1.2328661666666669</v>
      </c>
      <c r="I243" s="1">
        <v>10.4</v>
      </c>
      <c r="J243" s="1">
        <v>66</v>
      </c>
    </row>
    <row r="244" spans="1:10" x14ac:dyDescent="0.2">
      <c r="A244" s="3">
        <v>44018</v>
      </c>
      <c r="B244" s="2">
        <v>0.76666666666666661</v>
      </c>
      <c r="C244" s="1">
        <f t="shared" si="10"/>
        <v>6</v>
      </c>
      <c r="D244" s="1">
        <v>0.13</v>
      </c>
      <c r="F244" s="5">
        <v>1.34E-2</v>
      </c>
      <c r="G244" s="41">
        <f t="shared" si="9"/>
        <v>1.4583620000000004</v>
      </c>
      <c r="H244" s="29">
        <f t="shared" si="11"/>
        <v>1.279195166666667</v>
      </c>
      <c r="I244" s="1">
        <v>10.4</v>
      </c>
      <c r="J244" s="1">
        <v>66</v>
      </c>
    </row>
    <row r="245" spans="1:10" x14ac:dyDescent="0.2">
      <c r="A245" s="3">
        <v>44018</v>
      </c>
      <c r="B245" s="2">
        <v>0.76701388888888899</v>
      </c>
      <c r="C245" s="1">
        <f t="shared" si="10"/>
        <v>6</v>
      </c>
      <c r="D245" s="1">
        <v>0.13</v>
      </c>
      <c r="F245" s="5">
        <v>1.3100000000000001E-2</v>
      </c>
      <c r="G245" s="41">
        <f t="shared" si="9"/>
        <v>1.4120330000000003</v>
      </c>
      <c r="H245" s="29">
        <f t="shared" si="11"/>
        <v>1.2328661666666669</v>
      </c>
      <c r="I245" s="1">
        <v>10.4</v>
      </c>
      <c r="J245" s="1">
        <v>66</v>
      </c>
    </row>
    <row r="246" spans="1:10" x14ac:dyDescent="0.2">
      <c r="A246" s="3">
        <v>44018</v>
      </c>
      <c r="B246" s="2">
        <v>0.76736111111111116</v>
      </c>
      <c r="C246" s="1">
        <f t="shared" si="10"/>
        <v>6</v>
      </c>
      <c r="D246" s="1">
        <v>0.13</v>
      </c>
      <c r="F246" s="5">
        <v>1.3100000000000001E-2</v>
      </c>
      <c r="G246" s="41">
        <f t="shared" si="9"/>
        <v>1.4120330000000003</v>
      </c>
      <c r="H246" s="29">
        <f t="shared" si="11"/>
        <v>1.2328661666666669</v>
      </c>
      <c r="I246" s="1">
        <v>10.5</v>
      </c>
      <c r="J246" s="1">
        <v>68</v>
      </c>
    </row>
    <row r="247" spans="1:10" x14ac:dyDescent="0.2">
      <c r="A247" s="3">
        <v>44018</v>
      </c>
      <c r="B247" s="2">
        <v>0.76770833333333333</v>
      </c>
      <c r="C247" s="1">
        <f t="shared" si="10"/>
        <v>6</v>
      </c>
      <c r="D247" s="1">
        <v>0.13</v>
      </c>
      <c r="F247" s="5">
        <v>1.32E-2</v>
      </c>
      <c r="G247" s="41">
        <f t="shared" si="9"/>
        <v>1.4274760000000002</v>
      </c>
      <c r="H247" s="29">
        <f t="shared" si="11"/>
        <v>1.2483091666666668</v>
      </c>
      <c r="I247" s="1">
        <v>10.5</v>
      </c>
      <c r="J247" s="1">
        <v>68</v>
      </c>
    </row>
    <row r="248" spans="1:10" x14ac:dyDescent="0.2">
      <c r="A248" s="3">
        <v>44018</v>
      </c>
      <c r="B248" s="2">
        <v>0.7680555555555556</v>
      </c>
      <c r="C248" s="1">
        <f t="shared" si="10"/>
        <v>6</v>
      </c>
      <c r="D248" s="1">
        <v>0.13</v>
      </c>
      <c r="F248" s="5">
        <v>1.2999999999999999E-2</v>
      </c>
      <c r="G248" s="41">
        <f t="shared" si="9"/>
        <v>1.39659</v>
      </c>
      <c r="H248" s="29">
        <f t="shared" si="11"/>
        <v>1.2174231666666666</v>
      </c>
      <c r="I248" s="1">
        <v>10.5</v>
      </c>
      <c r="J248" s="1">
        <v>68</v>
      </c>
    </row>
    <row r="249" spans="1:10" x14ac:dyDescent="0.2">
      <c r="A249" s="3">
        <v>44018</v>
      </c>
      <c r="B249" s="2">
        <v>0.76840277777777777</v>
      </c>
      <c r="C249" s="1">
        <f t="shared" si="10"/>
        <v>6</v>
      </c>
      <c r="D249" s="1">
        <v>0.13</v>
      </c>
      <c r="F249" s="5">
        <v>1.32E-2</v>
      </c>
      <c r="G249" s="41">
        <f t="shared" si="9"/>
        <v>1.4274760000000002</v>
      </c>
      <c r="H249" s="29">
        <f t="shared" si="11"/>
        <v>1.2483091666666668</v>
      </c>
      <c r="I249" s="1">
        <v>10.5</v>
      </c>
      <c r="J249" s="1">
        <v>68</v>
      </c>
    </row>
    <row r="250" spans="1:10" x14ac:dyDescent="0.2">
      <c r="A250" s="3">
        <v>44018</v>
      </c>
      <c r="B250" s="2">
        <v>0.76874999999999993</v>
      </c>
      <c r="C250" s="1">
        <f t="shared" si="10"/>
        <v>6</v>
      </c>
      <c r="D250" s="1">
        <v>0.12</v>
      </c>
      <c r="F250" s="5">
        <v>1.29E-2</v>
      </c>
      <c r="G250" s="41">
        <f t="shared" si="9"/>
        <v>1.3811470000000001</v>
      </c>
      <c r="H250" s="29">
        <f t="shared" si="11"/>
        <v>1.2019801666666667</v>
      </c>
      <c r="I250" s="1">
        <v>10.5</v>
      </c>
      <c r="J250" s="1">
        <v>68</v>
      </c>
    </row>
    <row r="251" spans="1:10" x14ac:dyDescent="0.2">
      <c r="A251" s="3">
        <v>44018</v>
      </c>
      <c r="B251" s="2">
        <v>0.76909722222222221</v>
      </c>
      <c r="C251" s="1">
        <f t="shared" si="10"/>
        <v>6</v>
      </c>
      <c r="D251" s="1">
        <v>0.13</v>
      </c>
      <c r="F251" s="5">
        <v>1.2999999999999999E-2</v>
      </c>
      <c r="G251" s="41">
        <f t="shared" si="9"/>
        <v>1.39659</v>
      </c>
      <c r="H251" s="29">
        <f t="shared" si="11"/>
        <v>1.2174231666666666</v>
      </c>
      <c r="I251" s="1">
        <v>10.5</v>
      </c>
      <c r="J251" s="1">
        <v>68</v>
      </c>
    </row>
    <row r="252" spans="1:10" x14ac:dyDescent="0.2">
      <c r="A252" s="3">
        <v>44018</v>
      </c>
      <c r="B252" s="2">
        <v>0.76944444444444438</v>
      </c>
      <c r="C252" s="1">
        <f t="shared" si="10"/>
        <v>6</v>
      </c>
      <c r="D252" s="1">
        <v>0.12</v>
      </c>
      <c r="F252" s="5">
        <v>1.26E-2</v>
      </c>
      <c r="G252" s="41">
        <f t="shared" si="9"/>
        <v>1.3348180000000001</v>
      </c>
      <c r="H252" s="29">
        <f t="shared" si="11"/>
        <v>1.1556511666666667</v>
      </c>
      <c r="I252" s="1">
        <v>10.5</v>
      </c>
      <c r="J252" s="1">
        <v>68</v>
      </c>
    </row>
    <row r="253" spans="1:10" x14ac:dyDescent="0.2">
      <c r="A253" s="3">
        <v>44018</v>
      </c>
      <c r="B253" s="2">
        <v>0.76979166666666676</v>
      </c>
      <c r="C253" s="1">
        <f t="shared" si="10"/>
        <v>6</v>
      </c>
      <c r="D253" s="1">
        <v>0.12</v>
      </c>
      <c r="F253" s="5">
        <v>1.2800000000000001E-2</v>
      </c>
      <c r="G253" s="41">
        <f t="shared" si="9"/>
        <v>1.3657040000000003</v>
      </c>
      <c r="H253" s="29">
        <f t="shared" si="11"/>
        <v>1.1865371666666669</v>
      </c>
      <c r="I253" s="1">
        <v>10.5</v>
      </c>
      <c r="J253" s="1">
        <v>68</v>
      </c>
    </row>
    <row r="254" spans="1:10" x14ac:dyDescent="0.2">
      <c r="A254" s="3">
        <v>44018</v>
      </c>
      <c r="B254" s="2">
        <v>0.77013888888888893</v>
      </c>
      <c r="C254" s="1">
        <f t="shared" si="10"/>
        <v>6</v>
      </c>
      <c r="D254" s="1">
        <v>0.13</v>
      </c>
      <c r="F254" s="5">
        <v>1.2999999999999999E-2</v>
      </c>
      <c r="G254" s="41">
        <f t="shared" si="9"/>
        <v>1.39659</v>
      </c>
      <c r="H254" s="29">
        <f t="shared" si="11"/>
        <v>1.2174231666666666</v>
      </c>
      <c r="I254" s="1">
        <v>10.5</v>
      </c>
      <c r="J254" s="1">
        <v>68</v>
      </c>
    </row>
    <row r="255" spans="1:10" x14ac:dyDescent="0.2">
      <c r="A255" s="3">
        <v>44018</v>
      </c>
      <c r="B255" s="2">
        <v>0.77048611111111109</v>
      </c>
      <c r="C255" s="1">
        <f t="shared" si="10"/>
        <v>6</v>
      </c>
      <c r="D255" s="1">
        <v>0.12</v>
      </c>
      <c r="F255" s="5">
        <v>1.2699999999999999E-2</v>
      </c>
      <c r="G255" s="41">
        <f t="shared" si="9"/>
        <v>1.3502609999999999</v>
      </c>
      <c r="H255" s="29">
        <f t="shared" si="11"/>
        <v>1.1710941666666665</v>
      </c>
      <c r="I255" s="1">
        <v>10.5</v>
      </c>
      <c r="J255" s="1">
        <v>68</v>
      </c>
    </row>
    <row r="256" spans="1:10" x14ac:dyDescent="0.2">
      <c r="A256" s="3">
        <v>44018</v>
      </c>
      <c r="B256" s="2">
        <v>0.77083333333333337</v>
      </c>
      <c r="C256" s="1">
        <f t="shared" si="10"/>
        <v>6</v>
      </c>
      <c r="D256" s="1">
        <v>0.12</v>
      </c>
      <c r="F256" s="5">
        <v>1.2500000000000001E-2</v>
      </c>
      <c r="G256" s="41">
        <f t="shared" si="9"/>
        <v>1.3193750000000002</v>
      </c>
      <c r="H256" s="29">
        <f t="shared" si="11"/>
        <v>1.1402081666666668</v>
      </c>
      <c r="I256" s="1">
        <v>10.5</v>
      </c>
      <c r="J256" s="1">
        <v>68</v>
      </c>
    </row>
    <row r="257" spans="1:10" x14ac:dyDescent="0.2">
      <c r="A257" s="3">
        <v>44018</v>
      </c>
      <c r="B257" s="2">
        <v>0.77118055555555554</v>
      </c>
      <c r="C257" s="1">
        <f t="shared" si="10"/>
        <v>6</v>
      </c>
      <c r="D257" s="1">
        <v>0.13</v>
      </c>
      <c r="F257" s="5">
        <v>1.29E-2</v>
      </c>
      <c r="G257" s="41">
        <f t="shared" si="9"/>
        <v>1.3811470000000001</v>
      </c>
      <c r="H257" s="29">
        <f t="shared" si="11"/>
        <v>1.2019801666666667</v>
      </c>
      <c r="I257" s="1">
        <v>10.5</v>
      </c>
      <c r="J257" s="1">
        <v>68</v>
      </c>
    </row>
    <row r="258" spans="1:10" x14ac:dyDescent="0.2">
      <c r="A258" s="3">
        <v>44018</v>
      </c>
      <c r="B258" s="2">
        <v>0.7715277777777777</v>
      </c>
      <c r="C258" s="1">
        <f t="shared" si="10"/>
        <v>6</v>
      </c>
      <c r="D258" s="1">
        <v>0.12</v>
      </c>
      <c r="F258" s="5">
        <v>1.26E-2</v>
      </c>
      <c r="G258" s="41">
        <f t="shared" si="9"/>
        <v>1.3348180000000001</v>
      </c>
      <c r="H258" s="29">
        <f t="shared" si="11"/>
        <v>1.1556511666666667</v>
      </c>
      <c r="I258" s="1">
        <v>10.5</v>
      </c>
      <c r="J258" s="1">
        <v>68</v>
      </c>
    </row>
    <row r="259" spans="1:10" x14ac:dyDescent="0.2">
      <c r="A259" s="3">
        <v>44018</v>
      </c>
      <c r="B259" s="2">
        <v>0.77187499999999998</v>
      </c>
      <c r="C259" s="1">
        <f t="shared" si="10"/>
        <v>6</v>
      </c>
      <c r="D259" s="1">
        <v>0.12</v>
      </c>
      <c r="F259" s="5">
        <v>1.2800000000000001E-2</v>
      </c>
      <c r="G259" s="41">
        <f t="shared" si="9"/>
        <v>1.3657040000000003</v>
      </c>
      <c r="H259" s="29">
        <f t="shared" si="11"/>
        <v>1.1865371666666669</v>
      </c>
      <c r="I259" s="1">
        <v>10.5</v>
      </c>
      <c r="J259" s="1">
        <v>68</v>
      </c>
    </row>
    <row r="260" spans="1:10" x14ac:dyDescent="0.2">
      <c r="A260" s="3">
        <v>44018</v>
      </c>
      <c r="B260" s="2">
        <v>0.77222222222222225</v>
      </c>
      <c r="C260" s="1">
        <f t="shared" si="10"/>
        <v>6</v>
      </c>
      <c r="D260" s="1">
        <v>0.12</v>
      </c>
      <c r="F260" s="5">
        <v>1.26E-2</v>
      </c>
      <c r="G260" s="41">
        <f t="shared" si="9"/>
        <v>1.3348180000000001</v>
      </c>
      <c r="H260" s="29">
        <f t="shared" si="11"/>
        <v>1.1556511666666667</v>
      </c>
      <c r="I260" s="1">
        <v>10.5</v>
      </c>
      <c r="J260" s="1">
        <v>68</v>
      </c>
    </row>
    <row r="261" spans="1:10" x14ac:dyDescent="0.2">
      <c r="A261" s="3">
        <v>44018</v>
      </c>
      <c r="B261" s="2">
        <v>0.77256944444444453</v>
      </c>
      <c r="C261" s="1">
        <f t="shared" si="10"/>
        <v>6</v>
      </c>
      <c r="D261" s="1">
        <v>0.12</v>
      </c>
      <c r="F261" s="5">
        <v>1.2699999999999999E-2</v>
      </c>
      <c r="G261" s="41">
        <f t="shared" si="9"/>
        <v>1.3502609999999999</v>
      </c>
      <c r="H261" s="29">
        <f t="shared" si="11"/>
        <v>1.1710941666666665</v>
      </c>
      <c r="I261" s="1">
        <v>10.5</v>
      </c>
      <c r="J261" s="1">
        <v>68</v>
      </c>
    </row>
    <row r="262" spans="1:10" x14ac:dyDescent="0.2">
      <c r="A262" s="3">
        <v>44018</v>
      </c>
      <c r="B262" s="2">
        <v>0.7729166666666667</v>
      </c>
      <c r="C262" s="1">
        <f t="shared" si="10"/>
        <v>6</v>
      </c>
      <c r="D262" s="1">
        <v>0.12</v>
      </c>
      <c r="F262" s="5">
        <v>1.2699999999999999E-2</v>
      </c>
      <c r="G262" s="41">
        <f t="shared" si="9"/>
        <v>1.3502609999999999</v>
      </c>
      <c r="H262" s="29">
        <f t="shared" si="11"/>
        <v>1.1710941666666665</v>
      </c>
      <c r="I262" s="1">
        <v>10.5</v>
      </c>
      <c r="J262" s="1">
        <v>68</v>
      </c>
    </row>
    <row r="263" spans="1:10" x14ac:dyDescent="0.2">
      <c r="A263" s="3">
        <v>44018</v>
      </c>
      <c r="B263" s="2">
        <v>0.77326388888888886</v>
      </c>
      <c r="C263" s="1">
        <f t="shared" si="10"/>
        <v>6</v>
      </c>
      <c r="D263" s="1">
        <v>0.12</v>
      </c>
      <c r="F263" s="5">
        <v>1.24E-2</v>
      </c>
      <c r="G263" s="41">
        <f t="shared" si="9"/>
        <v>1.3039320000000001</v>
      </c>
      <c r="H263" s="29">
        <f t="shared" si="11"/>
        <v>1.1247651666666667</v>
      </c>
      <c r="I263" s="1">
        <v>10.5</v>
      </c>
      <c r="J263" s="1">
        <v>68</v>
      </c>
    </row>
    <row r="264" spans="1:10" x14ac:dyDescent="0.2">
      <c r="A264" s="3">
        <v>44018</v>
      </c>
      <c r="B264" s="2">
        <v>0.77361111111111114</v>
      </c>
      <c r="C264" s="1">
        <f t="shared" si="10"/>
        <v>6</v>
      </c>
      <c r="D264" s="1">
        <v>0.12</v>
      </c>
      <c r="F264" s="5">
        <v>1.2200000000000001E-2</v>
      </c>
      <c r="G264" s="41">
        <f t="shared" si="9"/>
        <v>1.2730460000000001</v>
      </c>
      <c r="H264" s="29">
        <f t="shared" si="11"/>
        <v>1.0938791666666667</v>
      </c>
      <c r="I264" s="1">
        <v>10.5</v>
      </c>
      <c r="J264" s="1">
        <v>68</v>
      </c>
    </row>
    <row r="265" spans="1:10" x14ac:dyDescent="0.2">
      <c r="A265" s="3">
        <v>44018</v>
      </c>
      <c r="B265" s="2">
        <v>0.7739583333333333</v>
      </c>
      <c r="C265" s="1">
        <f t="shared" si="10"/>
        <v>6</v>
      </c>
      <c r="D265" s="1">
        <v>0.12</v>
      </c>
      <c r="F265" s="5">
        <v>1.24E-2</v>
      </c>
      <c r="G265" s="41">
        <f t="shared" si="9"/>
        <v>1.3039320000000001</v>
      </c>
      <c r="H265" s="29">
        <f t="shared" si="11"/>
        <v>1.1247651666666667</v>
      </c>
      <c r="I265" s="1">
        <v>10.5</v>
      </c>
      <c r="J265" s="1">
        <v>68</v>
      </c>
    </row>
    <row r="266" spans="1:10" x14ac:dyDescent="0.2">
      <c r="A266" s="3">
        <v>44018</v>
      </c>
      <c r="B266" s="2">
        <v>0.77430555555555547</v>
      </c>
      <c r="C266" s="1">
        <f t="shared" si="10"/>
        <v>6</v>
      </c>
      <c r="D266" s="1">
        <v>0.12</v>
      </c>
      <c r="F266" s="5">
        <v>1.24E-2</v>
      </c>
      <c r="G266" s="41">
        <f t="shared" si="9"/>
        <v>1.3039320000000001</v>
      </c>
      <c r="H266" s="29">
        <f t="shared" si="11"/>
        <v>1.1247651666666667</v>
      </c>
      <c r="I266" s="1">
        <v>10.4</v>
      </c>
      <c r="J266" s="1">
        <v>68</v>
      </c>
    </row>
    <row r="267" spans="1:10" x14ac:dyDescent="0.2">
      <c r="A267" s="3">
        <v>44018</v>
      </c>
      <c r="B267" s="2">
        <v>0.77465277777777775</v>
      </c>
      <c r="C267" s="1">
        <f t="shared" si="10"/>
        <v>6</v>
      </c>
      <c r="D267" s="1">
        <v>0.12</v>
      </c>
      <c r="F267" s="5">
        <v>1.24E-2</v>
      </c>
      <c r="G267" s="41">
        <f t="shared" si="9"/>
        <v>1.3039320000000001</v>
      </c>
      <c r="H267" s="29">
        <f t="shared" si="11"/>
        <v>1.1247651666666667</v>
      </c>
      <c r="I267" s="1">
        <v>10.5</v>
      </c>
      <c r="J267" s="1">
        <v>66</v>
      </c>
    </row>
    <row r="268" spans="1:10" x14ac:dyDescent="0.2">
      <c r="A268" s="3">
        <v>44018</v>
      </c>
      <c r="B268" s="2">
        <v>0.77500000000000002</v>
      </c>
      <c r="C268" s="1">
        <f t="shared" si="10"/>
        <v>6</v>
      </c>
      <c r="D268" s="1">
        <v>0.12</v>
      </c>
      <c r="F268" s="5">
        <v>1.24E-2</v>
      </c>
      <c r="G268" s="41">
        <f t="shared" si="9"/>
        <v>1.3039320000000001</v>
      </c>
      <c r="H268" s="29">
        <f t="shared" si="11"/>
        <v>1.1247651666666667</v>
      </c>
      <c r="I268" s="1">
        <v>10.4</v>
      </c>
      <c r="J268" s="1">
        <v>68</v>
      </c>
    </row>
    <row r="269" spans="1:10" x14ac:dyDescent="0.2">
      <c r="A269" s="3">
        <v>44018</v>
      </c>
      <c r="B269" s="2">
        <v>0.7753472222222223</v>
      </c>
      <c r="C269" s="1">
        <f t="shared" si="10"/>
        <v>6</v>
      </c>
      <c r="D269" s="1">
        <v>0.12</v>
      </c>
      <c r="F269" s="5">
        <v>1.23E-2</v>
      </c>
      <c r="G269" s="41">
        <f t="shared" si="9"/>
        <v>1.2884890000000002</v>
      </c>
      <c r="H269" s="29">
        <f t="shared" si="11"/>
        <v>1.1093221666666668</v>
      </c>
      <c r="I269" s="1">
        <v>10.4</v>
      </c>
      <c r="J269" s="1">
        <v>68</v>
      </c>
    </row>
    <row r="270" spans="1:10" x14ac:dyDescent="0.2">
      <c r="A270" s="3">
        <v>44018</v>
      </c>
      <c r="B270" s="2">
        <v>0.77569444444444446</v>
      </c>
      <c r="C270" s="1">
        <f t="shared" si="10"/>
        <v>6</v>
      </c>
      <c r="D270" s="1">
        <v>0.12</v>
      </c>
      <c r="F270" s="5">
        <v>1.21E-2</v>
      </c>
      <c r="G270" s="41">
        <f t="shared" si="9"/>
        <v>1.257603</v>
      </c>
      <c r="H270" s="29">
        <f t="shared" si="11"/>
        <v>1.0784361666666666</v>
      </c>
      <c r="I270" s="1">
        <v>10.4</v>
      </c>
      <c r="J270" s="1">
        <v>68</v>
      </c>
    </row>
    <row r="271" spans="1:10" x14ac:dyDescent="0.2">
      <c r="A271" s="3">
        <v>44018</v>
      </c>
      <c r="B271" s="2">
        <v>0.77604166666666663</v>
      </c>
      <c r="C271" s="1">
        <f t="shared" si="10"/>
        <v>6</v>
      </c>
      <c r="D271" s="1">
        <v>0.12</v>
      </c>
      <c r="F271" s="5">
        <v>1.2699999999999999E-2</v>
      </c>
      <c r="G271" s="41">
        <f t="shared" si="9"/>
        <v>1.3502609999999999</v>
      </c>
      <c r="H271" s="29">
        <f t="shared" si="11"/>
        <v>1.1710941666666665</v>
      </c>
      <c r="I271" s="1">
        <v>10.5</v>
      </c>
      <c r="J271" s="1">
        <v>68</v>
      </c>
    </row>
    <row r="272" spans="1:10" x14ac:dyDescent="0.2">
      <c r="A272" s="3">
        <v>44018</v>
      </c>
      <c r="B272" s="2">
        <v>0.77638888888888891</v>
      </c>
      <c r="C272" s="1">
        <f t="shared" si="10"/>
        <v>6</v>
      </c>
      <c r="D272" s="1">
        <v>0.11</v>
      </c>
      <c r="F272" s="5">
        <v>1.2200000000000001E-2</v>
      </c>
      <c r="G272" s="41">
        <f t="shared" ref="G272:G335" si="12">154.43*(F272)-0.611</f>
        <v>1.2730460000000001</v>
      </c>
      <c r="H272" s="29">
        <f t="shared" si="11"/>
        <v>1.0938791666666667</v>
      </c>
      <c r="I272" s="1">
        <v>10.4</v>
      </c>
      <c r="J272" s="1">
        <v>66</v>
      </c>
    </row>
    <row r="273" spans="1:10" x14ac:dyDescent="0.2">
      <c r="A273" s="3">
        <v>44018</v>
      </c>
      <c r="B273" s="2">
        <v>0.77673611111111107</v>
      </c>
      <c r="C273" s="1">
        <f t="shared" ref="C273:C336" si="13">DAY(A273)</f>
        <v>6</v>
      </c>
      <c r="D273" s="1">
        <v>0.11</v>
      </c>
      <c r="F273" s="5">
        <v>1.2E-2</v>
      </c>
      <c r="G273" s="41">
        <f t="shared" si="12"/>
        <v>1.2421600000000002</v>
      </c>
      <c r="H273" s="29">
        <f t="shared" ref="H273:H336" si="14">G273-$J$9</f>
        <v>1.0629931666666668</v>
      </c>
      <c r="I273" s="1">
        <v>10.5</v>
      </c>
      <c r="J273" s="1">
        <v>66</v>
      </c>
    </row>
    <row r="274" spans="1:10" x14ac:dyDescent="0.2">
      <c r="A274" s="3">
        <v>44018</v>
      </c>
      <c r="B274" s="2">
        <v>0.77708333333333324</v>
      </c>
      <c r="C274" s="1">
        <f t="shared" si="13"/>
        <v>6</v>
      </c>
      <c r="D274" s="1">
        <v>0.11</v>
      </c>
      <c r="F274" s="5">
        <v>1.2E-2</v>
      </c>
      <c r="G274" s="41">
        <f t="shared" si="12"/>
        <v>1.2421600000000002</v>
      </c>
      <c r="H274" s="29">
        <f t="shared" si="14"/>
        <v>1.0629931666666668</v>
      </c>
      <c r="I274" s="1">
        <v>10.4</v>
      </c>
      <c r="J274" s="1">
        <v>66</v>
      </c>
    </row>
    <row r="275" spans="1:10" x14ac:dyDescent="0.2">
      <c r="A275" s="3">
        <v>44018</v>
      </c>
      <c r="B275" s="2">
        <v>0.77743055555555562</v>
      </c>
      <c r="C275" s="1">
        <f t="shared" si="13"/>
        <v>6</v>
      </c>
      <c r="D275" s="1">
        <v>0.11</v>
      </c>
      <c r="F275" s="5">
        <v>1.2E-2</v>
      </c>
      <c r="G275" s="41">
        <f t="shared" si="12"/>
        <v>1.2421600000000002</v>
      </c>
      <c r="H275" s="29">
        <f t="shared" si="14"/>
        <v>1.0629931666666668</v>
      </c>
      <c r="I275" s="1">
        <v>10.4</v>
      </c>
      <c r="J275" s="1">
        <v>66</v>
      </c>
    </row>
    <row r="276" spans="1:10" x14ac:dyDescent="0.2">
      <c r="A276" s="3">
        <v>44018</v>
      </c>
      <c r="B276" s="2">
        <v>0.77777777777777779</v>
      </c>
      <c r="C276" s="1">
        <f t="shared" si="13"/>
        <v>6</v>
      </c>
      <c r="D276" s="1">
        <v>0.11</v>
      </c>
      <c r="F276" s="5">
        <v>1.21E-2</v>
      </c>
      <c r="G276" s="41">
        <f t="shared" si="12"/>
        <v>1.257603</v>
      </c>
      <c r="H276" s="29">
        <f t="shared" si="14"/>
        <v>1.0784361666666666</v>
      </c>
      <c r="I276" s="1">
        <v>10.4</v>
      </c>
      <c r="J276" s="1">
        <v>66</v>
      </c>
    </row>
    <row r="277" spans="1:10" x14ac:dyDescent="0.2">
      <c r="A277" s="3">
        <v>44018</v>
      </c>
      <c r="B277" s="2">
        <v>0.77812500000000007</v>
      </c>
      <c r="C277" s="1">
        <f t="shared" si="13"/>
        <v>6</v>
      </c>
      <c r="D277" s="1">
        <v>0.12</v>
      </c>
      <c r="F277" s="5">
        <v>1.2200000000000001E-2</v>
      </c>
      <c r="G277" s="41">
        <f t="shared" si="12"/>
        <v>1.2730460000000001</v>
      </c>
      <c r="H277" s="29">
        <f t="shared" si="14"/>
        <v>1.0938791666666667</v>
      </c>
      <c r="I277" s="1">
        <v>10.5</v>
      </c>
      <c r="J277" s="1">
        <v>66</v>
      </c>
    </row>
    <row r="278" spans="1:10" x14ac:dyDescent="0.2">
      <c r="A278" s="3">
        <v>44018</v>
      </c>
      <c r="B278" s="2">
        <v>0.77847222222222223</v>
      </c>
      <c r="C278" s="1">
        <f t="shared" si="13"/>
        <v>6</v>
      </c>
      <c r="D278" s="1">
        <v>0.11</v>
      </c>
      <c r="F278" s="5">
        <v>1.18E-2</v>
      </c>
      <c r="G278" s="41">
        <f t="shared" si="12"/>
        <v>1.211274</v>
      </c>
      <c r="H278" s="29">
        <f t="shared" si="14"/>
        <v>1.0321071666666666</v>
      </c>
      <c r="I278" s="1">
        <v>10.4</v>
      </c>
      <c r="J278" s="1">
        <v>66</v>
      </c>
    </row>
    <row r="279" spans="1:10" x14ac:dyDescent="0.2">
      <c r="A279" s="3">
        <v>44018</v>
      </c>
      <c r="B279" s="2">
        <v>0.7788194444444444</v>
      </c>
      <c r="C279" s="1">
        <f t="shared" si="13"/>
        <v>6</v>
      </c>
      <c r="D279" s="1">
        <v>0.11</v>
      </c>
      <c r="F279" s="5">
        <v>1.1900000000000001E-2</v>
      </c>
      <c r="G279" s="41">
        <f t="shared" si="12"/>
        <v>1.2267170000000003</v>
      </c>
      <c r="H279" s="29">
        <f t="shared" si="14"/>
        <v>1.0475501666666669</v>
      </c>
      <c r="I279" s="1">
        <v>10.4</v>
      </c>
      <c r="J279" s="1">
        <v>66</v>
      </c>
    </row>
    <row r="280" spans="1:10" x14ac:dyDescent="0.2">
      <c r="A280" s="3">
        <v>44018</v>
      </c>
      <c r="B280" s="2">
        <v>0.77916666666666667</v>
      </c>
      <c r="C280" s="1">
        <f t="shared" si="13"/>
        <v>6</v>
      </c>
      <c r="D280" s="1">
        <v>0.11</v>
      </c>
      <c r="F280" s="5">
        <v>1.21E-2</v>
      </c>
      <c r="G280" s="41">
        <f t="shared" si="12"/>
        <v>1.257603</v>
      </c>
      <c r="H280" s="29">
        <f t="shared" si="14"/>
        <v>1.0784361666666666</v>
      </c>
      <c r="I280" s="1">
        <v>10.4</v>
      </c>
      <c r="J280" s="1">
        <v>66</v>
      </c>
    </row>
    <row r="281" spans="1:10" s="49" customFormat="1" x14ac:dyDescent="0.2">
      <c r="A281" s="52">
        <v>44018</v>
      </c>
      <c r="B281" s="51">
        <v>0.77951388888888884</v>
      </c>
      <c r="C281" s="1">
        <f t="shared" si="13"/>
        <v>6</v>
      </c>
      <c r="D281" s="49">
        <v>0.11</v>
      </c>
      <c r="F281" s="49">
        <v>1.15E-2</v>
      </c>
      <c r="G281" s="50">
        <f t="shared" si="12"/>
        <v>1.1649450000000001</v>
      </c>
      <c r="H281" s="50">
        <f t="shared" si="14"/>
        <v>0.98577816666666673</v>
      </c>
      <c r="I281" s="49">
        <v>10.4</v>
      </c>
      <c r="J281" s="49">
        <v>66</v>
      </c>
    </row>
    <row r="282" spans="1:10" x14ac:dyDescent="0.2">
      <c r="A282" s="3">
        <v>44018</v>
      </c>
      <c r="B282" s="2">
        <v>0.77986111111111101</v>
      </c>
      <c r="C282" s="1">
        <f t="shared" si="13"/>
        <v>6</v>
      </c>
      <c r="D282" s="1">
        <v>0.11</v>
      </c>
      <c r="F282" s="5">
        <v>1.1599999999999999E-2</v>
      </c>
      <c r="G282" s="41">
        <f t="shared" si="12"/>
        <v>1.180388</v>
      </c>
      <c r="H282" s="29">
        <f t="shared" si="14"/>
        <v>1.0012211666666666</v>
      </c>
      <c r="I282" s="1">
        <v>10.4</v>
      </c>
      <c r="J282" s="1">
        <v>66</v>
      </c>
    </row>
    <row r="283" spans="1:10" x14ac:dyDescent="0.2">
      <c r="A283" s="3">
        <v>44018</v>
      </c>
      <c r="B283" s="2">
        <v>0.78020833333333339</v>
      </c>
      <c r="C283" s="1">
        <f t="shared" si="13"/>
        <v>6</v>
      </c>
      <c r="D283" s="1">
        <v>0.11</v>
      </c>
      <c r="F283" s="5">
        <v>1.18E-2</v>
      </c>
      <c r="G283" s="41">
        <f t="shared" si="12"/>
        <v>1.211274</v>
      </c>
      <c r="H283" s="29">
        <f t="shared" si="14"/>
        <v>1.0321071666666666</v>
      </c>
      <c r="I283" s="1">
        <v>10.4</v>
      </c>
      <c r="J283" s="1">
        <v>66</v>
      </c>
    </row>
    <row r="284" spans="1:10" x14ac:dyDescent="0.2">
      <c r="A284" s="3">
        <v>44018</v>
      </c>
      <c r="B284" s="2">
        <v>0.78055555555555556</v>
      </c>
      <c r="C284" s="1">
        <f t="shared" si="13"/>
        <v>6</v>
      </c>
      <c r="D284" s="1">
        <v>0.11</v>
      </c>
      <c r="F284" s="5">
        <v>1.18E-2</v>
      </c>
      <c r="G284" s="41">
        <f t="shared" si="12"/>
        <v>1.211274</v>
      </c>
      <c r="H284" s="29">
        <f t="shared" si="14"/>
        <v>1.0321071666666666</v>
      </c>
      <c r="I284" s="1">
        <v>10.4</v>
      </c>
      <c r="J284" s="1">
        <v>66</v>
      </c>
    </row>
    <row r="285" spans="1:10" x14ac:dyDescent="0.2">
      <c r="A285" s="3">
        <v>44018</v>
      </c>
      <c r="B285" s="2">
        <v>0.78090277777777783</v>
      </c>
      <c r="C285" s="1">
        <f t="shared" si="13"/>
        <v>6</v>
      </c>
      <c r="D285" s="1">
        <v>0.11</v>
      </c>
      <c r="F285" s="5">
        <v>1.18E-2</v>
      </c>
      <c r="G285" s="41">
        <f t="shared" si="12"/>
        <v>1.211274</v>
      </c>
      <c r="H285" s="29">
        <f t="shared" si="14"/>
        <v>1.0321071666666666</v>
      </c>
      <c r="I285" s="1">
        <v>10.4</v>
      </c>
      <c r="J285" s="1">
        <v>66</v>
      </c>
    </row>
    <row r="286" spans="1:10" x14ac:dyDescent="0.2">
      <c r="A286" s="3">
        <v>44018</v>
      </c>
      <c r="B286" s="2">
        <v>0.78125</v>
      </c>
      <c r="C286" s="1">
        <f t="shared" si="13"/>
        <v>6</v>
      </c>
      <c r="D286" s="1">
        <v>0.11</v>
      </c>
      <c r="F286" s="5">
        <v>1.1900000000000001E-2</v>
      </c>
      <c r="G286" s="41">
        <f t="shared" si="12"/>
        <v>1.2267170000000003</v>
      </c>
      <c r="H286" s="29">
        <f t="shared" si="14"/>
        <v>1.0475501666666669</v>
      </c>
      <c r="I286" s="1">
        <v>10.4</v>
      </c>
      <c r="J286" s="1">
        <v>66</v>
      </c>
    </row>
    <row r="287" spans="1:10" x14ac:dyDescent="0.2">
      <c r="A287" s="3">
        <v>44018</v>
      </c>
      <c r="B287" s="2">
        <v>0.78159722222222217</v>
      </c>
      <c r="C287" s="1">
        <f t="shared" si="13"/>
        <v>6</v>
      </c>
      <c r="D287" s="1">
        <v>0.11</v>
      </c>
      <c r="F287" s="5">
        <v>1.18E-2</v>
      </c>
      <c r="G287" s="41">
        <f t="shared" si="12"/>
        <v>1.211274</v>
      </c>
      <c r="H287" s="29">
        <f t="shared" si="14"/>
        <v>1.0321071666666666</v>
      </c>
      <c r="I287" s="1">
        <v>10.4</v>
      </c>
      <c r="J287" s="1">
        <v>66</v>
      </c>
    </row>
    <row r="288" spans="1:10" x14ac:dyDescent="0.2">
      <c r="A288" s="3">
        <v>44018</v>
      </c>
      <c r="B288" s="2">
        <v>0.78194444444444444</v>
      </c>
      <c r="C288" s="1">
        <f t="shared" si="13"/>
        <v>6</v>
      </c>
      <c r="D288" s="1">
        <v>0.11</v>
      </c>
      <c r="F288" s="5">
        <v>1.17E-2</v>
      </c>
      <c r="G288" s="41">
        <f t="shared" si="12"/>
        <v>1.1958310000000001</v>
      </c>
      <c r="H288" s="29">
        <f t="shared" si="14"/>
        <v>1.0166641666666667</v>
      </c>
      <c r="I288" s="1">
        <v>10.4</v>
      </c>
      <c r="J288" s="1">
        <v>66</v>
      </c>
    </row>
    <row r="289" spans="1:10" x14ac:dyDescent="0.2">
      <c r="A289" s="3">
        <v>44018</v>
      </c>
      <c r="B289" s="2">
        <v>0.78229166666666661</v>
      </c>
      <c r="C289" s="1">
        <f t="shared" si="13"/>
        <v>6</v>
      </c>
      <c r="D289" s="1">
        <v>0.1</v>
      </c>
      <c r="F289" s="5">
        <v>1.14E-2</v>
      </c>
      <c r="G289" s="41">
        <f t="shared" si="12"/>
        <v>1.1495020000000002</v>
      </c>
      <c r="H289" s="29">
        <f t="shared" si="14"/>
        <v>0.97033516666666686</v>
      </c>
      <c r="I289" s="1">
        <v>10.4</v>
      </c>
      <c r="J289" s="1">
        <v>66</v>
      </c>
    </row>
    <row r="290" spans="1:10" x14ac:dyDescent="0.2">
      <c r="A290" s="3">
        <v>44018</v>
      </c>
      <c r="B290" s="2">
        <v>0.78263888888888899</v>
      </c>
      <c r="C290" s="1">
        <f t="shared" si="13"/>
        <v>6</v>
      </c>
      <c r="D290" s="1">
        <v>0.11</v>
      </c>
      <c r="F290" s="5">
        <v>1.1900000000000001E-2</v>
      </c>
      <c r="G290" s="41">
        <f t="shared" si="12"/>
        <v>1.2267170000000003</v>
      </c>
      <c r="H290" s="29">
        <f t="shared" si="14"/>
        <v>1.0475501666666669</v>
      </c>
      <c r="I290" s="1">
        <v>10.4</v>
      </c>
      <c r="J290" s="1">
        <v>66</v>
      </c>
    </row>
    <row r="291" spans="1:10" x14ac:dyDescent="0.2">
      <c r="A291" s="3">
        <v>44018</v>
      </c>
      <c r="B291" s="2">
        <v>0.78298611111111116</v>
      </c>
      <c r="C291" s="1">
        <f t="shared" si="13"/>
        <v>6</v>
      </c>
      <c r="D291" s="1">
        <v>0.11</v>
      </c>
      <c r="F291" s="5">
        <v>1.14E-2</v>
      </c>
      <c r="G291" s="41">
        <f t="shared" si="12"/>
        <v>1.1495020000000002</v>
      </c>
      <c r="H291" s="29">
        <f t="shared" si="14"/>
        <v>0.97033516666666686</v>
      </c>
      <c r="I291" s="1">
        <v>10.4</v>
      </c>
      <c r="J291" s="1">
        <v>66</v>
      </c>
    </row>
    <row r="292" spans="1:10" x14ac:dyDescent="0.2">
      <c r="A292" s="3">
        <v>44018</v>
      </c>
      <c r="B292" s="2">
        <v>0.78333333333333333</v>
      </c>
      <c r="C292" s="1">
        <f t="shared" si="13"/>
        <v>6</v>
      </c>
      <c r="D292" s="1">
        <v>0.11</v>
      </c>
      <c r="F292" s="5">
        <v>1.18E-2</v>
      </c>
      <c r="G292" s="41">
        <f t="shared" si="12"/>
        <v>1.211274</v>
      </c>
      <c r="H292" s="29">
        <f t="shared" si="14"/>
        <v>1.0321071666666666</v>
      </c>
      <c r="I292" s="1">
        <v>10.4</v>
      </c>
      <c r="J292" s="1">
        <v>66</v>
      </c>
    </row>
    <row r="293" spans="1:10" x14ac:dyDescent="0.2">
      <c r="A293" s="3">
        <v>44018</v>
      </c>
      <c r="B293" s="2">
        <v>0.7836805555555556</v>
      </c>
      <c r="C293" s="1">
        <f t="shared" si="13"/>
        <v>6</v>
      </c>
      <c r="D293" s="1">
        <v>0.11</v>
      </c>
      <c r="F293" s="5">
        <v>1.15E-2</v>
      </c>
      <c r="G293" s="41">
        <f t="shared" si="12"/>
        <v>1.1649450000000001</v>
      </c>
      <c r="H293" s="29">
        <f t="shared" si="14"/>
        <v>0.98577816666666673</v>
      </c>
      <c r="I293" s="1">
        <v>10.4</v>
      </c>
      <c r="J293" s="1">
        <v>66</v>
      </c>
    </row>
    <row r="294" spans="1:10" x14ac:dyDescent="0.2">
      <c r="A294" s="3">
        <v>44018</v>
      </c>
      <c r="B294" s="2">
        <v>0.78402777777777777</v>
      </c>
      <c r="C294" s="1">
        <f t="shared" si="13"/>
        <v>6</v>
      </c>
      <c r="D294" s="1">
        <v>0.11</v>
      </c>
      <c r="F294" s="5">
        <v>1.15E-2</v>
      </c>
      <c r="G294" s="41">
        <f t="shared" si="12"/>
        <v>1.1649450000000001</v>
      </c>
      <c r="H294" s="29">
        <f t="shared" si="14"/>
        <v>0.98577816666666673</v>
      </c>
      <c r="I294" s="1">
        <v>10.4</v>
      </c>
      <c r="J294" s="1">
        <v>66</v>
      </c>
    </row>
    <row r="295" spans="1:10" x14ac:dyDescent="0.2">
      <c r="A295" s="3">
        <v>44018</v>
      </c>
      <c r="B295" s="2">
        <v>0.78437499999999993</v>
      </c>
      <c r="C295" s="1">
        <f t="shared" si="13"/>
        <v>6</v>
      </c>
      <c r="D295" s="1">
        <v>0.11</v>
      </c>
      <c r="F295" s="5">
        <v>1.18E-2</v>
      </c>
      <c r="G295" s="41">
        <f t="shared" si="12"/>
        <v>1.211274</v>
      </c>
      <c r="H295" s="29">
        <f t="shared" si="14"/>
        <v>1.0321071666666666</v>
      </c>
      <c r="I295" s="1">
        <v>10.4</v>
      </c>
      <c r="J295" s="1">
        <v>66</v>
      </c>
    </row>
    <row r="296" spans="1:10" x14ac:dyDescent="0.2">
      <c r="A296" s="3">
        <v>44018</v>
      </c>
      <c r="B296" s="2">
        <v>0.78472222222222221</v>
      </c>
      <c r="C296" s="1">
        <f t="shared" si="13"/>
        <v>6</v>
      </c>
      <c r="D296" s="1">
        <v>0.11</v>
      </c>
      <c r="F296" s="5">
        <v>1.1599999999999999E-2</v>
      </c>
      <c r="G296" s="41">
        <f t="shared" si="12"/>
        <v>1.180388</v>
      </c>
      <c r="H296" s="29">
        <f t="shared" si="14"/>
        <v>1.0012211666666666</v>
      </c>
      <c r="I296" s="1">
        <v>10.4</v>
      </c>
      <c r="J296" s="1">
        <v>66</v>
      </c>
    </row>
    <row r="297" spans="1:10" x14ac:dyDescent="0.2">
      <c r="A297" s="3">
        <v>44018</v>
      </c>
      <c r="B297" s="2">
        <v>0.78506944444444438</v>
      </c>
      <c r="C297" s="1">
        <f t="shared" si="13"/>
        <v>6</v>
      </c>
      <c r="D297" s="1">
        <v>0.11</v>
      </c>
      <c r="F297" s="5">
        <v>1.1900000000000001E-2</v>
      </c>
      <c r="G297" s="41">
        <f t="shared" si="12"/>
        <v>1.2267170000000003</v>
      </c>
      <c r="H297" s="29">
        <f t="shared" si="14"/>
        <v>1.0475501666666669</v>
      </c>
      <c r="I297" s="1">
        <v>10.4</v>
      </c>
      <c r="J297" s="1">
        <v>66</v>
      </c>
    </row>
    <row r="298" spans="1:10" x14ac:dyDescent="0.2">
      <c r="A298" s="3">
        <v>44018</v>
      </c>
      <c r="B298" s="2">
        <v>0.78541666666666676</v>
      </c>
      <c r="C298" s="1">
        <f t="shared" si="13"/>
        <v>6</v>
      </c>
      <c r="D298" s="1">
        <v>0.11</v>
      </c>
      <c r="F298" s="5">
        <v>1.17E-2</v>
      </c>
      <c r="G298" s="41">
        <f t="shared" si="12"/>
        <v>1.1958310000000001</v>
      </c>
      <c r="H298" s="29">
        <f t="shared" si="14"/>
        <v>1.0166641666666667</v>
      </c>
      <c r="I298" s="1">
        <v>10.4</v>
      </c>
      <c r="J298" s="1">
        <v>66</v>
      </c>
    </row>
    <row r="299" spans="1:10" x14ac:dyDescent="0.2">
      <c r="A299" s="3">
        <v>44018</v>
      </c>
      <c r="B299" s="2">
        <v>0.78576388888888893</v>
      </c>
      <c r="C299" s="1">
        <f t="shared" si="13"/>
        <v>6</v>
      </c>
      <c r="D299" s="1">
        <v>0.1</v>
      </c>
      <c r="F299" s="5">
        <v>1.14E-2</v>
      </c>
      <c r="G299" s="41">
        <f t="shared" si="12"/>
        <v>1.1495020000000002</v>
      </c>
      <c r="H299" s="29">
        <f t="shared" si="14"/>
        <v>0.97033516666666686</v>
      </c>
      <c r="I299" s="1">
        <v>10.4</v>
      </c>
      <c r="J299" s="1">
        <v>66</v>
      </c>
    </row>
    <row r="300" spans="1:10" x14ac:dyDescent="0.2">
      <c r="A300" s="3">
        <v>44018</v>
      </c>
      <c r="B300" s="2">
        <v>0.78611111111111109</v>
      </c>
      <c r="C300" s="1">
        <f t="shared" si="13"/>
        <v>6</v>
      </c>
      <c r="D300" s="1">
        <v>0.11</v>
      </c>
      <c r="F300" s="5">
        <v>1.15E-2</v>
      </c>
      <c r="G300" s="41">
        <f t="shared" si="12"/>
        <v>1.1649450000000001</v>
      </c>
      <c r="H300" s="29">
        <f t="shared" si="14"/>
        <v>0.98577816666666673</v>
      </c>
      <c r="I300" s="1">
        <v>10.4</v>
      </c>
      <c r="J300" s="1">
        <v>66</v>
      </c>
    </row>
    <row r="301" spans="1:10" x14ac:dyDescent="0.2">
      <c r="A301" s="3">
        <v>44018</v>
      </c>
      <c r="B301" s="2">
        <v>0.78645833333333337</v>
      </c>
      <c r="C301" s="1">
        <f t="shared" si="13"/>
        <v>6</v>
      </c>
      <c r="D301" s="1">
        <v>0.1</v>
      </c>
      <c r="F301" s="5">
        <v>1.0999999999999999E-2</v>
      </c>
      <c r="G301" s="41">
        <f t="shared" si="12"/>
        <v>1.0877300000000001</v>
      </c>
      <c r="H301" s="29">
        <f t="shared" si="14"/>
        <v>0.9085631666666667</v>
      </c>
      <c r="I301" s="1">
        <v>10.4</v>
      </c>
      <c r="J301" s="1">
        <v>66</v>
      </c>
    </row>
    <row r="302" spans="1:10" x14ac:dyDescent="0.2">
      <c r="A302" s="3">
        <v>44018</v>
      </c>
      <c r="B302" s="2">
        <v>0.78680555555555554</v>
      </c>
      <c r="C302" s="1">
        <f t="shared" si="13"/>
        <v>6</v>
      </c>
      <c r="D302" s="1">
        <v>0.1</v>
      </c>
      <c r="F302" s="5">
        <v>1.12E-2</v>
      </c>
      <c r="G302" s="41">
        <f t="shared" si="12"/>
        <v>1.1186160000000001</v>
      </c>
      <c r="H302" s="29">
        <f t="shared" si="14"/>
        <v>0.93944916666666667</v>
      </c>
      <c r="I302" s="1">
        <v>10.4</v>
      </c>
      <c r="J302" s="1">
        <v>66</v>
      </c>
    </row>
    <row r="303" spans="1:10" x14ac:dyDescent="0.2">
      <c r="A303" s="3">
        <v>44018</v>
      </c>
      <c r="B303" s="2">
        <v>0.7871527777777777</v>
      </c>
      <c r="C303" s="1">
        <f t="shared" si="13"/>
        <v>6</v>
      </c>
      <c r="D303" s="1">
        <v>0.1</v>
      </c>
      <c r="F303" s="5">
        <v>1.09E-2</v>
      </c>
      <c r="G303" s="41">
        <f t="shared" si="12"/>
        <v>1.072287</v>
      </c>
      <c r="H303" s="29">
        <f t="shared" si="14"/>
        <v>0.8931201666666666</v>
      </c>
      <c r="I303" s="1">
        <v>10.4</v>
      </c>
      <c r="J303" s="1">
        <v>66</v>
      </c>
    </row>
    <row r="304" spans="1:10" x14ac:dyDescent="0.2">
      <c r="A304" s="3">
        <v>44018</v>
      </c>
      <c r="B304" s="2">
        <v>0.78749999999999998</v>
      </c>
      <c r="C304" s="1">
        <f t="shared" si="13"/>
        <v>6</v>
      </c>
      <c r="D304" s="1">
        <v>0.1</v>
      </c>
      <c r="F304" s="5">
        <v>1.0999999999999999E-2</v>
      </c>
      <c r="G304" s="41">
        <f t="shared" si="12"/>
        <v>1.0877300000000001</v>
      </c>
      <c r="H304" s="29">
        <f t="shared" si="14"/>
        <v>0.9085631666666667</v>
      </c>
      <c r="I304" s="1">
        <v>10.4</v>
      </c>
      <c r="J304" s="1">
        <v>66</v>
      </c>
    </row>
    <row r="305" spans="1:10" x14ac:dyDescent="0.2">
      <c r="A305" s="3">
        <v>44018</v>
      </c>
      <c r="B305" s="2">
        <v>0.78784722222222225</v>
      </c>
      <c r="C305" s="1">
        <f t="shared" si="13"/>
        <v>6</v>
      </c>
      <c r="D305" s="1">
        <v>0.1</v>
      </c>
      <c r="F305" s="5">
        <v>1.0699999999999999E-2</v>
      </c>
      <c r="G305" s="41">
        <f t="shared" si="12"/>
        <v>1.041401</v>
      </c>
      <c r="H305" s="29">
        <f t="shared" si="14"/>
        <v>0.86223416666666663</v>
      </c>
      <c r="I305" s="1">
        <v>10.4</v>
      </c>
      <c r="J305" s="1">
        <v>66</v>
      </c>
    </row>
    <row r="306" spans="1:10" x14ac:dyDescent="0.2">
      <c r="A306" s="3">
        <v>44018</v>
      </c>
      <c r="B306" s="2">
        <v>0.78819444444444453</v>
      </c>
      <c r="C306" s="1">
        <f t="shared" si="13"/>
        <v>6</v>
      </c>
      <c r="D306" s="1">
        <v>0.1</v>
      </c>
      <c r="F306" s="5">
        <v>1.12E-2</v>
      </c>
      <c r="G306" s="41">
        <f t="shared" si="12"/>
        <v>1.1186160000000001</v>
      </c>
      <c r="H306" s="29">
        <f t="shared" si="14"/>
        <v>0.93944916666666667</v>
      </c>
      <c r="I306" s="1">
        <v>10.4</v>
      </c>
      <c r="J306" s="1">
        <v>66</v>
      </c>
    </row>
    <row r="307" spans="1:10" x14ac:dyDescent="0.2">
      <c r="A307" s="3">
        <v>44018</v>
      </c>
      <c r="B307" s="2">
        <v>0.7885416666666667</v>
      </c>
      <c r="C307" s="1">
        <f t="shared" si="13"/>
        <v>6</v>
      </c>
      <c r="D307" s="1">
        <v>0.1</v>
      </c>
      <c r="F307" s="5">
        <v>1.09E-2</v>
      </c>
      <c r="G307" s="41">
        <f t="shared" si="12"/>
        <v>1.072287</v>
      </c>
      <c r="H307" s="29">
        <f t="shared" si="14"/>
        <v>0.8931201666666666</v>
      </c>
      <c r="I307" s="1">
        <v>10.4</v>
      </c>
      <c r="J307" s="1">
        <v>66</v>
      </c>
    </row>
    <row r="308" spans="1:10" x14ac:dyDescent="0.2">
      <c r="A308" s="3">
        <v>44018</v>
      </c>
      <c r="B308" s="2">
        <v>0.78888888888888886</v>
      </c>
      <c r="C308" s="1">
        <f t="shared" si="13"/>
        <v>6</v>
      </c>
      <c r="D308" s="1">
        <v>0.1</v>
      </c>
      <c r="F308" s="5">
        <v>1.11E-2</v>
      </c>
      <c r="G308" s="41">
        <f t="shared" si="12"/>
        <v>1.1031730000000002</v>
      </c>
      <c r="H308" s="29">
        <f t="shared" si="14"/>
        <v>0.92400616666666679</v>
      </c>
      <c r="I308" s="1">
        <v>10.4</v>
      </c>
      <c r="J308" s="1">
        <v>66</v>
      </c>
    </row>
    <row r="309" spans="1:10" x14ac:dyDescent="0.2">
      <c r="A309" s="3">
        <v>44018</v>
      </c>
      <c r="B309" s="2">
        <v>0.78923611111111114</v>
      </c>
      <c r="C309" s="1">
        <f t="shared" si="13"/>
        <v>6</v>
      </c>
      <c r="D309" s="1">
        <v>0.1</v>
      </c>
      <c r="F309" s="5">
        <v>1.0699999999999999E-2</v>
      </c>
      <c r="G309" s="41">
        <f t="shared" si="12"/>
        <v>1.041401</v>
      </c>
      <c r="H309" s="29">
        <f t="shared" si="14"/>
        <v>0.86223416666666663</v>
      </c>
      <c r="I309" s="1">
        <v>10.4</v>
      </c>
      <c r="J309" s="1">
        <v>66</v>
      </c>
    </row>
    <row r="310" spans="1:10" x14ac:dyDescent="0.2">
      <c r="A310" s="3">
        <v>44018</v>
      </c>
      <c r="B310" s="2">
        <v>0.7895833333333333</v>
      </c>
      <c r="C310" s="1">
        <f t="shared" si="13"/>
        <v>6</v>
      </c>
      <c r="D310" s="1">
        <v>0.1</v>
      </c>
      <c r="F310" s="5">
        <v>1.12E-2</v>
      </c>
      <c r="G310" s="41">
        <f t="shared" si="12"/>
        <v>1.1186160000000001</v>
      </c>
      <c r="H310" s="29">
        <f t="shared" si="14"/>
        <v>0.93944916666666667</v>
      </c>
      <c r="I310" s="1">
        <v>10.4</v>
      </c>
      <c r="J310" s="1">
        <v>66</v>
      </c>
    </row>
    <row r="311" spans="1:10" x14ac:dyDescent="0.2">
      <c r="A311" s="3">
        <v>44018</v>
      </c>
      <c r="B311" s="2">
        <v>0.78993055555555547</v>
      </c>
      <c r="C311" s="1">
        <f t="shared" si="13"/>
        <v>6</v>
      </c>
      <c r="D311" s="1">
        <v>0.1</v>
      </c>
      <c r="F311" s="5">
        <v>1.11E-2</v>
      </c>
      <c r="G311" s="41">
        <f t="shared" si="12"/>
        <v>1.1031730000000002</v>
      </c>
      <c r="H311" s="29">
        <f t="shared" si="14"/>
        <v>0.92400616666666679</v>
      </c>
      <c r="I311" s="1">
        <v>10.4</v>
      </c>
      <c r="J311" s="1">
        <v>66</v>
      </c>
    </row>
    <row r="312" spans="1:10" x14ac:dyDescent="0.2">
      <c r="A312" s="3">
        <v>44018</v>
      </c>
      <c r="B312" s="2">
        <v>0.79027777777777775</v>
      </c>
      <c r="C312" s="1">
        <f t="shared" si="13"/>
        <v>6</v>
      </c>
      <c r="D312" s="1">
        <v>0.1</v>
      </c>
      <c r="F312" s="5">
        <v>1.09E-2</v>
      </c>
      <c r="G312" s="41">
        <f t="shared" si="12"/>
        <v>1.072287</v>
      </c>
      <c r="H312" s="29">
        <f t="shared" si="14"/>
        <v>0.8931201666666666</v>
      </c>
      <c r="I312" s="1">
        <v>10.4</v>
      </c>
      <c r="J312" s="1">
        <v>66</v>
      </c>
    </row>
    <row r="313" spans="1:10" s="81" customFormat="1" x14ac:dyDescent="0.2">
      <c r="A313" s="79">
        <v>44018</v>
      </c>
      <c r="B313" s="80">
        <v>0.79062500000000002</v>
      </c>
      <c r="C313" s="1">
        <f t="shared" si="13"/>
        <v>6</v>
      </c>
      <c r="D313" s="81">
        <v>0.1</v>
      </c>
      <c r="F313" s="81">
        <v>1.0800000000000001E-2</v>
      </c>
      <c r="G313" s="82">
        <f t="shared" si="12"/>
        <v>1.0568440000000001</v>
      </c>
      <c r="H313" s="82">
        <f t="shared" si="14"/>
        <v>0.87767716666666673</v>
      </c>
      <c r="I313" s="81">
        <v>10.4</v>
      </c>
      <c r="J313" s="81">
        <v>66</v>
      </c>
    </row>
    <row r="314" spans="1:10" x14ac:dyDescent="0.2">
      <c r="A314" s="3">
        <v>44018</v>
      </c>
      <c r="B314" s="2">
        <v>0.7909722222222223</v>
      </c>
      <c r="C314" s="1">
        <f t="shared" si="13"/>
        <v>6</v>
      </c>
      <c r="D314" s="1">
        <v>0.1</v>
      </c>
      <c r="F314" s="5">
        <v>1.1299999999999999E-2</v>
      </c>
      <c r="G314" s="41">
        <f t="shared" si="12"/>
        <v>1.1340589999999999</v>
      </c>
      <c r="H314" s="29">
        <f t="shared" si="14"/>
        <v>0.95489216666666654</v>
      </c>
      <c r="I314" s="1">
        <v>10.4</v>
      </c>
      <c r="J314" s="1">
        <v>66</v>
      </c>
    </row>
    <row r="315" spans="1:10" x14ac:dyDescent="0.2">
      <c r="A315" s="3">
        <v>44018</v>
      </c>
      <c r="B315" s="2">
        <v>0.79131944444444446</v>
      </c>
      <c r="C315" s="1">
        <f t="shared" si="13"/>
        <v>6</v>
      </c>
      <c r="D315" s="1">
        <v>0.1</v>
      </c>
      <c r="F315" s="5">
        <v>1.0800000000000001E-2</v>
      </c>
      <c r="G315" s="41">
        <f t="shared" si="12"/>
        <v>1.0568440000000001</v>
      </c>
      <c r="H315" s="29">
        <f t="shared" si="14"/>
        <v>0.87767716666666673</v>
      </c>
      <c r="I315" s="1">
        <v>10.4</v>
      </c>
      <c r="J315" s="1">
        <v>66</v>
      </c>
    </row>
    <row r="316" spans="1:10" x14ac:dyDescent="0.2">
      <c r="A316" s="3">
        <v>44018</v>
      </c>
      <c r="B316" s="2">
        <v>0.79166666666666663</v>
      </c>
      <c r="C316" s="1">
        <f t="shared" si="13"/>
        <v>6</v>
      </c>
      <c r="D316" s="1">
        <v>0.1</v>
      </c>
      <c r="F316" s="5">
        <v>1.0999999999999999E-2</v>
      </c>
      <c r="G316" s="41">
        <f t="shared" si="12"/>
        <v>1.0877300000000001</v>
      </c>
      <c r="H316" s="29">
        <f t="shared" si="14"/>
        <v>0.9085631666666667</v>
      </c>
      <c r="I316" s="1">
        <v>10.4</v>
      </c>
      <c r="J316" s="1">
        <v>66</v>
      </c>
    </row>
    <row r="317" spans="1:10" x14ac:dyDescent="0.2">
      <c r="A317" s="3">
        <v>44018</v>
      </c>
      <c r="B317" s="2">
        <v>0.79201388888888891</v>
      </c>
      <c r="C317" s="1">
        <f t="shared" si="13"/>
        <v>6</v>
      </c>
      <c r="D317" s="1">
        <v>0.1</v>
      </c>
      <c r="F317" s="5">
        <v>1.0999999999999999E-2</v>
      </c>
      <c r="G317" s="41">
        <f t="shared" si="12"/>
        <v>1.0877300000000001</v>
      </c>
      <c r="H317" s="29">
        <f t="shared" si="14"/>
        <v>0.9085631666666667</v>
      </c>
      <c r="I317" s="1">
        <v>10.4</v>
      </c>
      <c r="J317" s="1">
        <v>66</v>
      </c>
    </row>
    <row r="318" spans="1:10" x14ac:dyDescent="0.2">
      <c r="A318" s="3">
        <v>44018</v>
      </c>
      <c r="B318" s="2">
        <v>0.79236111111111107</v>
      </c>
      <c r="C318" s="1">
        <f t="shared" si="13"/>
        <v>6</v>
      </c>
      <c r="D318" s="1">
        <v>0.1</v>
      </c>
      <c r="F318" s="5">
        <v>1.09E-2</v>
      </c>
      <c r="G318" s="41">
        <f t="shared" si="12"/>
        <v>1.072287</v>
      </c>
      <c r="H318" s="29">
        <f t="shared" si="14"/>
        <v>0.8931201666666666</v>
      </c>
      <c r="I318" s="1">
        <v>10.4</v>
      </c>
      <c r="J318" s="1">
        <v>66</v>
      </c>
    </row>
    <row r="319" spans="1:10" x14ac:dyDescent="0.2">
      <c r="A319" s="3">
        <v>44018</v>
      </c>
      <c r="B319" s="2">
        <v>0.79270833333333324</v>
      </c>
      <c r="C319" s="1">
        <f t="shared" si="13"/>
        <v>6</v>
      </c>
      <c r="D319" s="1">
        <v>0.1</v>
      </c>
      <c r="F319" s="5">
        <v>1.0800000000000001E-2</v>
      </c>
      <c r="G319" s="41">
        <f t="shared" si="12"/>
        <v>1.0568440000000001</v>
      </c>
      <c r="H319" s="29">
        <f t="shared" si="14"/>
        <v>0.87767716666666673</v>
      </c>
      <c r="I319" s="1">
        <v>10.4</v>
      </c>
      <c r="J319" s="1">
        <v>66</v>
      </c>
    </row>
    <row r="320" spans="1:10" x14ac:dyDescent="0.2">
      <c r="A320" s="3">
        <v>44018</v>
      </c>
      <c r="B320" s="2">
        <v>0.79305555555555562</v>
      </c>
      <c r="C320" s="1">
        <f t="shared" si="13"/>
        <v>6</v>
      </c>
      <c r="D320" s="1">
        <v>0.1</v>
      </c>
      <c r="F320" s="5">
        <v>1.0699999999999999E-2</v>
      </c>
      <c r="G320" s="41">
        <f t="shared" si="12"/>
        <v>1.041401</v>
      </c>
      <c r="H320" s="29">
        <f t="shared" si="14"/>
        <v>0.86223416666666663</v>
      </c>
      <c r="I320" s="1">
        <v>10.4</v>
      </c>
      <c r="J320" s="1">
        <v>66</v>
      </c>
    </row>
    <row r="321" spans="1:10" x14ac:dyDescent="0.2">
      <c r="A321" s="3">
        <v>44018</v>
      </c>
      <c r="B321" s="2">
        <v>0.79340277777777779</v>
      </c>
      <c r="C321" s="1">
        <f t="shared" si="13"/>
        <v>6</v>
      </c>
      <c r="D321" s="1">
        <v>0.1</v>
      </c>
      <c r="F321" s="5">
        <v>1.0999999999999999E-2</v>
      </c>
      <c r="G321" s="41">
        <f t="shared" si="12"/>
        <v>1.0877300000000001</v>
      </c>
      <c r="H321" s="29">
        <f t="shared" si="14"/>
        <v>0.9085631666666667</v>
      </c>
      <c r="I321" s="1">
        <v>10.4</v>
      </c>
      <c r="J321" s="1">
        <v>66</v>
      </c>
    </row>
    <row r="322" spans="1:10" x14ac:dyDescent="0.2">
      <c r="A322" s="3">
        <v>44018</v>
      </c>
      <c r="B322" s="2">
        <v>0.79375000000000007</v>
      </c>
      <c r="C322" s="1">
        <f t="shared" si="13"/>
        <v>6</v>
      </c>
      <c r="D322" s="1">
        <v>0.09</v>
      </c>
      <c r="F322" s="5">
        <v>1.0500000000000001E-2</v>
      </c>
      <c r="G322" s="41">
        <f t="shared" si="12"/>
        <v>1.0105150000000003</v>
      </c>
      <c r="H322" s="29">
        <f t="shared" si="14"/>
        <v>0.83134816666666689</v>
      </c>
      <c r="I322" s="1">
        <v>10.4</v>
      </c>
      <c r="J322" s="1">
        <v>66</v>
      </c>
    </row>
    <row r="323" spans="1:10" x14ac:dyDescent="0.2">
      <c r="A323" s="3">
        <v>44018</v>
      </c>
      <c r="B323" s="2">
        <v>0.79409722222222223</v>
      </c>
      <c r="C323" s="1">
        <f t="shared" si="13"/>
        <v>6</v>
      </c>
      <c r="D323" s="1">
        <v>0.1</v>
      </c>
      <c r="F323" s="5">
        <v>1.1299999999999999E-2</v>
      </c>
      <c r="G323" s="41">
        <f t="shared" si="12"/>
        <v>1.1340589999999999</v>
      </c>
      <c r="H323" s="29">
        <f t="shared" si="14"/>
        <v>0.95489216666666654</v>
      </c>
      <c r="I323" s="1">
        <v>10.4</v>
      </c>
      <c r="J323" s="1">
        <v>66</v>
      </c>
    </row>
    <row r="324" spans="1:10" x14ac:dyDescent="0.2">
      <c r="A324" s="3">
        <v>44018</v>
      </c>
      <c r="B324" s="2">
        <v>0.7944444444444444</v>
      </c>
      <c r="C324" s="1">
        <f t="shared" si="13"/>
        <v>6</v>
      </c>
      <c r="D324" s="1">
        <v>0.1</v>
      </c>
      <c r="F324" s="5">
        <v>1.09E-2</v>
      </c>
      <c r="G324" s="41">
        <f t="shared" si="12"/>
        <v>1.072287</v>
      </c>
      <c r="H324" s="29">
        <f t="shared" si="14"/>
        <v>0.8931201666666666</v>
      </c>
      <c r="I324" s="1">
        <v>10.4</v>
      </c>
      <c r="J324" s="1">
        <v>66</v>
      </c>
    </row>
    <row r="325" spans="1:10" x14ac:dyDescent="0.2">
      <c r="A325" s="3">
        <v>44018</v>
      </c>
      <c r="B325" s="2">
        <v>0.79479166666666667</v>
      </c>
      <c r="C325" s="1">
        <f t="shared" si="13"/>
        <v>6</v>
      </c>
      <c r="D325" s="1">
        <v>0.1</v>
      </c>
      <c r="F325" s="5">
        <v>1.0699999999999999E-2</v>
      </c>
      <c r="G325" s="41">
        <f t="shared" si="12"/>
        <v>1.041401</v>
      </c>
      <c r="H325" s="29">
        <f t="shared" si="14"/>
        <v>0.86223416666666663</v>
      </c>
      <c r="I325" s="1">
        <v>10.4</v>
      </c>
      <c r="J325" s="1">
        <v>66</v>
      </c>
    </row>
    <row r="326" spans="1:10" x14ac:dyDescent="0.2">
      <c r="A326" s="3">
        <v>44018</v>
      </c>
      <c r="B326" s="2">
        <v>0.79513888888888884</v>
      </c>
      <c r="C326" s="1">
        <f t="shared" si="13"/>
        <v>6</v>
      </c>
      <c r="D326" s="1">
        <v>0.1</v>
      </c>
      <c r="F326" s="5">
        <v>1.09E-2</v>
      </c>
      <c r="G326" s="41">
        <f t="shared" si="12"/>
        <v>1.072287</v>
      </c>
      <c r="H326" s="29">
        <f t="shared" si="14"/>
        <v>0.8931201666666666</v>
      </c>
      <c r="I326" s="1">
        <v>10.4</v>
      </c>
      <c r="J326" s="1">
        <v>66</v>
      </c>
    </row>
    <row r="327" spans="1:10" x14ac:dyDescent="0.2">
      <c r="A327" s="3">
        <v>44018</v>
      </c>
      <c r="B327" s="2">
        <v>0.79548611111111101</v>
      </c>
      <c r="C327" s="1">
        <f t="shared" si="13"/>
        <v>6</v>
      </c>
      <c r="D327" s="1">
        <v>0.1</v>
      </c>
      <c r="F327" s="5">
        <v>1.0699999999999999E-2</v>
      </c>
      <c r="G327" s="41">
        <f t="shared" si="12"/>
        <v>1.041401</v>
      </c>
      <c r="H327" s="29">
        <f t="shared" si="14"/>
        <v>0.86223416666666663</v>
      </c>
      <c r="I327" s="1">
        <v>10.4</v>
      </c>
      <c r="J327" s="1">
        <v>66</v>
      </c>
    </row>
    <row r="328" spans="1:10" x14ac:dyDescent="0.2">
      <c r="A328" s="3">
        <v>44018</v>
      </c>
      <c r="B328" s="2">
        <v>0.79583333333333339</v>
      </c>
      <c r="C328" s="1">
        <f t="shared" si="13"/>
        <v>6</v>
      </c>
      <c r="D328" s="1">
        <v>0.09</v>
      </c>
      <c r="F328" s="5">
        <v>1.06E-2</v>
      </c>
      <c r="G328" s="41">
        <f t="shared" si="12"/>
        <v>1.0259580000000001</v>
      </c>
      <c r="H328" s="29">
        <f t="shared" si="14"/>
        <v>0.84679116666666676</v>
      </c>
      <c r="I328" s="1">
        <v>10.4</v>
      </c>
      <c r="J328" s="1">
        <v>66</v>
      </c>
    </row>
    <row r="329" spans="1:10" x14ac:dyDescent="0.2">
      <c r="A329" s="3">
        <v>44018</v>
      </c>
      <c r="B329" s="2">
        <v>0.79618055555555556</v>
      </c>
      <c r="C329" s="1">
        <f t="shared" si="13"/>
        <v>6</v>
      </c>
      <c r="D329" s="1">
        <v>0.09</v>
      </c>
      <c r="F329" s="5">
        <v>1.0500000000000001E-2</v>
      </c>
      <c r="G329" s="41">
        <f t="shared" si="12"/>
        <v>1.0105150000000003</v>
      </c>
      <c r="H329" s="29">
        <f t="shared" si="14"/>
        <v>0.83134816666666689</v>
      </c>
      <c r="I329" s="1">
        <v>10.4</v>
      </c>
      <c r="J329" s="1">
        <v>66</v>
      </c>
    </row>
    <row r="330" spans="1:10" x14ac:dyDescent="0.2">
      <c r="A330" s="3">
        <v>44018</v>
      </c>
      <c r="B330" s="2">
        <v>0.79652777777777783</v>
      </c>
      <c r="C330" s="1">
        <f t="shared" si="13"/>
        <v>6</v>
      </c>
      <c r="D330" s="1">
        <v>0.09</v>
      </c>
      <c r="F330" s="5">
        <v>1.06E-2</v>
      </c>
      <c r="G330" s="41">
        <f t="shared" si="12"/>
        <v>1.0259580000000001</v>
      </c>
      <c r="H330" s="29">
        <f t="shared" si="14"/>
        <v>0.84679116666666676</v>
      </c>
      <c r="I330" s="1">
        <v>10.4</v>
      </c>
      <c r="J330" s="1">
        <v>66</v>
      </c>
    </row>
    <row r="331" spans="1:10" x14ac:dyDescent="0.2">
      <c r="A331" s="3">
        <v>44018</v>
      </c>
      <c r="B331" s="2">
        <v>0.796875</v>
      </c>
      <c r="C331" s="1">
        <f t="shared" si="13"/>
        <v>6</v>
      </c>
      <c r="D331" s="1">
        <v>0.1</v>
      </c>
      <c r="F331" s="5">
        <v>1.0699999999999999E-2</v>
      </c>
      <c r="G331" s="41">
        <f t="shared" si="12"/>
        <v>1.041401</v>
      </c>
      <c r="H331" s="29">
        <f t="shared" si="14"/>
        <v>0.86223416666666663</v>
      </c>
      <c r="I331" s="1">
        <v>10.4</v>
      </c>
      <c r="J331" s="1">
        <v>66</v>
      </c>
    </row>
    <row r="332" spans="1:10" x14ac:dyDescent="0.2">
      <c r="A332" s="3">
        <v>44018</v>
      </c>
      <c r="B332" s="2">
        <v>0.79722222222222217</v>
      </c>
      <c r="C332" s="1">
        <f t="shared" si="13"/>
        <v>6</v>
      </c>
      <c r="D332" s="1">
        <v>0.1</v>
      </c>
      <c r="F332" s="5">
        <v>1.12E-2</v>
      </c>
      <c r="G332" s="41">
        <f t="shared" si="12"/>
        <v>1.1186160000000001</v>
      </c>
      <c r="H332" s="29">
        <f t="shared" si="14"/>
        <v>0.93944916666666667</v>
      </c>
      <c r="I332" s="1">
        <v>10.4</v>
      </c>
      <c r="J332" s="1">
        <v>66</v>
      </c>
    </row>
    <row r="333" spans="1:10" x14ac:dyDescent="0.2">
      <c r="A333" s="3">
        <v>44018</v>
      </c>
      <c r="B333" s="2">
        <v>0.79756944444444444</v>
      </c>
      <c r="C333" s="1">
        <f t="shared" si="13"/>
        <v>6</v>
      </c>
      <c r="D333" s="1">
        <v>0.1</v>
      </c>
      <c r="F333" s="5">
        <v>1.0800000000000001E-2</v>
      </c>
      <c r="G333" s="41">
        <f t="shared" si="12"/>
        <v>1.0568440000000001</v>
      </c>
      <c r="H333" s="29">
        <f t="shared" si="14"/>
        <v>0.87767716666666673</v>
      </c>
      <c r="I333" s="1">
        <v>10.4</v>
      </c>
      <c r="J333" s="1">
        <v>66</v>
      </c>
    </row>
    <row r="334" spans="1:10" x14ac:dyDescent="0.2">
      <c r="A334" s="3">
        <v>44018</v>
      </c>
      <c r="B334" s="2">
        <v>0.79791666666666661</v>
      </c>
      <c r="C334" s="1">
        <f t="shared" si="13"/>
        <v>6</v>
      </c>
      <c r="D334" s="1">
        <v>0.1</v>
      </c>
      <c r="F334" s="5">
        <v>1.0800000000000001E-2</v>
      </c>
      <c r="G334" s="41">
        <f t="shared" si="12"/>
        <v>1.0568440000000001</v>
      </c>
      <c r="H334" s="29">
        <f t="shared" si="14"/>
        <v>0.87767716666666673</v>
      </c>
      <c r="I334" s="1">
        <v>10.4</v>
      </c>
      <c r="J334" s="1">
        <v>66</v>
      </c>
    </row>
    <row r="335" spans="1:10" x14ac:dyDescent="0.2">
      <c r="A335" s="3">
        <v>44018</v>
      </c>
      <c r="B335" s="2">
        <v>0.79826388888888899</v>
      </c>
      <c r="C335" s="1">
        <f t="shared" si="13"/>
        <v>6</v>
      </c>
      <c r="D335" s="1">
        <v>0.09</v>
      </c>
      <c r="F335" s="5">
        <v>1.04E-2</v>
      </c>
      <c r="G335" s="41">
        <f t="shared" si="12"/>
        <v>0.99507199999999996</v>
      </c>
      <c r="H335" s="29">
        <f t="shared" si="14"/>
        <v>0.81590516666666657</v>
      </c>
      <c r="I335" s="1">
        <v>10.4</v>
      </c>
      <c r="J335" s="1">
        <v>66</v>
      </c>
    </row>
    <row r="336" spans="1:10" x14ac:dyDescent="0.2">
      <c r="A336" s="3">
        <v>44018</v>
      </c>
      <c r="B336" s="2">
        <v>0.79861111111111116</v>
      </c>
      <c r="C336" s="1">
        <f t="shared" si="13"/>
        <v>6</v>
      </c>
      <c r="D336" s="1">
        <v>0.1</v>
      </c>
      <c r="F336" s="5">
        <v>1.0800000000000001E-2</v>
      </c>
      <c r="G336" s="41">
        <f t="shared" ref="G336:G386" si="15">154.43*(F336)-0.611</f>
        <v>1.0568440000000001</v>
      </c>
      <c r="H336" s="29">
        <f t="shared" si="14"/>
        <v>0.87767716666666673</v>
      </c>
      <c r="I336" s="1">
        <v>10.4</v>
      </c>
      <c r="J336" s="1">
        <v>66</v>
      </c>
    </row>
    <row r="337" spans="1:10" x14ac:dyDescent="0.2">
      <c r="A337" s="3">
        <v>44018</v>
      </c>
      <c r="B337" s="2">
        <v>0.79895833333333333</v>
      </c>
      <c r="C337" s="1">
        <f t="shared" ref="C337:C386" si="16">DAY(A337)</f>
        <v>6</v>
      </c>
      <c r="D337" s="1">
        <v>0.09</v>
      </c>
      <c r="F337" s="5">
        <v>1.0500000000000001E-2</v>
      </c>
      <c r="G337" s="41">
        <f t="shared" si="15"/>
        <v>1.0105150000000003</v>
      </c>
      <c r="H337" s="29">
        <f t="shared" ref="H337:H386" si="17">G337-$J$9</f>
        <v>0.83134816666666689</v>
      </c>
      <c r="I337" s="1">
        <v>10.4</v>
      </c>
      <c r="J337" s="1">
        <v>66</v>
      </c>
    </row>
    <row r="338" spans="1:10" x14ac:dyDescent="0.2">
      <c r="A338" s="3">
        <v>44018</v>
      </c>
      <c r="B338" s="2">
        <v>0.7993055555555556</v>
      </c>
      <c r="C338" s="1">
        <f t="shared" si="16"/>
        <v>6</v>
      </c>
      <c r="D338" s="1">
        <v>0.09</v>
      </c>
      <c r="F338" s="5">
        <v>1.0500000000000001E-2</v>
      </c>
      <c r="G338" s="41">
        <f t="shared" si="15"/>
        <v>1.0105150000000003</v>
      </c>
      <c r="H338" s="29">
        <f t="shared" si="17"/>
        <v>0.83134816666666689</v>
      </c>
      <c r="I338" s="1">
        <v>10.4</v>
      </c>
      <c r="J338" s="1">
        <v>66</v>
      </c>
    </row>
    <row r="339" spans="1:10" x14ac:dyDescent="0.2">
      <c r="A339" s="3">
        <v>44018</v>
      </c>
      <c r="B339" s="2">
        <v>0.79965277777777777</v>
      </c>
      <c r="C339" s="1">
        <f t="shared" si="16"/>
        <v>6</v>
      </c>
      <c r="D339" s="1">
        <v>0.09</v>
      </c>
      <c r="F339" s="5">
        <v>1.04E-2</v>
      </c>
      <c r="G339" s="41">
        <f t="shared" si="15"/>
        <v>0.99507199999999996</v>
      </c>
      <c r="H339" s="29">
        <f t="shared" si="17"/>
        <v>0.81590516666666657</v>
      </c>
      <c r="I339" s="1">
        <v>10.4</v>
      </c>
      <c r="J339" s="1">
        <v>66</v>
      </c>
    </row>
    <row r="340" spans="1:10" x14ac:dyDescent="0.2">
      <c r="A340" s="3">
        <v>44018</v>
      </c>
      <c r="B340" s="2">
        <v>0.79999999999999993</v>
      </c>
      <c r="C340" s="1">
        <f t="shared" si="16"/>
        <v>6</v>
      </c>
      <c r="D340" s="1">
        <v>0.09</v>
      </c>
      <c r="F340" s="5">
        <v>1.0500000000000001E-2</v>
      </c>
      <c r="G340" s="41">
        <f t="shared" si="15"/>
        <v>1.0105150000000003</v>
      </c>
      <c r="H340" s="29">
        <f t="shared" si="17"/>
        <v>0.83134816666666689</v>
      </c>
      <c r="I340" s="1">
        <v>10.4</v>
      </c>
      <c r="J340" s="1">
        <v>66</v>
      </c>
    </row>
    <row r="341" spans="1:10" x14ac:dyDescent="0.2">
      <c r="A341" s="3">
        <v>44018</v>
      </c>
      <c r="B341" s="2">
        <v>0.80034722222222221</v>
      </c>
      <c r="C341" s="1">
        <f t="shared" si="16"/>
        <v>6</v>
      </c>
      <c r="D341" s="1">
        <v>0.09</v>
      </c>
      <c r="F341" s="5">
        <v>1.0500000000000001E-2</v>
      </c>
      <c r="G341" s="41">
        <f t="shared" si="15"/>
        <v>1.0105150000000003</v>
      </c>
      <c r="H341" s="29">
        <f t="shared" si="17"/>
        <v>0.83134816666666689</v>
      </c>
      <c r="I341" s="1">
        <v>10.4</v>
      </c>
      <c r="J341" s="1">
        <v>66</v>
      </c>
    </row>
    <row r="342" spans="1:10" x14ac:dyDescent="0.2">
      <c r="A342" s="3">
        <v>44018</v>
      </c>
      <c r="B342" s="2">
        <v>0.80069444444444438</v>
      </c>
      <c r="C342" s="1">
        <f t="shared" si="16"/>
        <v>6</v>
      </c>
      <c r="D342" s="1">
        <v>0.09</v>
      </c>
      <c r="F342" s="5">
        <v>1.0500000000000001E-2</v>
      </c>
      <c r="G342" s="41">
        <f t="shared" si="15"/>
        <v>1.0105150000000003</v>
      </c>
      <c r="H342" s="29">
        <f t="shared" si="17"/>
        <v>0.83134816666666689</v>
      </c>
      <c r="I342" s="1">
        <v>10.4</v>
      </c>
      <c r="J342" s="1">
        <v>66</v>
      </c>
    </row>
    <row r="343" spans="1:10" x14ac:dyDescent="0.2">
      <c r="A343" s="3">
        <v>44018</v>
      </c>
      <c r="B343" s="2">
        <v>0.80104166666666676</v>
      </c>
      <c r="C343" s="1">
        <f t="shared" si="16"/>
        <v>6</v>
      </c>
      <c r="D343" s="1">
        <v>0.09</v>
      </c>
      <c r="F343" s="5">
        <v>1.04E-2</v>
      </c>
      <c r="G343" s="41">
        <f t="shared" si="15"/>
        <v>0.99507199999999996</v>
      </c>
      <c r="H343" s="29">
        <f t="shared" si="17"/>
        <v>0.81590516666666657</v>
      </c>
      <c r="I343" s="1">
        <v>10.4</v>
      </c>
      <c r="J343" s="1">
        <v>64</v>
      </c>
    </row>
    <row r="344" spans="1:10" x14ac:dyDescent="0.2">
      <c r="A344" s="3">
        <v>44018</v>
      </c>
      <c r="B344" s="2">
        <v>0.80138888888888893</v>
      </c>
      <c r="C344" s="1">
        <f t="shared" si="16"/>
        <v>6</v>
      </c>
      <c r="D344" s="1">
        <v>0.09</v>
      </c>
      <c r="F344" s="5">
        <v>1.0500000000000001E-2</v>
      </c>
      <c r="G344" s="41">
        <f t="shared" si="15"/>
        <v>1.0105150000000003</v>
      </c>
      <c r="H344" s="29">
        <f t="shared" si="17"/>
        <v>0.83134816666666689</v>
      </c>
      <c r="I344" s="1">
        <v>10.4</v>
      </c>
      <c r="J344" s="1">
        <v>64</v>
      </c>
    </row>
    <row r="345" spans="1:10" x14ac:dyDescent="0.2">
      <c r="A345" s="3">
        <v>44018</v>
      </c>
      <c r="B345" s="2">
        <v>0.80173611111111109</v>
      </c>
      <c r="C345" s="1">
        <f t="shared" si="16"/>
        <v>6</v>
      </c>
      <c r="D345" s="1">
        <v>0.09</v>
      </c>
      <c r="F345" s="5">
        <v>1.03E-2</v>
      </c>
      <c r="G345" s="41">
        <f t="shared" si="15"/>
        <v>0.97962900000000008</v>
      </c>
      <c r="H345" s="29">
        <f t="shared" si="17"/>
        <v>0.8004621666666667</v>
      </c>
      <c r="I345" s="1">
        <v>10.4</v>
      </c>
      <c r="J345" s="1">
        <v>64</v>
      </c>
    </row>
    <row r="346" spans="1:10" x14ac:dyDescent="0.2">
      <c r="A346" s="3">
        <v>44018</v>
      </c>
      <c r="B346" s="2">
        <v>0.80208333333333337</v>
      </c>
      <c r="C346" s="1">
        <f t="shared" si="16"/>
        <v>6</v>
      </c>
      <c r="D346" s="1">
        <v>0.09</v>
      </c>
      <c r="F346" s="5">
        <v>1.0500000000000001E-2</v>
      </c>
      <c r="G346" s="41">
        <f t="shared" si="15"/>
        <v>1.0105150000000003</v>
      </c>
      <c r="H346" s="29">
        <f t="shared" si="17"/>
        <v>0.83134816666666689</v>
      </c>
      <c r="I346" s="1">
        <v>10.4</v>
      </c>
      <c r="J346" s="1">
        <v>64</v>
      </c>
    </row>
    <row r="347" spans="1:10" x14ac:dyDescent="0.2">
      <c r="A347" s="3">
        <v>44018</v>
      </c>
      <c r="B347" s="2">
        <v>0.80243055555555554</v>
      </c>
      <c r="C347" s="1">
        <f t="shared" si="16"/>
        <v>6</v>
      </c>
      <c r="D347" s="1">
        <v>0.09</v>
      </c>
      <c r="F347" s="5">
        <v>1.0200000000000001E-2</v>
      </c>
      <c r="G347" s="41">
        <f t="shared" si="15"/>
        <v>0.96418600000000021</v>
      </c>
      <c r="H347" s="29">
        <f t="shared" si="17"/>
        <v>0.78501916666666682</v>
      </c>
      <c r="I347" s="1">
        <v>10.4</v>
      </c>
      <c r="J347" s="1">
        <v>64</v>
      </c>
    </row>
    <row r="348" spans="1:10" x14ac:dyDescent="0.2">
      <c r="A348" s="3">
        <v>44018</v>
      </c>
      <c r="B348" s="2">
        <v>0.8027777777777777</v>
      </c>
      <c r="C348" s="1">
        <f t="shared" si="16"/>
        <v>6</v>
      </c>
      <c r="D348" s="1">
        <v>0.09</v>
      </c>
      <c r="F348" s="5">
        <v>1.0500000000000001E-2</v>
      </c>
      <c r="G348" s="41">
        <f t="shared" si="15"/>
        <v>1.0105150000000003</v>
      </c>
      <c r="H348" s="29">
        <f t="shared" si="17"/>
        <v>0.83134816666666689</v>
      </c>
      <c r="I348" s="1">
        <v>10.4</v>
      </c>
      <c r="J348" s="1">
        <v>64</v>
      </c>
    </row>
    <row r="349" spans="1:10" x14ac:dyDescent="0.2">
      <c r="A349" s="3">
        <v>44018</v>
      </c>
      <c r="B349" s="2">
        <v>0.80312499999999998</v>
      </c>
      <c r="C349" s="1">
        <f t="shared" si="16"/>
        <v>6</v>
      </c>
      <c r="D349" s="1">
        <v>0.09</v>
      </c>
      <c r="F349" s="5">
        <v>1.0200000000000001E-2</v>
      </c>
      <c r="G349" s="41">
        <f t="shared" si="15"/>
        <v>0.96418600000000021</v>
      </c>
      <c r="H349" s="29">
        <f t="shared" si="17"/>
        <v>0.78501916666666682</v>
      </c>
      <c r="I349" s="1">
        <v>10.4</v>
      </c>
      <c r="J349" s="1">
        <v>64</v>
      </c>
    </row>
    <row r="350" spans="1:10" x14ac:dyDescent="0.2">
      <c r="A350" s="3">
        <v>44018</v>
      </c>
      <c r="B350" s="2">
        <v>0.80347222222222225</v>
      </c>
      <c r="C350" s="1">
        <f t="shared" si="16"/>
        <v>6</v>
      </c>
      <c r="D350" s="1">
        <v>0.09</v>
      </c>
      <c r="F350" s="5">
        <v>1.0200000000000001E-2</v>
      </c>
      <c r="G350" s="41">
        <f t="shared" si="15"/>
        <v>0.96418600000000021</v>
      </c>
      <c r="H350" s="29">
        <f t="shared" si="17"/>
        <v>0.78501916666666682</v>
      </c>
      <c r="I350" s="1">
        <v>10.4</v>
      </c>
      <c r="J350" s="1">
        <v>64</v>
      </c>
    </row>
    <row r="351" spans="1:10" x14ac:dyDescent="0.2">
      <c r="A351" s="3">
        <v>44018</v>
      </c>
      <c r="B351" s="2">
        <v>0.80381944444444453</v>
      </c>
      <c r="C351" s="1">
        <f t="shared" si="16"/>
        <v>6</v>
      </c>
      <c r="D351" s="1">
        <v>0.09</v>
      </c>
      <c r="F351" s="5">
        <v>1.0200000000000001E-2</v>
      </c>
      <c r="G351" s="41">
        <f t="shared" si="15"/>
        <v>0.96418600000000021</v>
      </c>
      <c r="H351" s="29">
        <f t="shared" si="17"/>
        <v>0.78501916666666682</v>
      </c>
      <c r="I351" s="1">
        <v>10.4</v>
      </c>
      <c r="J351" s="1">
        <v>64</v>
      </c>
    </row>
    <row r="352" spans="1:10" x14ac:dyDescent="0.2">
      <c r="A352" s="3">
        <v>44018</v>
      </c>
      <c r="B352" s="2">
        <v>0.8041666666666667</v>
      </c>
      <c r="C352" s="1">
        <f t="shared" si="16"/>
        <v>6</v>
      </c>
      <c r="D352" s="1">
        <v>0.09</v>
      </c>
      <c r="F352" s="5">
        <v>1.03E-2</v>
      </c>
      <c r="G352" s="41">
        <f t="shared" si="15"/>
        <v>0.97962900000000008</v>
      </c>
      <c r="H352" s="29">
        <f t="shared" si="17"/>
        <v>0.8004621666666667</v>
      </c>
      <c r="I352" s="1">
        <v>10.4</v>
      </c>
      <c r="J352" s="1">
        <v>64</v>
      </c>
    </row>
    <row r="353" spans="1:10" x14ac:dyDescent="0.2">
      <c r="A353" s="3">
        <v>44018</v>
      </c>
      <c r="B353" s="2">
        <v>0.80451388888888886</v>
      </c>
      <c r="C353" s="1">
        <f t="shared" si="16"/>
        <v>6</v>
      </c>
      <c r="D353" s="1">
        <v>0.09</v>
      </c>
      <c r="F353" s="5">
        <v>1.0200000000000001E-2</v>
      </c>
      <c r="G353" s="41">
        <f t="shared" si="15"/>
        <v>0.96418600000000021</v>
      </c>
      <c r="H353" s="29">
        <f t="shared" si="17"/>
        <v>0.78501916666666682</v>
      </c>
      <c r="I353" s="1">
        <v>10.4</v>
      </c>
      <c r="J353" s="1">
        <v>64</v>
      </c>
    </row>
    <row r="354" spans="1:10" x14ac:dyDescent="0.2">
      <c r="A354" s="3">
        <v>44018</v>
      </c>
      <c r="B354" s="2">
        <v>0.80486111111111114</v>
      </c>
      <c r="C354" s="1">
        <f t="shared" si="16"/>
        <v>6</v>
      </c>
      <c r="D354" s="1">
        <v>0.09</v>
      </c>
      <c r="F354" s="5">
        <v>1.03E-2</v>
      </c>
      <c r="G354" s="41">
        <f t="shared" si="15"/>
        <v>0.97962900000000008</v>
      </c>
      <c r="H354" s="29">
        <f t="shared" si="17"/>
        <v>0.8004621666666667</v>
      </c>
      <c r="I354" s="1">
        <v>10.4</v>
      </c>
      <c r="J354" s="1">
        <v>64</v>
      </c>
    </row>
    <row r="355" spans="1:10" x14ac:dyDescent="0.2">
      <c r="A355" s="3">
        <v>44018</v>
      </c>
      <c r="B355" s="2">
        <v>0.8052083333333333</v>
      </c>
      <c r="C355" s="1">
        <f t="shared" si="16"/>
        <v>6</v>
      </c>
      <c r="D355" s="1">
        <v>0.09</v>
      </c>
      <c r="F355" s="5">
        <v>1.04E-2</v>
      </c>
      <c r="G355" s="41">
        <f t="shared" si="15"/>
        <v>0.99507199999999996</v>
      </c>
      <c r="H355" s="29">
        <f t="shared" si="17"/>
        <v>0.81590516666666657</v>
      </c>
      <c r="I355" s="1">
        <v>10.4</v>
      </c>
      <c r="J355" s="1">
        <v>64</v>
      </c>
    </row>
    <row r="356" spans="1:10" x14ac:dyDescent="0.2">
      <c r="A356" s="3">
        <v>44018</v>
      </c>
      <c r="B356" s="2">
        <v>0.80555555555555547</v>
      </c>
      <c r="C356" s="1">
        <f t="shared" si="16"/>
        <v>6</v>
      </c>
      <c r="D356" s="1">
        <v>0.09</v>
      </c>
      <c r="F356" s="5">
        <v>1.0200000000000001E-2</v>
      </c>
      <c r="G356" s="41">
        <f t="shared" si="15"/>
        <v>0.96418600000000021</v>
      </c>
      <c r="H356" s="29">
        <f t="shared" si="17"/>
        <v>0.78501916666666682</v>
      </c>
      <c r="I356" s="1">
        <v>10.4</v>
      </c>
      <c r="J356" s="1">
        <v>64</v>
      </c>
    </row>
    <row r="357" spans="1:10" x14ac:dyDescent="0.2">
      <c r="A357" s="3">
        <v>44018</v>
      </c>
      <c r="B357" s="2">
        <v>0.80590277777777775</v>
      </c>
      <c r="C357" s="1">
        <f t="shared" si="16"/>
        <v>6</v>
      </c>
      <c r="D357" s="1">
        <v>0.09</v>
      </c>
      <c r="F357" s="5">
        <v>1.03E-2</v>
      </c>
      <c r="G357" s="41">
        <f t="shared" si="15"/>
        <v>0.97962900000000008</v>
      </c>
      <c r="H357" s="29">
        <f t="shared" si="17"/>
        <v>0.8004621666666667</v>
      </c>
      <c r="I357" s="1">
        <v>10.4</v>
      </c>
      <c r="J357" s="1">
        <v>64</v>
      </c>
    </row>
    <row r="358" spans="1:10" x14ac:dyDescent="0.2">
      <c r="A358" s="3">
        <v>44018</v>
      </c>
      <c r="B358" s="2">
        <v>0.80625000000000002</v>
      </c>
      <c r="C358" s="1">
        <f t="shared" si="16"/>
        <v>6</v>
      </c>
      <c r="D358" s="1">
        <v>0.09</v>
      </c>
      <c r="F358" s="5">
        <v>0.01</v>
      </c>
      <c r="G358" s="41">
        <f t="shared" si="15"/>
        <v>0.93330000000000002</v>
      </c>
      <c r="H358" s="29">
        <f t="shared" si="17"/>
        <v>0.75413316666666663</v>
      </c>
      <c r="I358" s="1">
        <v>10.4</v>
      </c>
      <c r="J358" s="1">
        <v>64</v>
      </c>
    </row>
    <row r="359" spans="1:10" x14ac:dyDescent="0.2">
      <c r="A359" s="3">
        <v>44018</v>
      </c>
      <c r="B359" s="2">
        <v>0.8065972222222223</v>
      </c>
      <c r="C359" s="1">
        <f t="shared" si="16"/>
        <v>6</v>
      </c>
      <c r="D359" s="1">
        <v>0.09</v>
      </c>
      <c r="F359" s="5">
        <v>1.01E-2</v>
      </c>
      <c r="G359" s="41">
        <f t="shared" si="15"/>
        <v>0.94874300000000011</v>
      </c>
      <c r="H359" s="29">
        <f t="shared" si="17"/>
        <v>0.76957616666666673</v>
      </c>
      <c r="I359" s="1">
        <v>10.4</v>
      </c>
      <c r="J359" s="1">
        <v>64</v>
      </c>
    </row>
    <row r="360" spans="1:10" x14ac:dyDescent="0.2">
      <c r="A360" s="3">
        <v>44018</v>
      </c>
      <c r="B360" s="2">
        <v>0.80694444444444446</v>
      </c>
      <c r="C360" s="1">
        <f t="shared" si="16"/>
        <v>6</v>
      </c>
      <c r="D360" s="1">
        <v>0.09</v>
      </c>
      <c r="F360" s="5">
        <v>1.0200000000000001E-2</v>
      </c>
      <c r="G360" s="41">
        <f t="shared" si="15"/>
        <v>0.96418600000000021</v>
      </c>
      <c r="H360" s="29">
        <f t="shared" si="17"/>
        <v>0.78501916666666682</v>
      </c>
      <c r="I360" s="1">
        <v>10.4</v>
      </c>
      <c r="J360" s="1">
        <v>64</v>
      </c>
    </row>
    <row r="361" spans="1:10" x14ac:dyDescent="0.2">
      <c r="A361" s="3">
        <v>44018</v>
      </c>
      <c r="B361" s="2">
        <v>0.80729166666666663</v>
      </c>
      <c r="C361" s="1">
        <f t="shared" si="16"/>
        <v>6</v>
      </c>
      <c r="D361" s="1">
        <v>0.09</v>
      </c>
      <c r="F361" s="5">
        <v>1.03E-2</v>
      </c>
      <c r="G361" s="41">
        <f t="shared" si="15"/>
        <v>0.97962900000000008</v>
      </c>
      <c r="H361" s="29">
        <f t="shared" si="17"/>
        <v>0.8004621666666667</v>
      </c>
      <c r="I361" s="1">
        <v>10.4</v>
      </c>
      <c r="J361" s="1">
        <v>64</v>
      </c>
    </row>
    <row r="362" spans="1:10" x14ac:dyDescent="0.2">
      <c r="A362" s="3">
        <v>44018</v>
      </c>
      <c r="B362" s="2">
        <v>0.80763888888888891</v>
      </c>
      <c r="C362" s="1">
        <f t="shared" si="16"/>
        <v>6</v>
      </c>
      <c r="D362" s="1">
        <v>0.09</v>
      </c>
      <c r="F362" s="5">
        <v>1.03E-2</v>
      </c>
      <c r="G362" s="41">
        <f t="shared" si="15"/>
        <v>0.97962900000000008</v>
      </c>
      <c r="H362" s="29">
        <f t="shared" si="17"/>
        <v>0.8004621666666667</v>
      </c>
      <c r="I362" s="1">
        <v>10.4</v>
      </c>
      <c r="J362" s="1">
        <v>64</v>
      </c>
    </row>
    <row r="363" spans="1:10" x14ac:dyDescent="0.2">
      <c r="A363" s="3">
        <v>44018</v>
      </c>
      <c r="B363" s="2">
        <v>0.80798611111111107</v>
      </c>
      <c r="C363" s="1">
        <f t="shared" si="16"/>
        <v>6</v>
      </c>
      <c r="D363" s="1">
        <v>0.08</v>
      </c>
      <c r="F363" s="5">
        <v>9.7999999999999997E-3</v>
      </c>
      <c r="G363" s="41">
        <f t="shared" si="15"/>
        <v>0.90241400000000005</v>
      </c>
      <c r="H363" s="29">
        <f t="shared" si="17"/>
        <v>0.72324716666666666</v>
      </c>
      <c r="I363" s="1">
        <v>10.4</v>
      </c>
      <c r="J363" s="1">
        <v>64</v>
      </c>
    </row>
    <row r="364" spans="1:10" x14ac:dyDescent="0.2">
      <c r="A364" s="3">
        <v>44018</v>
      </c>
      <c r="B364" s="2">
        <v>0.80833333333333324</v>
      </c>
      <c r="C364" s="1">
        <f t="shared" si="16"/>
        <v>6</v>
      </c>
      <c r="D364" s="1">
        <v>0.09</v>
      </c>
      <c r="F364" s="5">
        <v>1.01E-2</v>
      </c>
      <c r="G364" s="41">
        <f t="shared" si="15"/>
        <v>0.94874300000000011</v>
      </c>
      <c r="H364" s="29">
        <f t="shared" si="17"/>
        <v>0.76957616666666673</v>
      </c>
      <c r="I364" s="1">
        <v>10.4</v>
      </c>
      <c r="J364" s="1">
        <v>64</v>
      </c>
    </row>
    <row r="365" spans="1:10" x14ac:dyDescent="0.2">
      <c r="A365" s="3">
        <v>44018</v>
      </c>
      <c r="B365" s="2">
        <v>0.80868055555555562</v>
      </c>
      <c r="C365" s="1">
        <f t="shared" si="16"/>
        <v>6</v>
      </c>
      <c r="D365" s="1">
        <v>0.09</v>
      </c>
      <c r="F365" s="5">
        <v>1.01E-2</v>
      </c>
      <c r="G365" s="41">
        <f t="shared" si="15"/>
        <v>0.94874300000000011</v>
      </c>
      <c r="H365" s="29">
        <f t="shared" si="17"/>
        <v>0.76957616666666673</v>
      </c>
      <c r="I365" s="1">
        <v>10.4</v>
      </c>
      <c r="J365" s="1">
        <v>64</v>
      </c>
    </row>
    <row r="366" spans="1:10" x14ac:dyDescent="0.2">
      <c r="A366" s="3">
        <v>44018</v>
      </c>
      <c r="B366" s="2">
        <v>0.80902777777777779</v>
      </c>
      <c r="C366" s="1">
        <f t="shared" si="16"/>
        <v>6</v>
      </c>
      <c r="D366" s="1">
        <v>0.08</v>
      </c>
      <c r="F366" s="5">
        <v>9.9000000000000008E-3</v>
      </c>
      <c r="G366" s="41">
        <f t="shared" si="15"/>
        <v>0.91785700000000014</v>
      </c>
      <c r="H366" s="29">
        <f t="shared" si="17"/>
        <v>0.73869016666666676</v>
      </c>
      <c r="I366" s="1">
        <v>10.4</v>
      </c>
      <c r="J366" s="1">
        <v>64</v>
      </c>
    </row>
    <row r="367" spans="1:10" x14ac:dyDescent="0.2">
      <c r="A367" s="3">
        <v>44018</v>
      </c>
      <c r="B367" s="2">
        <v>0.80937500000000007</v>
      </c>
      <c r="C367" s="1">
        <f t="shared" si="16"/>
        <v>6</v>
      </c>
      <c r="D367" s="1">
        <v>0.08</v>
      </c>
      <c r="F367" s="5">
        <v>9.7999999999999997E-3</v>
      </c>
      <c r="G367" s="41">
        <f t="shared" si="15"/>
        <v>0.90241400000000005</v>
      </c>
      <c r="H367" s="29">
        <f t="shared" si="17"/>
        <v>0.72324716666666666</v>
      </c>
      <c r="I367" s="1">
        <v>10.4</v>
      </c>
      <c r="J367" s="1">
        <v>64</v>
      </c>
    </row>
    <row r="368" spans="1:10" s="85" customFormat="1" x14ac:dyDescent="0.2">
      <c r="A368" s="83">
        <v>44018</v>
      </c>
      <c r="B368" s="84">
        <v>0.80972222222222223</v>
      </c>
      <c r="C368" s="1">
        <f t="shared" si="16"/>
        <v>6</v>
      </c>
      <c r="D368" s="85">
        <v>0.09</v>
      </c>
      <c r="F368" s="5">
        <v>1.01E-2</v>
      </c>
      <c r="G368" s="41">
        <f t="shared" si="15"/>
        <v>0.94874300000000011</v>
      </c>
      <c r="H368" s="86">
        <f t="shared" si="17"/>
        <v>0.76957616666666673</v>
      </c>
      <c r="I368" s="85">
        <v>10.4</v>
      </c>
      <c r="J368" s="85">
        <v>64</v>
      </c>
    </row>
    <row r="369" spans="1:10" x14ac:dyDescent="0.2">
      <c r="A369" s="3">
        <v>44018</v>
      </c>
      <c r="B369" s="2">
        <v>0.8100694444444444</v>
      </c>
      <c r="C369" s="1">
        <f t="shared" si="16"/>
        <v>6</v>
      </c>
      <c r="D369" s="1">
        <v>0.09</v>
      </c>
      <c r="F369" s="5">
        <v>1.04E-2</v>
      </c>
      <c r="G369" s="41">
        <f t="shared" si="15"/>
        <v>0.99507199999999996</v>
      </c>
      <c r="H369" s="29">
        <f t="shared" si="17"/>
        <v>0.81590516666666657</v>
      </c>
      <c r="I369" s="1">
        <v>10.4</v>
      </c>
      <c r="J369" s="1">
        <v>64</v>
      </c>
    </row>
    <row r="370" spans="1:10" x14ac:dyDescent="0.2">
      <c r="A370" s="3">
        <v>44018</v>
      </c>
      <c r="B370" s="2">
        <v>0.81041666666666667</v>
      </c>
      <c r="C370" s="1">
        <f t="shared" si="16"/>
        <v>6</v>
      </c>
      <c r="D370" s="1">
        <v>0.09</v>
      </c>
      <c r="F370" s="5">
        <v>1.01E-2</v>
      </c>
      <c r="G370" s="41">
        <f t="shared" si="15"/>
        <v>0.94874300000000011</v>
      </c>
      <c r="H370" s="29">
        <f t="shared" si="17"/>
        <v>0.76957616666666673</v>
      </c>
      <c r="I370" s="1">
        <v>10.4</v>
      </c>
      <c r="J370" s="1">
        <v>64</v>
      </c>
    </row>
    <row r="371" spans="1:10" x14ac:dyDescent="0.2">
      <c r="A371" s="3">
        <v>44018</v>
      </c>
      <c r="B371" s="2">
        <v>0.81076388888888884</v>
      </c>
      <c r="C371" s="1">
        <f t="shared" si="16"/>
        <v>6</v>
      </c>
      <c r="D371" s="1">
        <v>0.09</v>
      </c>
      <c r="F371" s="5">
        <v>1.01E-2</v>
      </c>
      <c r="G371" s="41">
        <f t="shared" si="15"/>
        <v>0.94874300000000011</v>
      </c>
      <c r="H371" s="29">
        <f t="shared" si="17"/>
        <v>0.76957616666666673</v>
      </c>
      <c r="I371" s="1">
        <v>10.4</v>
      </c>
      <c r="J371" s="1">
        <v>64</v>
      </c>
    </row>
    <row r="372" spans="1:10" x14ac:dyDescent="0.2">
      <c r="A372" s="3">
        <v>44018</v>
      </c>
      <c r="B372" s="2">
        <v>0.81111111111111101</v>
      </c>
      <c r="C372" s="1">
        <f t="shared" si="16"/>
        <v>6</v>
      </c>
      <c r="D372" s="1">
        <v>0.09</v>
      </c>
      <c r="F372" s="5">
        <v>1.0200000000000001E-2</v>
      </c>
      <c r="G372" s="41">
        <f t="shared" si="15"/>
        <v>0.96418600000000021</v>
      </c>
      <c r="H372" s="29">
        <f t="shared" si="17"/>
        <v>0.78501916666666682</v>
      </c>
      <c r="I372" s="1">
        <v>10.4</v>
      </c>
      <c r="J372" s="1">
        <v>64</v>
      </c>
    </row>
    <row r="373" spans="1:10" x14ac:dyDescent="0.2">
      <c r="A373" s="3">
        <v>44018</v>
      </c>
      <c r="B373" s="2">
        <v>0.81145833333333339</v>
      </c>
      <c r="C373" s="1">
        <f t="shared" si="16"/>
        <v>6</v>
      </c>
      <c r="D373" s="1">
        <v>0.09</v>
      </c>
      <c r="F373" s="5">
        <v>1.0200000000000001E-2</v>
      </c>
      <c r="G373" s="41">
        <f t="shared" si="15"/>
        <v>0.96418600000000021</v>
      </c>
      <c r="H373" s="29">
        <f t="shared" si="17"/>
        <v>0.78501916666666682</v>
      </c>
      <c r="I373" s="1">
        <v>10.4</v>
      </c>
      <c r="J373" s="1">
        <v>64</v>
      </c>
    </row>
    <row r="374" spans="1:10" x14ac:dyDescent="0.2">
      <c r="A374" s="3">
        <v>44018</v>
      </c>
      <c r="B374" s="2">
        <v>0.81180555555555556</v>
      </c>
      <c r="C374" s="1">
        <f t="shared" si="16"/>
        <v>6</v>
      </c>
      <c r="D374" s="1">
        <v>0.09</v>
      </c>
      <c r="F374" s="5">
        <v>1.01E-2</v>
      </c>
      <c r="G374" s="41">
        <f t="shared" si="15"/>
        <v>0.94874300000000011</v>
      </c>
      <c r="H374" s="29">
        <f t="shared" si="17"/>
        <v>0.76957616666666673</v>
      </c>
      <c r="I374" s="1">
        <v>10.4</v>
      </c>
      <c r="J374" s="1">
        <v>64</v>
      </c>
    </row>
    <row r="375" spans="1:10" x14ac:dyDescent="0.2">
      <c r="A375" s="3">
        <v>44018</v>
      </c>
      <c r="B375" s="2">
        <v>0.81215277777777783</v>
      </c>
      <c r="C375" s="1">
        <f t="shared" si="16"/>
        <v>6</v>
      </c>
      <c r="D375" s="1">
        <v>0.09</v>
      </c>
      <c r="F375" s="5">
        <v>9.9000000000000008E-3</v>
      </c>
      <c r="G375" s="41">
        <f t="shared" si="15"/>
        <v>0.91785700000000014</v>
      </c>
      <c r="H375" s="29">
        <f t="shared" si="17"/>
        <v>0.73869016666666676</v>
      </c>
      <c r="I375" s="1">
        <v>10.4</v>
      </c>
      <c r="J375" s="1">
        <v>64</v>
      </c>
    </row>
    <row r="376" spans="1:10" x14ac:dyDescent="0.2">
      <c r="A376" s="3">
        <v>44018</v>
      </c>
      <c r="B376" s="2">
        <v>0.8125</v>
      </c>
      <c r="C376" s="1">
        <f t="shared" si="16"/>
        <v>6</v>
      </c>
      <c r="D376" s="1">
        <v>0.09</v>
      </c>
      <c r="F376" s="5">
        <v>0.01</v>
      </c>
      <c r="G376" s="41">
        <f t="shared" si="15"/>
        <v>0.93330000000000002</v>
      </c>
      <c r="H376" s="29">
        <f t="shared" si="17"/>
        <v>0.75413316666666663</v>
      </c>
      <c r="I376" s="1">
        <v>10.4</v>
      </c>
      <c r="J376" s="1">
        <v>64</v>
      </c>
    </row>
    <row r="377" spans="1:10" x14ac:dyDescent="0.2">
      <c r="A377" s="3">
        <v>44018</v>
      </c>
      <c r="B377" s="2">
        <v>0.81284722222222217</v>
      </c>
      <c r="C377" s="1">
        <f t="shared" si="16"/>
        <v>6</v>
      </c>
      <c r="D377" s="1">
        <v>0.08</v>
      </c>
      <c r="F377" s="5">
        <v>9.7000000000000003E-3</v>
      </c>
      <c r="G377" s="41">
        <f t="shared" si="15"/>
        <v>0.88697100000000018</v>
      </c>
      <c r="H377" s="29">
        <f t="shared" si="17"/>
        <v>0.70780416666666679</v>
      </c>
      <c r="I377" s="1">
        <v>10.4</v>
      </c>
      <c r="J377" s="1">
        <v>64</v>
      </c>
    </row>
    <row r="378" spans="1:10" x14ac:dyDescent="0.2">
      <c r="A378" s="3">
        <v>44018</v>
      </c>
      <c r="B378" s="2">
        <v>0.81319444444444444</v>
      </c>
      <c r="C378" s="1">
        <f t="shared" si="16"/>
        <v>6</v>
      </c>
      <c r="D378" s="1">
        <v>0.09</v>
      </c>
      <c r="F378" s="5">
        <v>0.01</v>
      </c>
      <c r="G378" s="41">
        <f t="shared" si="15"/>
        <v>0.93330000000000002</v>
      </c>
      <c r="H378" s="29">
        <f t="shared" si="17"/>
        <v>0.75413316666666663</v>
      </c>
      <c r="I378" s="1">
        <v>10.4</v>
      </c>
      <c r="J378" s="1">
        <v>64</v>
      </c>
    </row>
    <row r="379" spans="1:10" x14ac:dyDescent="0.2">
      <c r="A379" s="3">
        <v>44018</v>
      </c>
      <c r="B379" s="2">
        <v>0.81354166666666661</v>
      </c>
      <c r="C379" s="1">
        <f t="shared" si="16"/>
        <v>6</v>
      </c>
      <c r="D379" s="1">
        <v>0.09</v>
      </c>
      <c r="F379" s="5">
        <v>1.03E-2</v>
      </c>
      <c r="G379" s="41">
        <f t="shared" si="15"/>
        <v>0.97962900000000008</v>
      </c>
      <c r="H379" s="29">
        <f t="shared" si="17"/>
        <v>0.8004621666666667</v>
      </c>
      <c r="I379" s="1">
        <v>10.4</v>
      </c>
      <c r="J379" s="1">
        <v>64</v>
      </c>
    </row>
    <row r="380" spans="1:10" x14ac:dyDescent="0.2">
      <c r="A380" s="3">
        <v>44018</v>
      </c>
      <c r="B380" s="2">
        <v>0.81388888888888899</v>
      </c>
      <c r="C380" s="1">
        <f t="shared" si="16"/>
        <v>6</v>
      </c>
      <c r="D380" s="1">
        <v>0.08</v>
      </c>
      <c r="F380" s="5">
        <v>9.7999999999999997E-3</v>
      </c>
      <c r="G380" s="41">
        <f t="shared" si="15"/>
        <v>0.90241400000000005</v>
      </c>
      <c r="H380" s="29">
        <f t="shared" si="17"/>
        <v>0.72324716666666666</v>
      </c>
      <c r="I380" s="1">
        <v>10.4</v>
      </c>
      <c r="J380" s="1">
        <v>64</v>
      </c>
    </row>
    <row r="381" spans="1:10" x14ac:dyDescent="0.2">
      <c r="A381" s="3">
        <v>44018</v>
      </c>
      <c r="B381" s="2">
        <v>0.81423611111111116</v>
      </c>
      <c r="C381" s="1">
        <f t="shared" si="16"/>
        <v>6</v>
      </c>
      <c r="D381" s="1">
        <v>0.09</v>
      </c>
      <c r="F381" s="5">
        <v>1.0200000000000001E-2</v>
      </c>
      <c r="G381" s="41">
        <f t="shared" si="15"/>
        <v>0.96418600000000021</v>
      </c>
      <c r="H381" s="29">
        <f t="shared" si="17"/>
        <v>0.78501916666666682</v>
      </c>
      <c r="I381" s="1">
        <v>10.4</v>
      </c>
      <c r="J381" s="1">
        <v>64</v>
      </c>
    </row>
    <row r="382" spans="1:10" x14ac:dyDescent="0.2">
      <c r="A382" s="3">
        <v>44018</v>
      </c>
      <c r="B382" s="2">
        <v>0.81458333333333333</v>
      </c>
      <c r="C382" s="1">
        <f t="shared" si="16"/>
        <v>6</v>
      </c>
      <c r="D382" s="1">
        <v>0.09</v>
      </c>
      <c r="F382" s="5">
        <v>1.01E-2</v>
      </c>
      <c r="G382" s="41">
        <f t="shared" si="15"/>
        <v>0.94874300000000011</v>
      </c>
      <c r="H382" s="29">
        <f t="shared" si="17"/>
        <v>0.76957616666666673</v>
      </c>
      <c r="I382" s="1">
        <v>10.4</v>
      </c>
      <c r="J382" s="1">
        <v>64</v>
      </c>
    </row>
    <row r="383" spans="1:10" x14ac:dyDescent="0.2">
      <c r="A383" s="3">
        <v>44018</v>
      </c>
      <c r="B383" s="2">
        <v>0.8149305555555556</v>
      </c>
      <c r="C383" s="1">
        <f t="shared" si="16"/>
        <v>6</v>
      </c>
      <c r="D383" s="1">
        <v>0.08</v>
      </c>
      <c r="F383" s="5">
        <v>9.7999999999999997E-3</v>
      </c>
      <c r="G383" s="41">
        <f t="shared" si="15"/>
        <v>0.90241400000000005</v>
      </c>
      <c r="H383" s="29">
        <f t="shared" si="17"/>
        <v>0.72324716666666666</v>
      </c>
      <c r="I383" s="1">
        <v>10.4</v>
      </c>
      <c r="J383" s="1">
        <v>64</v>
      </c>
    </row>
    <row r="384" spans="1:10" x14ac:dyDescent="0.2">
      <c r="A384" s="3">
        <v>44018</v>
      </c>
      <c r="B384" s="2">
        <v>0.81527777777777777</v>
      </c>
      <c r="C384" s="1">
        <f t="shared" si="16"/>
        <v>6</v>
      </c>
      <c r="D384" s="1">
        <v>0.08</v>
      </c>
      <c r="F384" s="5">
        <v>9.9000000000000008E-3</v>
      </c>
      <c r="G384" s="41">
        <f t="shared" si="15"/>
        <v>0.91785700000000014</v>
      </c>
      <c r="H384" s="29">
        <f t="shared" si="17"/>
        <v>0.73869016666666676</v>
      </c>
      <c r="I384" s="1">
        <v>10.4</v>
      </c>
      <c r="J384" s="1">
        <v>64</v>
      </c>
    </row>
    <row r="385" spans="1:10" x14ac:dyDescent="0.2">
      <c r="A385" s="3">
        <v>44018</v>
      </c>
      <c r="B385" s="2">
        <v>0.81562499999999993</v>
      </c>
      <c r="C385" s="1">
        <f t="shared" si="16"/>
        <v>6</v>
      </c>
      <c r="D385" s="1">
        <v>0.08</v>
      </c>
      <c r="F385" s="5">
        <v>9.9000000000000008E-3</v>
      </c>
      <c r="G385" s="41">
        <f t="shared" si="15"/>
        <v>0.91785700000000014</v>
      </c>
      <c r="H385" s="29">
        <f t="shared" si="17"/>
        <v>0.73869016666666676</v>
      </c>
      <c r="I385" s="1">
        <v>10.3</v>
      </c>
      <c r="J385" s="1">
        <v>64</v>
      </c>
    </row>
    <row r="386" spans="1:10" x14ac:dyDescent="0.2">
      <c r="A386" s="3">
        <v>44018</v>
      </c>
      <c r="B386" s="2">
        <v>0.81597222222222221</v>
      </c>
      <c r="C386" s="1">
        <f t="shared" si="16"/>
        <v>6</v>
      </c>
      <c r="D386" s="1">
        <v>0.09</v>
      </c>
      <c r="F386" s="5">
        <v>1.0500000000000001E-2</v>
      </c>
      <c r="G386" s="41">
        <f t="shared" si="15"/>
        <v>1.0105150000000003</v>
      </c>
      <c r="H386" s="29">
        <f t="shared" si="17"/>
        <v>0.83134816666666689</v>
      </c>
      <c r="I386" s="1">
        <v>10.3</v>
      </c>
      <c r="J386" s="1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45C2-F501-C648-A6D2-06AA0F7BD44F}">
  <dimension ref="A1:M374"/>
  <sheetViews>
    <sheetView workbookViewId="0">
      <selection activeCell="C16" sqref="C16"/>
    </sheetView>
  </sheetViews>
  <sheetFormatPr baseColWidth="10" defaultColWidth="8.83203125" defaultRowHeight="15" x14ac:dyDescent="0.2"/>
  <cols>
    <col min="1" max="4" width="8.83203125" style="1"/>
    <col min="5" max="5" width="17.6640625" style="1" customWidth="1"/>
    <col min="6" max="16384" width="8.83203125" style="1"/>
  </cols>
  <sheetData>
    <row r="1" spans="1:13" x14ac:dyDescent="0.2">
      <c r="A1" s="1" t="s">
        <v>73</v>
      </c>
      <c r="E1" s="1" t="s">
        <v>31</v>
      </c>
      <c r="F1" s="8" t="s">
        <v>51</v>
      </c>
      <c r="I1" s="29"/>
    </row>
    <row r="2" spans="1:13" x14ac:dyDescent="0.2">
      <c r="A2" s="1" t="s">
        <v>109</v>
      </c>
      <c r="E2" s="1" t="s">
        <v>28</v>
      </c>
      <c r="F2" s="15">
        <v>0.5625</v>
      </c>
      <c r="I2" s="29"/>
    </row>
    <row r="3" spans="1:13" x14ac:dyDescent="0.2">
      <c r="A3" s="1" t="s">
        <v>108</v>
      </c>
      <c r="E3" s="1" t="s">
        <v>26</v>
      </c>
      <c r="F3" s="8" t="s">
        <v>25</v>
      </c>
      <c r="I3" s="29"/>
    </row>
    <row r="4" spans="1:13" x14ac:dyDescent="0.2">
      <c r="A4" s="1" t="s">
        <v>107</v>
      </c>
      <c r="E4" s="1" t="s">
        <v>23</v>
      </c>
      <c r="F4" s="34" t="s">
        <v>68</v>
      </c>
      <c r="G4" s="34"/>
      <c r="H4" s="6"/>
      <c r="I4" s="11"/>
      <c r="J4" s="36"/>
    </row>
    <row r="5" spans="1:13" x14ac:dyDescent="0.2">
      <c r="A5" s="1" t="s">
        <v>106</v>
      </c>
      <c r="E5" s="34" t="s">
        <v>67</v>
      </c>
      <c r="F5" s="33" t="s">
        <v>19</v>
      </c>
      <c r="G5" s="32"/>
      <c r="H5" s="6"/>
      <c r="I5" s="11"/>
      <c r="J5" s="36"/>
    </row>
    <row r="6" spans="1:13" ht="16" x14ac:dyDescent="0.2">
      <c r="A6" s="1" t="s">
        <v>77</v>
      </c>
      <c r="E6" s="1" t="s">
        <v>125</v>
      </c>
      <c r="F6" s="91">
        <v>0.86</v>
      </c>
      <c r="G6" s="38"/>
      <c r="J6" s="36"/>
    </row>
    <row r="7" spans="1:13" ht="16" x14ac:dyDescent="0.2">
      <c r="A7" s="1" t="s">
        <v>105</v>
      </c>
      <c r="E7" s="1" t="s">
        <v>126</v>
      </c>
      <c r="F7" s="91">
        <v>0.85</v>
      </c>
      <c r="G7" s="38"/>
      <c r="J7" s="36"/>
    </row>
    <row r="8" spans="1:13" ht="16" x14ac:dyDescent="0.2">
      <c r="A8" s="1" t="s">
        <v>34</v>
      </c>
      <c r="E8" s="1" t="s">
        <v>127</v>
      </c>
      <c r="F8" s="91">
        <v>0.8</v>
      </c>
      <c r="G8" s="38"/>
      <c r="J8" s="36"/>
    </row>
    <row r="9" spans="1:13" ht="16" x14ac:dyDescent="0.2">
      <c r="A9" s="1" t="s">
        <v>15</v>
      </c>
      <c r="E9" s="1" t="s">
        <v>128</v>
      </c>
      <c r="F9" s="91">
        <f>AVERAGE(F6:F8)</f>
        <v>0.83666666666666656</v>
      </c>
      <c r="G9" s="48"/>
      <c r="I9" s="55">
        <f>AVERAGE(F60:F89)</f>
        <v>5.5633333333333342E-3</v>
      </c>
      <c r="J9" s="67">
        <f>(161.06*I9)-0.7515</f>
        <v>0.14453046666666691</v>
      </c>
    </row>
    <row r="10" spans="1:13" ht="16" x14ac:dyDescent="0.2">
      <c r="A10" s="1" t="s">
        <v>14</v>
      </c>
      <c r="E10" t="s">
        <v>120</v>
      </c>
      <c r="F10" s="53">
        <v>0.56770833333333337</v>
      </c>
      <c r="I10" s="29"/>
    </row>
    <row r="11" spans="1:13" ht="16" x14ac:dyDescent="0.2">
      <c r="A11" s="1" t="s">
        <v>13</v>
      </c>
      <c r="E11" t="s">
        <v>119</v>
      </c>
      <c r="F11" s="80">
        <v>0.59097222222222223</v>
      </c>
      <c r="I11" s="29"/>
    </row>
    <row r="12" spans="1:13" x14ac:dyDescent="0.2">
      <c r="F12" s="8" t="s">
        <v>12</v>
      </c>
      <c r="I12" s="29"/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136</v>
      </c>
    </row>
    <row r="15" spans="1:13" x14ac:dyDescent="0.2">
      <c r="F15" s="5"/>
      <c r="G15" s="4"/>
      <c r="L15" s="1" t="s">
        <v>131</v>
      </c>
      <c r="M15" s="1" t="s">
        <v>134</v>
      </c>
    </row>
    <row r="16" spans="1:13" x14ac:dyDescent="0.2">
      <c r="A16" s="3">
        <v>44019</v>
      </c>
      <c r="B16" s="2">
        <v>0.54201388888888891</v>
      </c>
      <c r="C16" s="1">
        <f>DAY(A16)</f>
        <v>7</v>
      </c>
      <c r="D16" s="1">
        <v>0.22</v>
      </c>
      <c r="F16" s="5">
        <v>6.1000000000000004E-3</v>
      </c>
      <c r="G16" s="25">
        <f t="shared" ref="G16:G79" si="0">161.06*(F16)-0.7515</f>
        <v>0.23096600000000012</v>
      </c>
      <c r="H16" s="29">
        <f>G16-$J$9</f>
        <v>8.6435533333333203E-2</v>
      </c>
      <c r="I16" s="1">
        <v>11.4</v>
      </c>
      <c r="J16" s="1">
        <v>86</v>
      </c>
      <c r="L16" s="1" t="s">
        <v>132</v>
      </c>
      <c r="M16" s="1">
        <f>C16</f>
        <v>7</v>
      </c>
    </row>
    <row r="17" spans="1:13" x14ac:dyDescent="0.2">
      <c r="A17" s="3">
        <v>44019</v>
      </c>
      <c r="B17" s="2">
        <v>0.54236111111111118</v>
      </c>
      <c r="C17" s="1">
        <f t="shared" ref="C17:C80" si="1">DAY(A17)</f>
        <v>7</v>
      </c>
      <c r="D17" s="1">
        <v>0.17</v>
      </c>
      <c r="F17" s="5">
        <v>5.8999999999999999E-3</v>
      </c>
      <c r="G17" s="25">
        <f t="shared" si="0"/>
        <v>0.1987540000000001</v>
      </c>
      <c r="H17" s="29">
        <f t="shared" ref="H17:H80" si="2">G17-$J$9</f>
        <v>5.4223533333333185E-2</v>
      </c>
      <c r="I17" s="1">
        <v>11.4</v>
      </c>
      <c r="J17" s="1">
        <v>86</v>
      </c>
      <c r="L17" s="1" t="s">
        <v>133</v>
      </c>
      <c r="M17" s="1">
        <f>C182</f>
        <v>7</v>
      </c>
    </row>
    <row r="18" spans="1:13" x14ac:dyDescent="0.2">
      <c r="A18" s="3">
        <v>44019</v>
      </c>
      <c r="B18" s="2">
        <v>0.54270833333333335</v>
      </c>
      <c r="C18" s="1">
        <f t="shared" si="1"/>
        <v>7</v>
      </c>
      <c r="D18" s="1">
        <v>0.2</v>
      </c>
      <c r="F18" s="5">
        <v>5.8999999999999999E-3</v>
      </c>
      <c r="G18" s="25">
        <f t="shared" si="0"/>
        <v>0.1987540000000001</v>
      </c>
      <c r="H18" s="29">
        <f t="shared" si="2"/>
        <v>5.4223533333333185E-2</v>
      </c>
      <c r="I18" s="1">
        <v>11.4</v>
      </c>
      <c r="J18" s="1">
        <v>84</v>
      </c>
    </row>
    <row r="19" spans="1:13" x14ac:dyDescent="0.2">
      <c r="A19" s="3">
        <v>44019</v>
      </c>
      <c r="B19" s="2">
        <v>0.54305555555555551</v>
      </c>
      <c r="C19" s="1">
        <f t="shared" si="1"/>
        <v>7</v>
      </c>
      <c r="D19" s="1">
        <v>0.16</v>
      </c>
      <c r="F19" s="5">
        <v>5.7999999999999996E-3</v>
      </c>
      <c r="G19" s="25">
        <f t="shared" si="0"/>
        <v>0.18264800000000003</v>
      </c>
      <c r="H19" s="29">
        <f t="shared" si="2"/>
        <v>3.811753333333312E-2</v>
      </c>
      <c r="I19" s="1">
        <v>11.3</v>
      </c>
      <c r="J19" s="1">
        <v>86</v>
      </c>
    </row>
    <row r="20" spans="1:13" x14ac:dyDescent="0.2">
      <c r="A20" s="3">
        <v>44019</v>
      </c>
      <c r="B20" s="2">
        <v>0.54340277777777779</v>
      </c>
      <c r="C20" s="1">
        <f t="shared" si="1"/>
        <v>7</v>
      </c>
      <c r="D20" s="1">
        <v>0.15</v>
      </c>
      <c r="F20" s="5">
        <v>5.7000000000000002E-3</v>
      </c>
      <c r="G20" s="25">
        <f t="shared" si="0"/>
        <v>0.16654200000000008</v>
      </c>
      <c r="H20" s="29">
        <f t="shared" si="2"/>
        <v>2.2011533333333166E-2</v>
      </c>
      <c r="I20" s="1">
        <v>11.3</v>
      </c>
      <c r="J20" s="1">
        <v>84</v>
      </c>
    </row>
    <row r="21" spans="1:13" x14ac:dyDescent="0.2">
      <c r="A21" s="3">
        <v>44019</v>
      </c>
      <c r="B21" s="2">
        <v>0.54375000000000007</v>
      </c>
      <c r="C21" s="1">
        <f t="shared" si="1"/>
        <v>7</v>
      </c>
      <c r="D21" s="1">
        <v>0.15</v>
      </c>
      <c r="F21" s="5">
        <v>5.7000000000000002E-3</v>
      </c>
      <c r="G21" s="25">
        <f t="shared" si="0"/>
        <v>0.16654200000000008</v>
      </c>
      <c r="H21" s="29">
        <f t="shared" si="2"/>
        <v>2.2011533333333166E-2</v>
      </c>
      <c r="I21" s="1">
        <v>11.3</v>
      </c>
      <c r="J21" s="1">
        <v>84</v>
      </c>
    </row>
    <row r="22" spans="1:13" x14ac:dyDescent="0.2">
      <c r="A22" s="3">
        <v>44019</v>
      </c>
      <c r="B22" s="2">
        <v>0.54409722222222223</v>
      </c>
      <c r="C22" s="1">
        <f t="shared" si="1"/>
        <v>7</v>
      </c>
      <c r="D22" s="1">
        <v>0.14000000000000001</v>
      </c>
      <c r="F22" s="5">
        <v>5.5999999999999999E-3</v>
      </c>
      <c r="G22" s="25">
        <f t="shared" si="0"/>
        <v>0.15043600000000001</v>
      </c>
      <c r="H22" s="29">
        <f t="shared" si="2"/>
        <v>5.9055333333331017E-3</v>
      </c>
      <c r="I22" s="1">
        <v>11.3</v>
      </c>
      <c r="J22" s="1">
        <v>84</v>
      </c>
    </row>
    <row r="23" spans="1:13" x14ac:dyDescent="0.2">
      <c r="A23" s="3">
        <v>44019</v>
      </c>
      <c r="B23" s="2">
        <v>0.5444444444444444</v>
      </c>
      <c r="C23" s="1">
        <f t="shared" si="1"/>
        <v>7</v>
      </c>
      <c r="D23" s="1">
        <v>0.14000000000000001</v>
      </c>
      <c r="F23" s="5">
        <v>5.5999999999999999E-3</v>
      </c>
      <c r="G23" s="25">
        <f t="shared" si="0"/>
        <v>0.15043600000000001</v>
      </c>
      <c r="H23" s="29">
        <f t="shared" si="2"/>
        <v>5.9055333333331017E-3</v>
      </c>
      <c r="I23" s="1">
        <v>11.3</v>
      </c>
      <c r="J23" s="1">
        <v>84</v>
      </c>
    </row>
    <row r="24" spans="1:13" x14ac:dyDescent="0.2">
      <c r="A24" s="3">
        <v>44019</v>
      </c>
      <c r="B24" s="2">
        <v>0.54479166666666667</v>
      </c>
      <c r="C24" s="1">
        <f t="shared" si="1"/>
        <v>7</v>
      </c>
      <c r="D24" s="1">
        <v>0.13</v>
      </c>
      <c r="F24" s="5">
        <v>5.4999999999999997E-3</v>
      </c>
      <c r="G24" s="25">
        <f t="shared" si="0"/>
        <v>0.13433000000000006</v>
      </c>
      <c r="H24" s="29">
        <f t="shared" si="2"/>
        <v>-1.0200466666666852E-2</v>
      </c>
      <c r="I24" s="1">
        <v>11.3</v>
      </c>
      <c r="J24" s="1">
        <v>84</v>
      </c>
    </row>
    <row r="25" spans="1:13" x14ac:dyDescent="0.2">
      <c r="A25" s="3">
        <v>44019</v>
      </c>
      <c r="B25" s="2">
        <v>0.54513888888888895</v>
      </c>
      <c r="C25" s="1">
        <f t="shared" si="1"/>
        <v>7</v>
      </c>
      <c r="D25" s="1">
        <v>0.14000000000000001</v>
      </c>
      <c r="F25" s="5">
        <v>5.5999999999999999E-3</v>
      </c>
      <c r="G25" s="25">
        <f t="shared" si="0"/>
        <v>0.15043600000000001</v>
      </c>
      <c r="H25" s="29">
        <f t="shared" si="2"/>
        <v>5.9055333333331017E-3</v>
      </c>
      <c r="I25" s="1">
        <v>11.3</v>
      </c>
      <c r="J25" s="1">
        <v>84</v>
      </c>
    </row>
    <row r="26" spans="1:13" x14ac:dyDescent="0.2">
      <c r="A26" s="3">
        <v>44019</v>
      </c>
      <c r="B26" s="2">
        <v>0.54548611111111112</v>
      </c>
      <c r="C26" s="1">
        <f t="shared" si="1"/>
        <v>7</v>
      </c>
      <c r="D26" s="1">
        <v>0.14000000000000001</v>
      </c>
      <c r="F26" s="5">
        <v>5.5999999999999999E-3</v>
      </c>
      <c r="G26" s="25">
        <f t="shared" si="0"/>
        <v>0.15043600000000001</v>
      </c>
      <c r="H26" s="29">
        <f t="shared" si="2"/>
        <v>5.9055333333331017E-3</v>
      </c>
      <c r="I26" s="1">
        <v>11.3</v>
      </c>
      <c r="J26" s="1">
        <v>84</v>
      </c>
    </row>
    <row r="27" spans="1:13" x14ac:dyDescent="0.2">
      <c r="A27" s="3">
        <v>44019</v>
      </c>
      <c r="B27" s="2">
        <v>0.54583333333333328</v>
      </c>
      <c r="C27" s="1">
        <f t="shared" si="1"/>
        <v>7</v>
      </c>
      <c r="D27" s="1">
        <v>0.13</v>
      </c>
      <c r="F27" s="5">
        <v>5.5999999999999999E-3</v>
      </c>
      <c r="G27" s="25">
        <f t="shared" si="0"/>
        <v>0.15043600000000001</v>
      </c>
      <c r="H27" s="29">
        <f t="shared" si="2"/>
        <v>5.9055333333331017E-3</v>
      </c>
      <c r="I27" s="1">
        <v>11.3</v>
      </c>
      <c r="J27" s="1">
        <v>84</v>
      </c>
    </row>
    <row r="28" spans="1:13" x14ac:dyDescent="0.2">
      <c r="A28" s="3">
        <v>44019</v>
      </c>
      <c r="B28" s="2">
        <v>0.54618055555555556</v>
      </c>
      <c r="C28" s="1">
        <f t="shared" si="1"/>
        <v>7</v>
      </c>
      <c r="D28" s="1">
        <v>0.26</v>
      </c>
      <c r="F28" s="5">
        <v>6.4000000000000003E-3</v>
      </c>
      <c r="G28" s="25">
        <f t="shared" si="0"/>
        <v>0.2792840000000002</v>
      </c>
      <c r="H28" s="29">
        <f t="shared" si="2"/>
        <v>0.13475353333333329</v>
      </c>
      <c r="I28" s="1">
        <v>11.2</v>
      </c>
      <c r="J28" s="1">
        <v>84</v>
      </c>
    </row>
    <row r="29" spans="1:13" x14ac:dyDescent="0.2">
      <c r="A29" s="3">
        <v>44019</v>
      </c>
      <c r="B29" s="2">
        <v>0.54652777777777783</v>
      </c>
      <c r="C29" s="1">
        <f t="shared" si="1"/>
        <v>7</v>
      </c>
      <c r="D29" s="1">
        <v>0.14000000000000001</v>
      </c>
      <c r="F29" s="5">
        <v>5.5999999999999999E-3</v>
      </c>
      <c r="G29" s="25">
        <f t="shared" si="0"/>
        <v>0.15043600000000001</v>
      </c>
      <c r="H29" s="29">
        <f t="shared" si="2"/>
        <v>5.9055333333331017E-3</v>
      </c>
      <c r="I29" s="1">
        <v>11.3</v>
      </c>
      <c r="J29" s="1">
        <v>84</v>
      </c>
    </row>
    <row r="30" spans="1:13" x14ac:dyDescent="0.2">
      <c r="A30" s="3">
        <v>44019</v>
      </c>
      <c r="B30" s="2">
        <v>0.546875</v>
      </c>
      <c r="C30" s="1">
        <f t="shared" si="1"/>
        <v>7</v>
      </c>
      <c r="D30" s="1">
        <v>0.13</v>
      </c>
      <c r="F30" s="5">
        <v>5.5999999999999999E-3</v>
      </c>
      <c r="G30" s="25">
        <f t="shared" si="0"/>
        <v>0.15043600000000001</v>
      </c>
      <c r="H30" s="29">
        <f t="shared" si="2"/>
        <v>5.9055333333331017E-3</v>
      </c>
      <c r="I30" s="1">
        <v>11.3</v>
      </c>
      <c r="J30" s="1">
        <v>84</v>
      </c>
    </row>
    <row r="31" spans="1:13" x14ac:dyDescent="0.2">
      <c r="A31" s="3">
        <v>44019</v>
      </c>
      <c r="B31" s="2">
        <v>0.54722222222222217</v>
      </c>
      <c r="C31" s="1">
        <f t="shared" si="1"/>
        <v>7</v>
      </c>
      <c r="D31" s="1">
        <v>0.14000000000000001</v>
      </c>
      <c r="F31" s="5">
        <v>5.5999999999999999E-3</v>
      </c>
      <c r="G31" s="25">
        <f t="shared" si="0"/>
        <v>0.15043600000000001</v>
      </c>
      <c r="H31" s="29">
        <f t="shared" si="2"/>
        <v>5.9055333333331017E-3</v>
      </c>
      <c r="I31" s="1">
        <v>11.3</v>
      </c>
      <c r="J31" s="1">
        <v>84</v>
      </c>
    </row>
    <row r="32" spans="1:13" x14ac:dyDescent="0.2">
      <c r="A32" s="3">
        <v>44019</v>
      </c>
      <c r="B32" s="2">
        <v>0.54756944444444444</v>
      </c>
      <c r="C32" s="1">
        <f t="shared" si="1"/>
        <v>7</v>
      </c>
      <c r="D32" s="1">
        <v>0.14000000000000001</v>
      </c>
      <c r="F32" s="5">
        <v>5.5999999999999999E-3</v>
      </c>
      <c r="G32" s="25">
        <f t="shared" si="0"/>
        <v>0.15043600000000001</v>
      </c>
      <c r="H32" s="29">
        <f t="shared" si="2"/>
        <v>5.9055333333331017E-3</v>
      </c>
      <c r="I32" s="1">
        <v>11.3</v>
      </c>
      <c r="J32" s="1">
        <v>82</v>
      </c>
    </row>
    <row r="33" spans="1:10" x14ac:dyDescent="0.2">
      <c r="A33" s="3">
        <v>44019</v>
      </c>
      <c r="B33" s="2">
        <v>0.54791666666666672</v>
      </c>
      <c r="C33" s="1">
        <f t="shared" si="1"/>
        <v>7</v>
      </c>
      <c r="D33" s="1">
        <v>0.16</v>
      </c>
      <c r="F33" s="5">
        <v>5.7999999999999996E-3</v>
      </c>
      <c r="G33" s="25">
        <f t="shared" si="0"/>
        <v>0.18264800000000003</v>
      </c>
      <c r="H33" s="29">
        <f t="shared" si="2"/>
        <v>3.811753333333312E-2</v>
      </c>
      <c r="I33" s="1">
        <v>11.2</v>
      </c>
      <c r="J33" s="1">
        <v>84</v>
      </c>
    </row>
    <row r="34" spans="1:10" x14ac:dyDescent="0.2">
      <c r="A34" s="3">
        <v>44019</v>
      </c>
      <c r="B34" s="2">
        <v>0.54826388888888888</v>
      </c>
      <c r="C34" s="1">
        <f t="shared" si="1"/>
        <v>7</v>
      </c>
      <c r="D34" s="1">
        <v>0.17</v>
      </c>
      <c r="F34" s="5">
        <v>5.7999999999999996E-3</v>
      </c>
      <c r="G34" s="25">
        <f t="shared" si="0"/>
        <v>0.18264800000000003</v>
      </c>
      <c r="H34" s="29">
        <f t="shared" si="2"/>
        <v>3.811753333333312E-2</v>
      </c>
      <c r="I34" s="1">
        <v>11.2</v>
      </c>
      <c r="J34" s="1">
        <v>82</v>
      </c>
    </row>
    <row r="35" spans="1:10" x14ac:dyDescent="0.2">
      <c r="A35" s="3">
        <v>44019</v>
      </c>
      <c r="B35" s="2">
        <v>0.54861111111111105</v>
      </c>
      <c r="C35" s="1">
        <f t="shared" si="1"/>
        <v>7</v>
      </c>
      <c r="D35" s="1">
        <v>0.17</v>
      </c>
      <c r="F35" s="5">
        <v>5.7999999999999996E-3</v>
      </c>
      <c r="G35" s="25">
        <f t="shared" si="0"/>
        <v>0.18264800000000003</v>
      </c>
      <c r="H35" s="29">
        <f t="shared" si="2"/>
        <v>3.811753333333312E-2</v>
      </c>
      <c r="I35" s="1">
        <v>11.2</v>
      </c>
      <c r="J35" s="1">
        <v>82</v>
      </c>
    </row>
    <row r="36" spans="1:10" x14ac:dyDescent="0.2">
      <c r="A36" s="3">
        <v>44019</v>
      </c>
      <c r="B36" s="2">
        <v>0.54895833333333333</v>
      </c>
      <c r="C36" s="1">
        <f t="shared" si="1"/>
        <v>7</v>
      </c>
      <c r="D36" s="1">
        <v>0.15</v>
      </c>
      <c r="F36" s="5">
        <v>5.7000000000000002E-3</v>
      </c>
      <c r="G36" s="25">
        <f t="shared" si="0"/>
        <v>0.16654200000000008</v>
      </c>
      <c r="H36" s="29">
        <f t="shared" si="2"/>
        <v>2.2011533333333166E-2</v>
      </c>
      <c r="I36" s="1">
        <v>11.2</v>
      </c>
      <c r="J36" s="1">
        <v>82</v>
      </c>
    </row>
    <row r="37" spans="1:10" x14ac:dyDescent="0.2">
      <c r="A37" s="3">
        <v>44019</v>
      </c>
      <c r="B37" s="2">
        <v>0.5493055555555556</v>
      </c>
      <c r="C37" s="1">
        <f t="shared" si="1"/>
        <v>7</v>
      </c>
      <c r="D37" s="1">
        <v>0.16</v>
      </c>
      <c r="F37" s="5">
        <v>5.7000000000000002E-3</v>
      </c>
      <c r="G37" s="25">
        <f t="shared" si="0"/>
        <v>0.16654200000000008</v>
      </c>
      <c r="H37" s="29">
        <f t="shared" si="2"/>
        <v>2.2011533333333166E-2</v>
      </c>
      <c r="I37" s="1">
        <v>11.2</v>
      </c>
      <c r="J37" s="1">
        <v>82</v>
      </c>
    </row>
    <row r="38" spans="1:10" x14ac:dyDescent="0.2">
      <c r="A38" s="3">
        <v>44019</v>
      </c>
      <c r="B38" s="2">
        <v>0.54965277777777777</v>
      </c>
      <c r="C38" s="1">
        <f t="shared" si="1"/>
        <v>7</v>
      </c>
      <c r="D38" s="1">
        <v>0.14000000000000001</v>
      </c>
      <c r="F38" s="5">
        <v>5.5999999999999999E-3</v>
      </c>
      <c r="G38" s="25">
        <f t="shared" si="0"/>
        <v>0.15043600000000001</v>
      </c>
      <c r="H38" s="29">
        <f t="shared" si="2"/>
        <v>5.9055333333331017E-3</v>
      </c>
      <c r="I38" s="1">
        <v>11.2</v>
      </c>
      <c r="J38" s="1">
        <v>82</v>
      </c>
    </row>
    <row r="39" spans="1:10" x14ac:dyDescent="0.2">
      <c r="A39" s="3">
        <v>44019</v>
      </c>
      <c r="B39" s="2">
        <v>0.54999999999999993</v>
      </c>
      <c r="C39" s="1">
        <f t="shared" si="1"/>
        <v>7</v>
      </c>
      <c r="D39" s="1">
        <v>0.14000000000000001</v>
      </c>
      <c r="F39" s="5">
        <v>5.5999999999999999E-3</v>
      </c>
      <c r="G39" s="25">
        <f t="shared" si="0"/>
        <v>0.15043600000000001</v>
      </c>
      <c r="H39" s="29">
        <f t="shared" si="2"/>
        <v>5.9055333333331017E-3</v>
      </c>
      <c r="I39" s="1">
        <v>11.2</v>
      </c>
      <c r="J39" s="1">
        <v>82</v>
      </c>
    </row>
    <row r="40" spans="1:10" x14ac:dyDescent="0.2">
      <c r="A40" s="3">
        <v>44019</v>
      </c>
      <c r="B40" s="2">
        <v>0.55034722222222221</v>
      </c>
      <c r="C40" s="1">
        <f t="shared" si="1"/>
        <v>7</v>
      </c>
      <c r="D40" s="1">
        <v>0.13</v>
      </c>
      <c r="F40" s="5">
        <v>5.4999999999999997E-3</v>
      </c>
      <c r="G40" s="25">
        <f t="shared" si="0"/>
        <v>0.13433000000000006</v>
      </c>
      <c r="H40" s="29">
        <f t="shared" si="2"/>
        <v>-1.0200466666666852E-2</v>
      </c>
      <c r="I40" s="1">
        <v>11.2</v>
      </c>
      <c r="J40" s="1">
        <v>82</v>
      </c>
    </row>
    <row r="41" spans="1:10" x14ac:dyDescent="0.2">
      <c r="A41" s="3">
        <v>44019</v>
      </c>
      <c r="B41" s="2">
        <v>0.55069444444444449</v>
      </c>
      <c r="C41" s="1">
        <f t="shared" si="1"/>
        <v>7</v>
      </c>
      <c r="D41" s="1">
        <v>0.14000000000000001</v>
      </c>
      <c r="F41" s="5">
        <v>5.5999999999999999E-3</v>
      </c>
      <c r="G41" s="25">
        <f t="shared" si="0"/>
        <v>0.15043600000000001</v>
      </c>
      <c r="H41" s="29">
        <f t="shared" si="2"/>
        <v>5.9055333333331017E-3</v>
      </c>
      <c r="I41" s="1">
        <v>11.2</v>
      </c>
      <c r="J41" s="1">
        <v>82</v>
      </c>
    </row>
    <row r="42" spans="1:10" x14ac:dyDescent="0.2">
      <c r="A42" s="3">
        <v>44019</v>
      </c>
      <c r="B42" s="2">
        <v>0.55104166666666665</v>
      </c>
      <c r="C42" s="1">
        <f t="shared" si="1"/>
        <v>7</v>
      </c>
      <c r="D42" s="1">
        <v>0.12</v>
      </c>
      <c r="F42" s="5">
        <v>5.4999999999999997E-3</v>
      </c>
      <c r="G42" s="25">
        <f t="shared" si="0"/>
        <v>0.13433000000000006</v>
      </c>
      <c r="H42" s="29">
        <f t="shared" si="2"/>
        <v>-1.0200466666666852E-2</v>
      </c>
      <c r="I42" s="1">
        <v>11.2</v>
      </c>
      <c r="J42" s="1">
        <v>82</v>
      </c>
    </row>
    <row r="43" spans="1:10" x14ac:dyDescent="0.2">
      <c r="A43" s="3">
        <v>44019</v>
      </c>
      <c r="B43" s="2">
        <v>0.55138888888888882</v>
      </c>
      <c r="C43" s="1">
        <f t="shared" si="1"/>
        <v>7</v>
      </c>
      <c r="D43" s="1">
        <v>0.16</v>
      </c>
      <c r="F43" s="5">
        <v>5.7000000000000002E-3</v>
      </c>
      <c r="G43" s="25">
        <f t="shared" si="0"/>
        <v>0.16654200000000008</v>
      </c>
      <c r="H43" s="29">
        <f t="shared" si="2"/>
        <v>2.2011533333333166E-2</v>
      </c>
      <c r="I43" s="1">
        <v>11.2</v>
      </c>
      <c r="J43" s="1">
        <v>82</v>
      </c>
    </row>
    <row r="44" spans="1:10" x14ac:dyDescent="0.2">
      <c r="A44" s="3">
        <v>44019</v>
      </c>
      <c r="B44" s="2">
        <v>0.55173611111111109</v>
      </c>
      <c r="C44" s="1">
        <f t="shared" si="1"/>
        <v>7</v>
      </c>
      <c r="D44" s="1">
        <v>0.16</v>
      </c>
      <c r="F44" s="5">
        <v>5.7999999999999996E-3</v>
      </c>
      <c r="G44" s="25">
        <f t="shared" si="0"/>
        <v>0.18264800000000003</v>
      </c>
      <c r="H44" s="29">
        <f t="shared" si="2"/>
        <v>3.811753333333312E-2</v>
      </c>
      <c r="I44" s="1">
        <v>11.2</v>
      </c>
      <c r="J44" s="1">
        <v>82</v>
      </c>
    </row>
    <row r="45" spans="1:10" x14ac:dyDescent="0.2">
      <c r="A45" s="3">
        <v>44019</v>
      </c>
      <c r="B45" s="2">
        <v>0.55208333333333337</v>
      </c>
      <c r="C45" s="1">
        <f t="shared" si="1"/>
        <v>7</v>
      </c>
      <c r="D45" s="1">
        <v>0.15</v>
      </c>
      <c r="F45" s="5">
        <v>5.7000000000000002E-3</v>
      </c>
      <c r="G45" s="25">
        <f t="shared" si="0"/>
        <v>0.16654200000000008</v>
      </c>
      <c r="H45" s="29">
        <f t="shared" si="2"/>
        <v>2.2011533333333166E-2</v>
      </c>
      <c r="I45" s="1">
        <v>11.2</v>
      </c>
      <c r="J45" s="1">
        <v>82</v>
      </c>
    </row>
    <row r="46" spans="1:10" x14ac:dyDescent="0.2">
      <c r="A46" s="3">
        <v>44019</v>
      </c>
      <c r="B46" s="2">
        <v>0.55243055555555554</v>
      </c>
      <c r="C46" s="1">
        <f t="shared" si="1"/>
        <v>7</v>
      </c>
      <c r="D46" s="1">
        <v>0.18</v>
      </c>
      <c r="F46" s="5">
        <v>5.8999999999999999E-3</v>
      </c>
      <c r="G46" s="25">
        <f t="shared" si="0"/>
        <v>0.1987540000000001</v>
      </c>
      <c r="H46" s="29">
        <f t="shared" si="2"/>
        <v>5.4223533333333185E-2</v>
      </c>
      <c r="I46" s="1">
        <v>11.2</v>
      </c>
      <c r="J46" s="1">
        <v>82</v>
      </c>
    </row>
    <row r="47" spans="1:10" x14ac:dyDescent="0.2">
      <c r="A47" s="3">
        <v>44019</v>
      </c>
      <c r="B47" s="2">
        <v>0.55277777777777781</v>
      </c>
      <c r="C47" s="1">
        <f t="shared" si="1"/>
        <v>7</v>
      </c>
      <c r="D47" s="1">
        <v>0.16</v>
      </c>
      <c r="F47" s="5">
        <v>5.7000000000000002E-3</v>
      </c>
      <c r="G47" s="25">
        <f t="shared" si="0"/>
        <v>0.16654200000000008</v>
      </c>
      <c r="H47" s="29">
        <f t="shared" si="2"/>
        <v>2.2011533333333166E-2</v>
      </c>
      <c r="I47" s="1">
        <v>11.2</v>
      </c>
      <c r="J47" s="1">
        <v>82</v>
      </c>
    </row>
    <row r="48" spans="1:10" x14ac:dyDescent="0.2">
      <c r="A48" s="3">
        <v>44019</v>
      </c>
      <c r="B48" s="2">
        <v>0.55312499999999998</v>
      </c>
      <c r="C48" s="1">
        <f t="shared" si="1"/>
        <v>7</v>
      </c>
      <c r="D48" s="1">
        <v>0.16</v>
      </c>
      <c r="F48" s="5">
        <v>5.7999999999999996E-3</v>
      </c>
      <c r="G48" s="25">
        <f t="shared" si="0"/>
        <v>0.18264800000000003</v>
      </c>
      <c r="H48" s="29">
        <f t="shared" si="2"/>
        <v>3.811753333333312E-2</v>
      </c>
      <c r="I48" s="1">
        <v>11.2</v>
      </c>
      <c r="J48" s="1">
        <v>82</v>
      </c>
    </row>
    <row r="49" spans="1:10" x14ac:dyDescent="0.2">
      <c r="A49" s="3">
        <v>44019</v>
      </c>
      <c r="B49" s="2">
        <v>0.55347222222222225</v>
      </c>
      <c r="C49" s="1">
        <f t="shared" si="1"/>
        <v>7</v>
      </c>
      <c r="D49" s="1">
        <v>0.15</v>
      </c>
      <c r="F49" s="5">
        <v>5.7000000000000002E-3</v>
      </c>
      <c r="G49" s="25">
        <f t="shared" si="0"/>
        <v>0.16654200000000008</v>
      </c>
      <c r="H49" s="29">
        <f t="shared" si="2"/>
        <v>2.2011533333333166E-2</v>
      </c>
      <c r="I49" s="1">
        <v>11.2</v>
      </c>
      <c r="J49" s="1">
        <v>82</v>
      </c>
    </row>
    <row r="50" spans="1:10" x14ac:dyDescent="0.2">
      <c r="A50" s="3">
        <v>44019</v>
      </c>
      <c r="B50" s="2">
        <v>0.55381944444444442</v>
      </c>
      <c r="C50" s="1">
        <f t="shared" si="1"/>
        <v>7</v>
      </c>
      <c r="D50" s="1">
        <v>0.15</v>
      </c>
      <c r="F50" s="5">
        <v>5.7000000000000002E-3</v>
      </c>
      <c r="G50" s="25">
        <f t="shared" si="0"/>
        <v>0.16654200000000008</v>
      </c>
      <c r="H50" s="29">
        <f t="shared" si="2"/>
        <v>2.2011533333333166E-2</v>
      </c>
      <c r="I50" s="1">
        <v>11.2</v>
      </c>
      <c r="J50" s="1">
        <v>82</v>
      </c>
    </row>
    <row r="51" spans="1:10" x14ac:dyDescent="0.2">
      <c r="A51" s="3">
        <v>44019</v>
      </c>
      <c r="B51" s="2">
        <v>0.5541666666666667</v>
      </c>
      <c r="C51" s="1">
        <f t="shared" si="1"/>
        <v>7</v>
      </c>
      <c r="D51" s="1">
        <v>0.15</v>
      </c>
      <c r="F51" s="5">
        <v>5.7000000000000002E-3</v>
      </c>
      <c r="G51" s="25">
        <f t="shared" si="0"/>
        <v>0.16654200000000008</v>
      </c>
      <c r="H51" s="29">
        <f t="shared" si="2"/>
        <v>2.2011533333333166E-2</v>
      </c>
      <c r="I51" s="1">
        <v>11.2</v>
      </c>
      <c r="J51" s="1">
        <v>82</v>
      </c>
    </row>
    <row r="52" spans="1:10" x14ac:dyDescent="0.2">
      <c r="A52" s="3">
        <v>44019</v>
      </c>
      <c r="B52" s="2">
        <v>0.55451388888888886</v>
      </c>
      <c r="C52" s="1">
        <f t="shared" si="1"/>
        <v>7</v>
      </c>
      <c r="D52" s="1">
        <v>0.14000000000000001</v>
      </c>
      <c r="F52" s="5">
        <v>5.5999999999999999E-3</v>
      </c>
      <c r="G52" s="25">
        <f t="shared" si="0"/>
        <v>0.15043600000000001</v>
      </c>
      <c r="H52" s="29">
        <f t="shared" si="2"/>
        <v>5.9055333333331017E-3</v>
      </c>
      <c r="I52" s="1">
        <v>11.2</v>
      </c>
      <c r="J52" s="1">
        <v>82</v>
      </c>
    </row>
    <row r="53" spans="1:10" x14ac:dyDescent="0.2">
      <c r="A53" s="3">
        <v>44019</v>
      </c>
      <c r="B53" s="2">
        <v>0.55486111111111114</v>
      </c>
      <c r="C53" s="1">
        <f t="shared" si="1"/>
        <v>7</v>
      </c>
      <c r="D53" s="1">
        <v>0.13</v>
      </c>
      <c r="F53" s="5">
        <v>5.5999999999999999E-3</v>
      </c>
      <c r="G53" s="25">
        <f t="shared" si="0"/>
        <v>0.15043600000000001</v>
      </c>
      <c r="H53" s="29">
        <f t="shared" si="2"/>
        <v>5.9055333333331017E-3</v>
      </c>
      <c r="I53" s="1">
        <v>11.2</v>
      </c>
      <c r="J53" s="1">
        <v>82</v>
      </c>
    </row>
    <row r="54" spans="1:10" x14ac:dyDescent="0.2">
      <c r="A54" s="3">
        <v>44019</v>
      </c>
      <c r="B54" s="2">
        <v>0.5552083333333333</v>
      </c>
      <c r="C54" s="1">
        <f t="shared" si="1"/>
        <v>7</v>
      </c>
      <c r="D54" s="1">
        <v>0.14000000000000001</v>
      </c>
      <c r="F54" s="5">
        <v>5.5999999999999999E-3</v>
      </c>
      <c r="G54" s="25">
        <f t="shared" si="0"/>
        <v>0.15043600000000001</v>
      </c>
      <c r="H54" s="29">
        <f t="shared" si="2"/>
        <v>5.9055333333331017E-3</v>
      </c>
      <c r="I54" s="1">
        <v>11.2</v>
      </c>
      <c r="J54" s="1">
        <v>82</v>
      </c>
    </row>
    <row r="55" spans="1:10" x14ac:dyDescent="0.2">
      <c r="A55" s="3">
        <v>44019</v>
      </c>
      <c r="B55" s="2">
        <v>0.55555555555555558</v>
      </c>
      <c r="C55" s="1">
        <f t="shared" si="1"/>
        <v>7</v>
      </c>
      <c r="D55" s="1">
        <v>0.13</v>
      </c>
      <c r="F55" s="5">
        <v>5.4999999999999997E-3</v>
      </c>
      <c r="G55" s="25">
        <f t="shared" si="0"/>
        <v>0.13433000000000006</v>
      </c>
      <c r="H55" s="29">
        <f t="shared" si="2"/>
        <v>-1.0200466666666852E-2</v>
      </c>
      <c r="I55" s="1">
        <v>11.2</v>
      </c>
      <c r="J55" s="1">
        <v>82</v>
      </c>
    </row>
    <row r="56" spans="1:10" x14ac:dyDescent="0.2">
      <c r="A56" s="3">
        <v>44019</v>
      </c>
      <c r="B56" s="2">
        <v>0.55590277777777775</v>
      </c>
      <c r="C56" s="1">
        <f t="shared" si="1"/>
        <v>7</v>
      </c>
      <c r="D56" s="1">
        <v>0.13</v>
      </c>
      <c r="F56" s="5">
        <v>5.4999999999999997E-3</v>
      </c>
      <c r="G56" s="25">
        <f t="shared" si="0"/>
        <v>0.13433000000000006</v>
      </c>
      <c r="H56" s="29">
        <f t="shared" si="2"/>
        <v>-1.0200466666666852E-2</v>
      </c>
      <c r="I56" s="1">
        <v>11.2</v>
      </c>
      <c r="J56" s="1">
        <v>82</v>
      </c>
    </row>
    <row r="57" spans="1:10" x14ac:dyDescent="0.2">
      <c r="A57" s="3">
        <v>44019</v>
      </c>
      <c r="B57" s="2">
        <v>0.55625000000000002</v>
      </c>
      <c r="C57" s="1">
        <f t="shared" si="1"/>
        <v>7</v>
      </c>
      <c r="D57" s="1">
        <v>0.13</v>
      </c>
      <c r="F57" s="5">
        <v>5.5999999999999999E-3</v>
      </c>
      <c r="G57" s="25">
        <f t="shared" si="0"/>
        <v>0.15043600000000001</v>
      </c>
      <c r="H57" s="29">
        <f t="shared" si="2"/>
        <v>5.9055333333331017E-3</v>
      </c>
      <c r="I57" s="1">
        <v>11.2</v>
      </c>
      <c r="J57" s="1">
        <v>82</v>
      </c>
    </row>
    <row r="58" spans="1:10" x14ac:dyDescent="0.2">
      <c r="A58" s="3">
        <v>44019</v>
      </c>
      <c r="B58" s="2">
        <v>0.55659722222222219</v>
      </c>
      <c r="C58" s="1">
        <f t="shared" si="1"/>
        <v>7</v>
      </c>
      <c r="D58" s="1">
        <v>0.13</v>
      </c>
      <c r="F58" s="5">
        <v>5.5999999999999999E-3</v>
      </c>
      <c r="G58" s="25">
        <f t="shared" si="0"/>
        <v>0.15043600000000001</v>
      </c>
      <c r="H58" s="29">
        <f t="shared" si="2"/>
        <v>5.9055333333331017E-3</v>
      </c>
      <c r="I58" s="1">
        <v>11.2</v>
      </c>
      <c r="J58" s="1">
        <v>82</v>
      </c>
    </row>
    <row r="59" spans="1:10" x14ac:dyDescent="0.2">
      <c r="A59" s="3">
        <v>44019</v>
      </c>
      <c r="B59" s="2">
        <v>0.55694444444444446</v>
      </c>
      <c r="C59" s="1">
        <f t="shared" si="1"/>
        <v>7</v>
      </c>
      <c r="D59" s="1">
        <v>0.12</v>
      </c>
      <c r="F59" s="5">
        <v>5.4999999999999997E-3</v>
      </c>
      <c r="G59" s="25">
        <f t="shared" si="0"/>
        <v>0.13433000000000006</v>
      </c>
      <c r="H59" s="29">
        <f t="shared" si="2"/>
        <v>-1.0200466666666852E-2</v>
      </c>
      <c r="I59" s="1">
        <v>11.2</v>
      </c>
      <c r="J59" s="1">
        <v>82</v>
      </c>
    </row>
    <row r="60" spans="1:10" x14ac:dyDescent="0.2">
      <c r="A60" s="3">
        <v>44019</v>
      </c>
      <c r="B60" s="2">
        <v>0.55729166666666663</v>
      </c>
      <c r="C60" s="1">
        <f t="shared" si="1"/>
        <v>7</v>
      </c>
      <c r="D60" s="1">
        <v>0.13</v>
      </c>
      <c r="F60" s="5">
        <v>5.5999999999999999E-3</v>
      </c>
      <c r="G60" s="25">
        <f t="shared" si="0"/>
        <v>0.15043600000000001</v>
      </c>
      <c r="H60" s="29">
        <f t="shared" si="2"/>
        <v>5.9055333333331017E-3</v>
      </c>
      <c r="I60" s="1">
        <v>11.2</v>
      </c>
      <c r="J60" s="1">
        <v>82</v>
      </c>
    </row>
    <row r="61" spans="1:10" x14ac:dyDescent="0.2">
      <c r="A61" s="3">
        <v>44019</v>
      </c>
      <c r="B61" s="2">
        <v>0.55763888888888891</v>
      </c>
      <c r="C61" s="1">
        <f t="shared" si="1"/>
        <v>7</v>
      </c>
      <c r="D61" s="1">
        <v>0.13</v>
      </c>
      <c r="F61" s="5">
        <v>5.4999999999999997E-3</v>
      </c>
      <c r="G61" s="25">
        <f t="shared" si="0"/>
        <v>0.13433000000000006</v>
      </c>
      <c r="H61" s="29">
        <f t="shared" si="2"/>
        <v>-1.0200466666666852E-2</v>
      </c>
      <c r="I61" s="1">
        <v>11.1</v>
      </c>
      <c r="J61" s="1">
        <v>81</v>
      </c>
    </row>
    <row r="62" spans="1:10" x14ac:dyDescent="0.2">
      <c r="A62" s="3">
        <v>44019</v>
      </c>
      <c r="B62" s="2">
        <v>0.55798611111111118</v>
      </c>
      <c r="C62" s="1">
        <f t="shared" si="1"/>
        <v>7</v>
      </c>
      <c r="D62" s="1">
        <v>0.13</v>
      </c>
      <c r="F62" s="5">
        <v>5.4999999999999997E-3</v>
      </c>
      <c r="G62" s="25">
        <f t="shared" si="0"/>
        <v>0.13433000000000006</v>
      </c>
      <c r="H62" s="29">
        <f t="shared" si="2"/>
        <v>-1.0200466666666852E-2</v>
      </c>
      <c r="I62" s="1">
        <v>11.1</v>
      </c>
      <c r="J62" s="1">
        <v>82</v>
      </c>
    </row>
    <row r="63" spans="1:10" x14ac:dyDescent="0.2">
      <c r="A63" s="3">
        <v>44019</v>
      </c>
      <c r="B63" s="2">
        <v>0.55833333333333335</v>
      </c>
      <c r="C63" s="1">
        <f t="shared" si="1"/>
        <v>7</v>
      </c>
      <c r="D63" s="1">
        <v>0.14000000000000001</v>
      </c>
      <c r="F63" s="5">
        <v>5.5999999999999999E-3</v>
      </c>
      <c r="G63" s="25">
        <f t="shared" si="0"/>
        <v>0.15043600000000001</v>
      </c>
      <c r="H63" s="29">
        <f t="shared" si="2"/>
        <v>5.9055333333331017E-3</v>
      </c>
      <c r="I63" s="1">
        <v>11.2</v>
      </c>
      <c r="J63" s="1">
        <v>81</v>
      </c>
    </row>
    <row r="64" spans="1:10" x14ac:dyDescent="0.2">
      <c r="A64" s="3">
        <v>44019</v>
      </c>
      <c r="B64" s="2">
        <v>0.55868055555555551</v>
      </c>
      <c r="C64" s="1">
        <f t="shared" si="1"/>
        <v>7</v>
      </c>
      <c r="D64" s="1">
        <v>0.14000000000000001</v>
      </c>
      <c r="F64" s="5">
        <v>5.5999999999999999E-3</v>
      </c>
      <c r="G64" s="25">
        <f t="shared" si="0"/>
        <v>0.15043600000000001</v>
      </c>
      <c r="H64" s="29">
        <f t="shared" si="2"/>
        <v>5.9055333333331017E-3</v>
      </c>
      <c r="I64" s="1">
        <v>11.1</v>
      </c>
      <c r="J64" s="1">
        <v>81</v>
      </c>
    </row>
    <row r="65" spans="1:10" x14ac:dyDescent="0.2">
      <c r="A65" s="3">
        <v>44019</v>
      </c>
      <c r="B65" s="2">
        <v>0.55902777777777779</v>
      </c>
      <c r="C65" s="1">
        <f t="shared" si="1"/>
        <v>7</v>
      </c>
      <c r="D65" s="1">
        <v>0.13</v>
      </c>
      <c r="F65" s="5">
        <v>5.4999999999999997E-3</v>
      </c>
      <c r="G65" s="25">
        <f t="shared" si="0"/>
        <v>0.13433000000000006</v>
      </c>
      <c r="H65" s="29">
        <f t="shared" si="2"/>
        <v>-1.0200466666666852E-2</v>
      </c>
      <c r="I65" s="1">
        <v>11.1</v>
      </c>
      <c r="J65" s="1">
        <v>81</v>
      </c>
    </row>
    <row r="66" spans="1:10" x14ac:dyDescent="0.2">
      <c r="A66" s="3">
        <v>44019</v>
      </c>
      <c r="B66" s="2">
        <v>0.55937500000000007</v>
      </c>
      <c r="C66" s="1">
        <f t="shared" si="1"/>
        <v>7</v>
      </c>
      <c r="D66" s="1">
        <v>0.12</v>
      </c>
      <c r="F66" s="5">
        <v>5.4999999999999997E-3</v>
      </c>
      <c r="G66" s="25">
        <f t="shared" si="0"/>
        <v>0.13433000000000006</v>
      </c>
      <c r="H66" s="29">
        <f t="shared" si="2"/>
        <v>-1.0200466666666852E-2</v>
      </c>
      <c r="I66" s="1">
        <v>11.1</v>
      </c>
      <c r="J66" s="1">
        <v>81</v>
      </c>
    </row>
    <row r="67" spans="1:10" x14ac:dyDescent="0.2">
      <c r="A67" s="3">
        <v>44019</v>
      </c>
      <c r="B67" s="2">
        <v>0.55972222222222223</v>
      </c>
      <c r="C67" s="1">
        <f t="shared" si="1"/>
        <v>7</v>
      </c>
      <c r="D67" s="1">
        <v>0.13</v>
      </c>
      <c r="F67" s="5">
        <v>5.4999999999999997E-3</v>
      </c>
      <c r="G67" s="25">
        <f t="shared" si="0"/>
        <v>0.13433000000000006</v>
      </c>
      <c r="H67" s="29">
        <f t="shared" si="2"/>
        <v>-1.0200466666666852E-2</v>
      </c>
      <c r="I67" s="1">
        <v>11.1</v>
      </c>
      <c r="J67" s="1">
        <v>81</v>
      </c>
    </row>
    <row r="68" spans="1:10" x14ac:dyDescent="0.2">
      <c r="A68" s="3">
        <v>44019</v>
      </c>
      <c r="B68" s="2">
        <v>0.5600694444444444</v>
      </c>
      <c r="C68" s="1">
        <f t="shared" si="1"/>
        <v>7</v>
      </c>
      <c r="D68" s="1">
        <v>0.14000000000000001</v>
      </c>
      <c r="F68" s="5">
        <v>5.5999999999999999E-3</v>
      </c>
      <c r="G68" s="25">
        <f t="shared" si="0"/>
        <v>0.15043600000000001</v>
      </c>
      <c r="H68" s="29">
        <f t="shared" si="2"/>
        <v>5.9055333333331017E-3</v>
      </c>
      <c r="I68" s="1">
        <v>11.1</v>
      </c>
      <c r="J68" s="1">
        <v>81</v>
      </c>
    </row>
    <row r="69" spans="1:10" x14ac:dyDescent="0.2">
      <c r="A69" s="3">
        <v>44019</v>
      </c>
      <c r="B69" s="2">
        <v>0.56041666666666667</v>
      </c>
      <c r="C69" s="1">
        <f t="shared" si="1"/>
        <v>7</v>
      </c>
      <c r="D69" s="1">
        <v>0.13</v>
      </c>
      <c r="F69" s="5">
        <v>5.5999999999999999E-3</v>
      </c>
      <c r="G69" s="25">
        <f t="shared" si="0"/>
        <v>0.15043600000000001</v>
      </c>
      <c r="H69" s="29">
        <f t="shared" si="2"/>
        <v>5.9055333333331017E-3</v>
      </c>
      <c r="I69" s="1">
        <v>11.1</v>
      </c>
      <c r="J69" s="1">
        <v>81</v>
      </c>
    </row>
    <row r="70" spans="1:10" x14ac:dyDescent="0.2">
      <c r="A70" s="3">
        <v>44019</v>
      </c>
      <c r="B70" s="2">
        <v>0.56076388888888895</v>
      </c>
      <c r="C70" s="1">
        <f t="shared" si="1"/>
        <v>7</v>
      </c>
      <c r="D70" s="1">
        <v>0.12</v>
      </c>
      <c r="F70" s="5">
        <v>5.5999999999999999E-3</v>
      </c>
      <c r="G70" s="25">
        <f t="shared" si="0"/>
        <v>0.15043600000000001</v>
      </c>
      <c r="H70" s="29">
        <f t="shared" si="2"/>
        <v>5.9055333333331017E-3</v>
      </c>
      <c r="I70" s="1">
        <v>11.1</v>
      </c>
      <c r="J70" s="1">
        <v>81</v>
      </c>
    </row>
    <row r="71" spans="1:10" x14ac:dyDescent="0.2">
      <c r="A71" s="3">
        <v>44019</v>
      </c>
      <c r="B71" s="2">
        <v>0.56111111111111112</v>
      </c>
      <c r="C71" s="1">
        <f t="shared" si="1"/>
        <v>7</v>
      </c>
      <c r="D71" s="1">
        <v>0.12</v>
      </c>
      <c r="F71" s="5">
        <v>5.4999999999999997E-3</v>
      </c>
      <c r="G71" s="25">
        <f t="shared" si="0"/>
        <v>0.13433000000000006</v>
      </c>
      <c r="H71" s="29">
        <f t="shared" si="2"/>
        <v>-1.0200466666666852E-2</v>
      </c>
      <c r="I71" s="1">
        <v>11.1</v>
      </c>
      <c r="J71" s="1">
        <v>81</v>
      </c>
    </row>
    <row r="72" spans="1:10" x14ac:dyDescent="0.2">
      <c r="A72" s="3">
        <v>44019</v>
      </c>
      <c r="B72" s="2">
        <v>0.56145833333333328</v>
      </c>
      <c r="C72" s="1">
        <f t="shared" si="1"/>
        <v>7</v>
      </c>
      <c r="D72" s="1">
        <v>0.12</v>
      </c>
      <c r="F72" s="5">
        <v>5.4999999999999997E-3</v>
      </c>
      <c r="G72" s="25">
        <f t="shared" si="0"/>
        <v>0.13433000000000006</v>
      </c>
      <c r="H72" s="29">
        <f t="shared" si="2"/>
        <v>-1.0200466666666852E-2</v>
      </c>
      <c r="I72" s="1">
        <v>11.1</v>
      </c>
      <c r="J72" s="1">
        <v>81</v>
      </c>
    </row>
    <row r="73" spans="1:10" x14ac:dyDescent="0.2">
      <c r="A73" s="3">
        <v>44019</v>
      </c>
      <c r="B73" s="2">
        <v>0.56180555555555556</v>
      </c>
      <c r="C73" s="1">
        <f t="shared" si="1"/>
        <v>7</v>
      </c>
      <c r="D73" s="1">
        <v>0.12</v>
      </c>
      <c r="F73" s="5">
        <v>5.4999999999999997E-3</v>
      </c>
      <c r="G73" s="25">
        <f t="shared" si="0"/>
        <v>0.13433000000000006</v>
      </c>
      <c r="H73" s="29">
        <f t="shared" si="2"/>
        <v>-1.0200466666666852E-2</v>
      </c>
      <c r="I73" s="1">
        <v>11.1</v>
      </c>
      <c r="J73" s="1">
        <v>81</v>
      </c>
    </row>
    <row r="74" spans="1:10" x14ac:dyDescent="0.2">
      <c r="A74" s="3">
        <v>44019</v>
      </c>
      <c r="B74" s="2">
        <v>0.56215277777777783</v>
      </c>
      <c r="C74" s="1">
        <f t="shared" si="1"/>
        <v>7</v>
      </c>
      <c r="D74" s="1">
        <v>0.13</v>
      </c>
      <c r="F74" s="5">
        <v>5.4999999999999997E-3</v>
      </c>
      <c r="G74" s="25">
        <f t="shared" si="0"/>
        <v>0.13433000000000006</v>
      </c>
      <c r="H74" s="29">
        <f t="shared" si="2"/>
        <v>-1.0200466666666852E-2</v>
      </c>
      <c r="I74" s="1">
        <v>11.1</v>
      </c>
      <c r="J74" s="1">
        <v>81</v>
      </c>
    </row>
    <row r="75" spans="1:10" x14ac:dyDescent="0.2">
      <c r="A75" s="3">
        <v>44019</v>
      </c>
      <c r="B75" s="2">
        <v>0.5625</v>
      </c>
      <c r="C75" s="1">
        <f t="shared" si="1"/>
        <v>7</v>
      </c>
      <c r="D75" s="1">
        <v>0.13</v>
      </c>
      <c r="F75" s="5">
        <v>5.4999999999999997E-3</v>
      </c>
      <c r="G75" s="25">
        <f t="shared" si="0"/>
        <v>0.13433000000000006</v>
      </c>
      <c r="H75" s="29">
        <f t="shared" si="2"/>
        <v>-1.0200466666666852E-2</v>
      </c>
      <c r="I75" s="1">
        <v>11.1</v>
      </c>
      <c r="J75" s="1">
        <v>81</v>
      </c>
    </row>
    <row r="76" spans="1:10" x14ac:dyDescent="0.2">
      <c r="A76" s="3">
        <v>44019</v>
      </c>
      <c r="B76" s="2">
        <v>0.56284722222222217</v>
      </c>
      <c r="C76" s="1">
        <f t="shared" si="1"/>
        <v>7</v>
      </c>
      <c r="D76" s="1">
        <v>0.14000000000000001</v>
      </c>
      <c r="F76" s="5">
        <v>5.5999999999999999E-3</v>
      </c>
      <c r="G76" s="25">
        <f t="shared" si="0"/>
        <v>0.15043600000000001</v>
      </c>
      <c r="H76" s="29">
        <f t="shared" si="2"/>
        <v>5.9055333333331017E-3</v>
      </c>
      <c r="I76" s="1">
        <v>11.1</v>
      </c>
      <c r="J76" s="1">
        <v>81</v>
      </c>
    </row>
    <row r="77" spans="1:10" x14ac:dyDescent="0.2">
      <c r="A77" s="3">
        <v>44019</v>
      </c>
      <c r="B77" s="2">
        <v>0.56319444444444444</v>
      </c>
      <c r="C77" s="1">
        <f t="shared" si="1"/>
        <v>7</v>
      </c>
      <c r="D77" s="1">
        <v>0.12</v>
      </c>
      <c r="F77" s="5">
        <v>5.4999999999999997E-3</v>
      </c>
      <c r="G77" s="25">
        <f t="shared" si="0"/>
        <v>0.13433000000000006</v>
      </c>
      <c r="H77" s="29">
        <f t="shared" si="2"/>
        <v>-1.0200466666666852E-2</v>
      </c>
      <c r="I77" s="1">
        <v>11.1</v>
      </c>
      <c r="J77" s="1">
        <v>81</v>
      </c>
    </row>
    <row r="78" spans="1:10" x14ac:dyDescent="0.2">
      <c r="A78" s="3">
        <v>44019</v>
      </c>
      <c r="B78" s="2">
        <v>0.56354166666666672</v>
      </c>
      <c r="C78" s="1">
        <f t="shared" si="1"/>
        <v>7</v>
      </c>
      <c r="D78" s="1">
        <v>0.12</v>
      </c>
      <c r="F78" s="5">
        <v>5.4999999999999997E-3</v>
      </c>
      <c r="G78" s="25">
        <f t="shared" si="0"/>
        <v>0.13433000000000006</v>
      </c>
      <c r="H78" s="29">
        <f t="shared" si="2"/>
        <v>-1.0200466666666852E-2</v>
      </c>
      <c r="I78" s="1">
        <v>11.1</v>
      </c>
      <c r="J78" s="1">
        <v>81</v>
      </c>
    </row>
    <row r="79" spans="1:10" x14ac:dyDescent="0.2">
      <c r="A79" s="3">
        <v>44019</v>
      </c>
      <c r="B79" s="2">
        <v>0.56388888888888888</v>
      </c>
      <c r="C79" s="1">
        <f t="shared" si="1"/>
        <v>7</v>
      </c>
      <c r="D79" s="1">
        <v>0.14000000000000001</v>
      </c>
      <c r="F79" s="5">
        <v>5.5999999999999999E-3</v>
      </c>
      <c r="G79" s="25">
        <f t="shared" si="0"/>
        <v>0.15043600000000001</v>
      </c>
      <c r="H79" s="29">
        <f t="shared" si="2"/>
        <v>5.9055333333331017E-3</v>
      </c>
      <c r="I79" s="1">
        <v>11.1</v>
      </c>
      <c r="J79" s="1">
        <v>81</v>
      </c>
    </row>
    <row r="80" spans="1:10" x14ac:dyDescent="0.2">
      <c r="A80" s="3">
        <v>44019</v>
      </c>
      <c r="B80" s="2">
        <v>0.56423611111111105</v>
      </c>
      <c r="C80" s="1">
        <f t="shared" si="1"/>
        <v>7</v>
      </c>
      <c r="D80" s="1">
        <v>0.13</v>
      </c>
      <c r="F80" s="5">
        <v>5.4999999999999997E-3</v>
      </c>
      <c r="G80" s="25">
        <f t="shared" ref="G80:G143" si="3">161.06*(F80)-0.7515</f>
        <v>0.13433000000000006</v>
      </c>
      <c r="H80" s="29">
        <f t="shared" si="2"/>
        <v>-1.0200466666666852E-2</v>
      </c>
      <c r="I80" s="1">
        <v>11.1</v>
      </c>
      <c r="J80" s="1">
        <v>81</v>
      </c>
    </row>
    <row r="81" spans="1:10" x14ac:dyDescent="0.2">
      <c r="A81" s="3">
        <v>44019</v>
      </c>
      <c r="B81" s="2">
        <v>0.56458333333333333</v>
      </c>
      <c r="C81" s="1">
        <f t="shared" ref="C81:C144" si="4">DAY(A81)</f>
        <v>7</v>
      </c>
      <c r="D81" s="1">
        <v>0.13</v>
      </c>
      <c r="F81" s="5">
        <v>5.4999999999999997E-3</v>
      </c>
      <c r="G81" s="25">
        <f t="shared" si="3"/>
        <v>0.13433000000000006</v>
      </c>
      <c r="H81" s="29">
        <f t="shared" ref="H81:H144" si="5">G81-$J$9</f>
        <v>-1.0200466666666852E-2</v>
      </c>
      <c r="I81" s="1">
        <v>11.1</v>
      </c>
      <c r="J81" s="1">
        <v>81</v>
      </c>
    </row>
    <row r="82" spans="1:10" x14ac:dyDescent="0.2">
      <c r="A82" s="3">
        <v>44019</v>
      </c>
      <c r="B82" s="2">
        <v>0.5649305555555556</v>
      </c>
      <c r="C82" s="1">
        <f t="shared" si="4"/>
        <v>7</v>
      </c>
      <c r="D82" s="1">
        <v>0.13</v>
      </c>
      <c r="F82" s="5">
        <v>5.4999999999999997E-3</v>
      </c>
      <c r="G82" s="25">
        <f t="shared" si="3"/>
        <v>0.13433000000000006</v>
      </c>
      <c r="H82" s="29">
        <f t="shared" si="5"/>
        <v>-1.0200466666666852E-2</v>
      </c>
      <c r="I82" s="1">
        <v>11.1</v>
      </c>
      <c r="J82" s="1">
        <v>81</v>
      </c>
    </row>
    <row r="83" spans="1:10" x14ac:dyDescent="0.2">
      <c r="A83" s="3">
        <v>44019</v>
      </c>
      <c r="B83" s="2">
        <v>0.56527777777777777</v>
      </c>
      <c r="C83" s="1">
        <f t="shared" si="4"/>
        <v>7</v>
      </c>
      <c r="D83" s="1">
        <v>0.13</v>
      </c>
      <c r="F83" s="5">
        <v>5.4999999999999997E-3</v>
      </c>
      <c r="G83" s="25">
        <f t="shared" si="3"/>
        <v>0.13433000000000006</v>
      </c>
      <c r="H83" s="29">
        <f t="shared" si="5"/>
        <v>-1.0200466666666852E-2</v>
      </c>
      <c r="I83" s="1">
        <v>11.1</v>
      </c>
      <c r="J83" s="1">
        <v>81</v>
      </c>
    </row>
    <row r="84" spans="1:10" x14ac:dyDescent="0.2">
      <c r="A84" s="3">
        <v>44019</v>
      </c>
      <c r="B84" s="2">
        <v>0.56562499999999993</v>
      </c>
      <c r="C84" s="1">
        <f t="shared" si="4"/>
        <v>7</v>
      </c>
      <c r="D84" s="1">
        <v>0.13</v>
      </c>
      <c r="F84" s="5">
        <v>5.4999999999999997E-3</v>
      </c>
      <c r="G84" s="25">
        <f t="shared" si="3"/>
        <v>0.13433000000000006</v>
      </c>
      <c r="H84" s="29">
        <f t="shared" si="5"/>
        <v>-1.0200466666666852E-2</v>
      </c>
      <c r="I84" s="1">
        <v>11.1</v>
      </c>
      <c r="J84" s="1">
        <v>81</v>
      </c>
    </row>
    <row r="85" spans="1:10" x14ac:dyDescent="0.2">
      <c r="A85" s="3">
        <v>44019</v>
      </c>
      <c r="B85" s="2">
        <v>0.56597222222222221</v>
      </c>
      <c r="C85" s="1">
        <f t="shared" si="4"/>
        <v>7</v>
      </c>
      <c r="D85" s="1">
        <v>0.13</v>
      </c>
      <c r="F85" s="5">
        <v>5.5999999999999999E-3</v>
      </c>
      <c r="G85" s="25">
        <f t="shared" si="3"/>
        <v>0.15043600000000001</v>
      </c>
      <c r="H85" s="29">
        <f t="shared" si="5"/>
        <v>5.9055333333331017E-3</v>
      </c>
      <c r="I85" s="1">
        <v>11.1</v>
      </c>
      <c r="J85" s="1">
        <v>81</v>
      </c>
    </row>
    <row r="86" spans="1:10" x14ac:dyDescent="0.2">
      <c r="A86" s="3">
        <v>44019</v>
      </c>
      <c r="B86" s="2">
        <v>0.56631944444444449</v>
      </c>
      <c r="C86" s="1">
        <f t="shared" si="4"/>
        <v>7</v>
      </c>
      <c r="D86" s="1">
        <v>0.14000000000000001</v>
      </c>
      <c r="F86" s="5">
        <v>5.5999999999999999E-3</v>
      </c>
      <c r="G86" s="25">
        <f t="shared" si="3"/>
        <v>0.15043600000000001</v>
      </c>
      <c r="H86" s="29">
        <f t="shared" si="5"/>
        <v>5.9055333333331017E-3</v>
      </c>
      <c r="I86" s="1">
        <v>11.1</v>
      </c>
      <c r="J86" s="1">
        <v>81</v>
      </c>
    </row>
    <row r="87" spans="1:10" x14ac:dyDescent="0.2">
      <c r="A87" s="3">
        <v>44019</v>
      </c>
      <c r="B87" s="2">
        <v>0.56666666666666665</v>
      </c>
      <c r="C87" s="1">
        <f t="shared" si="4"/>
        <v>7</v>
      </c>
      <c r="D87" s="1">
        <v>0.16</v>
      </c>
      <c r="F87" s="5">
        <v>5.7999999999999996E-3</v>
      </c>
      <c r="G87" s="25">
        <f t="shared" si="3"/>
        <v>0.18264800000000003</v>
      </c>
      <c r="H87" s="29">
        <f t="shared" si="5"/>
        <v>3.811753333333312E-2</v>
      </c>
      <c r="I87" s="1">
        <v>11.1</v>
      </c>
      <c r="J87" s="1">
        <v>79</v>
      </c>
    </row>
    <row r="88" spans="1:10" x14ac:dyDescent="0.2">
      <c r="A88" s="3">
        <v>44019</v>
      </c>
      <c r="B88" s="2">
        <v>0.56701388888888882</v>
      </c>
      <c r="C88" s="1">
        <f t="shared" si="4"/>
        <v>7</v>
      </c>
      <c r="D88" s="1">
        <v>0.15</v>
      </c>
      <c r="F88" s="5">
        <v>5.7000000000000002E-3</v>
      </c>
      <c r="G88" s="25">
        <f t="shared" si="3"/>
        <v>0.16654200000000008</v>
      </c>
      <c r="H88" s="29">
        <f t="shared" si="5"/>
        <v>2.2011533333333166E-2</v>
      </c>
      <c r="I88" s="1">
        <v>11.1</v>
      </c>
      <c r="J88" s="1">
        <v>81</v>
      </c>
    </row>
    <row r="89" spans="1:10" x14ac:dyDescent="0.2">
      <c r="A89" s="3">
        <v>44019</v>
      </c>
      <c r="B89" s="2">
        <v>0.56736111111111109</v>
      </c>
      <c r="C89" s="1">
        <f t="shared" si="4"/>
        <v>7</v>
      </c>
      <c r="D89" s="1">
        <v>0.18</v>
      </c>
      <c r="F89" s="5">
        <v>5.8999999999999999E-3</v>
      </c>
      <c r="G89" s="25">
        <f t="shared" si="3"/>
        <v>0.1987540000000001</v>
      </c>
      <c r="H89" s="29">
        <f t="shared" si="5"/>
        <v>5.4223533333333185E-2</v>
      </c>
      <c r="I89" s="1">
        <v>11.1</v>
      </c>
      <c r="J89" s="1">
        <v>81</v>
      </c>
    </row>
    <row r="90" spans="1:10" x14ac:dyDescent="0.2">
      <c r="A90" s="71">
        <v>44019</v>
      </c>
      <c r="B90" s="72">
        <v>0.56770833333333337</v>
      </c>
      <c r="C90" s="1">
        <f t="shared" si="4"/>
        <v>7</v>
      </c>
      <c r="D90" s="73">
        <v>0.47</v>
      </c>
      <c r="E90" s="73"/>
      <c r="F90" s="73">
        <v>8.2000000000000007E-3</v>
      </c>
      <c r="G90" s="25">
        <f t="shared" si="3"/>
        <v>0.56919200000000025</v>
      </c>
      <c r="H90" s="29">
        <f t="shared" si="5"/>
        <v>0.42466153333333334</v>
      </c>
      <c r="I90" s="1">
        <v>11.1</v>
      </c>
      <c r="J90" s="1">
        <v>81</v>
      </c>
    </row>
    <row r="91" spans="1:10" x14ac:dyDescent="0.2">
      <c r="A91" s="3">
        <v>44019</v>
      </c>
      <c r="B91" s="2">
        <v>0.56805555555555554</v>
      </c>
      <c r="C91" s="1">
        <f t="shared" si="4"/>
        <v>7</v>
      </c>
      <c r="D91" s="1">
        <v>2.74</v>
      </c>
      <c r="F91" s="5">
        <v>2.4899999999999999E-2</v>
      </c>
      <c r="G91" s="25">
        <f t="shared" si="3"/>
        <v>3.2588939999999997</v>
      </c>
      <c r="H91" s="29">
        <f t="shared" si="5"/>
        <v>3.114363533333333</v>
      </c>
      <c r="I91" s="1">
        <v>11.1</v>
      </c>
      <c r="J91" s="1">
        <v>79</v>
      </c>
    </row>
    <row r="92" spans="1:10" x14ac:dyDescent="0.2">
      <c r="A92" s="3">
        <v>44019</v>
      </c>
      <c r="B92" s="2">
        <v>0.56840277777777781</v>
      </c>
      <c r="C92" s="1">
        <f t="shared" si="4"/>
        <v>7</v>
      </c>
      <c r="D92" s="1">
        <v>2000000</v>
      </c>
      <c r="E92" s="1" t="s">
        <v>45</v>
      </c>
      <c r="F92" s="5">
        <v>9.9299999999999999E-2</v>
      </c>
      <c r="G92" s="25">
        <f t="shared" si="3"/>
        <v>15.241758000000001</v>
      </c>
      <c r="H92" s="29">
        <f t="shared" si="5"/>
        <v>15.097227533333333</v>
      </c>
      <c r="I92" s="1">
        <v>11.1</v>
      </c>
      <c r="J92" s="1">
        <v>79</v>
      </c>
    </row>
    <row r="93" spans="1:10" x14ac:dyDescent="0.2">
      <c r="A93" s="3">
        <v>44019</v>
      </c>
      <c r="B93" s="2">
        <v>0.56874999999999998</v>
      </c>
      <c r="C93" s="1">
        <f t="shared" si="4"/>
        <v>7</v>
      </c>
      <c r="D93" s="1">
        <v>2000000</v>
      </c>
      <c r="E93" s="1" t="s">
        <v>45</v>
      </c>
      <c r="F93" s="5">
        <v>0.22459999999999999</v>
      </c>
      <c r="G93" s="25">
        <f t="shared" si="3"/>
        <v>35.422575999999999</v>
      </c>
      <c r="H93" s="29">
        <f t="shared" si="5"/>
        <v>35.278045533333334</v>
      </c>
      <c r="I93" s="1">
        <v>11.1</v>
      </c>
      <c r="J93" s="1">
        <v>79</v>
      </c>
    </row>
    <row r="94" spans="1:10" x14ac:dyDescent="0.2">
      <c r="A94" s="3">
        <v>44019</v>
      </c>
      <c r="B94" s="2">
        <v>0.56944444444444442</v>
      </c>
      <c r="C94" s="1">
        <f t="shared" si="4"/>
        <v>7</v>
      </c>
      <c r="D94" s="1">
        <v>82.55</v>
      </c>
      <c r="F94" s="5">
        <v>0.59160000000000001</v>
      </c>
      <c r="G94" s="25">
        <f t="shared" si="3"/>
        <v>94.531596000000008</v>
      </c>
      <c r="H94" s="29">
        <f t="shared" si="5"/>
        <v>94.387065533333342</v>
      </c>
      <c r="I94" s="1">
        <v>11.1</v>
      </c>
      <c r="J94" s="1">
        <v>81</v>
      </c>
    </row>
    <row r="95" spans="1:10" x14ac:dyDescent="0.2">
      <c r="A95" s="3">
        <v>44019</v>
      </c>
      <c r="B95" s="2">
        <v>0.5697916666666667</v>
      </c>
      <c r="C95" s="1">
        <f t="shared" si="4"/>
        <v>7</v>
      </c>
      <c r="D95" s="1">
        <v>114.25</v>
      </c>
      <c r="F95" s="5">
        <v>0.81530000000000002</v>
      </c>
      <c r="G95" s="25">
        <f t="shared" si="3"/>
        <v>130.56071800000001</v>
      </c>
      <c r="H95" s="29">
        <f t="shared" si="5"/>
        <v>130.41618753333333</v>
      </c>
      <c r="I95" s="1">
        <v>11.1</v>
      </c>
      <c r="J95" s="1">
        <v>79</v>
      </c>
    </row>
    <row r="96" spans="1:10" x14ac:dyDescent="0.2">
      <c r="A96" s="3">
        <v>44019</v>
      </c>
      <c r="B96" s="2">
        <v>0.57013888888888886</v>
      </c>
      <c r="C96" s="1">
        <f t="shared" si="4"/>
        <v>7</v>
      </c>
      <c r="D96" s="1">
        <v>139.31</v>
      </c>
      <c r="F96" s="5">
        <v>0.99180000000000001</v>
      </c>
      <c r="G96" s="25">
        <f t="shared" si="3"/>
        <v>158.987808</v>
      </c>
      <c r="H96" s="29">
        <f t="shared" si="5"/>
        <v>158.84327753333332</v>
      </c>
      <c r="I96" s="1">
        <v>11.1</v>
      </c>
      <c r="J96" s="1">
        <v>79</v>
      </c>
    </row>
    <row r="97" spans="1:10" x14ac:dyDescent="0.2">
      <c r="A97" s="3">
        <v>44019</v>
      </c>
      <c r="B97" s="2">
        <v>0.57048611111111114</v>
      </c>
      <c r="C97" s="1">
        <f t="shared" si="4"/>
        <v>7</v>
      </c>
      <c r="D97" s="1">
        <v>153.06</v>
      </c>
      <c r="F97" s="5">
        <v>1.0888</v>
      </c>
      <c r="G97" s="25">
        <f t="shared" si="3"/>
        <v>174.61062800000002</v>
      </c>
      <c r="H97" s="29">
        <f t="shared" si="5"/>
        <v>174.46609753333334</v>
      </c>
      <c r="I97" s="1">
        <v>11.1</v>
      </c>
      <c r="J97" s="1">
        <v>79</v>
      </c>
    </row>
    <row r="98" spans="1:10" x14ac:dyDescent="0.2">
      <c r="A98" s="3">
        <v>44019</v>
      </c>
      <c r="B98" s="2">
        <v>0.5708333333333333</v>
      </c>
      <c r="C98" s="1">
        <f t="shared" si="4"/>
        <v>7</v>
      </c>
      <c r="D98" s="1">
        <v>157.34</v>
      </c>
      <c r="F98" s="5">
        <v>1.1168</v>
      </c>
      <c r="G98" s="25">
        <f t="shared" si="3"/>
        <v>179.12030800000002</v>
      </c>
      <c r="H98" s="29">
        <f t="shared" si="5"/>
        <v>178.97577753333334</v>
      </c>
      <c r="I98" s="1">
        <v>11.1</v>
      </c>
      <c r="J98" s="1">
        <v>79</v>
      </c>
    </row>
    <row r="99" spans="1:10" x14ac:dyDescent="0.2">
      <c r="A99" s="3">
        <v>44019</v>
      </c>
      <c r="B99" s="2">
        <v>0.57118055555555558</v>
      </c>
      <c r="C99" s="1">
        <f t="shared" si="4"/>
        <v>7</v>
      </c>
      <c r="D99" s="1">
        <v>153.55000000000001</v>
      </c>
      <c r="F99" s="5">
        <v>1.0878000000000001</v>
      </c>
      <c r="G99" s="25">
        <f t="shared" si="3"/>
        <v>174.44956800000003</v>
      </c>
      <c r="H99" s="29">
        <f t="shared" si="5"/>
        <v>174.30503753333335</v>
      </c>
      <c r="I99" s="1">
        <v>11.1</v>
      </c>
      <c r="J99" s="1">
        <v>79</v>
      </c>
    </row>
    <row r="100" spans="1:10" x14ac:dyDescent="0.2">
      <c r="A100" s="3">
        <v>44019</v>
      </c>
      <c r="B100" s="2">
        <v>0.57152777777777775</v>
      </c>
      <c r="C100" s="1">
        <f t="shared" si="4"/>
        <v>7</v>
      </c>
      <c r="D100" s="1">
        <v>144.11000000000001</v>
      </c>
      <c r="F100" s="5">
        <v>1.0188999999999999</v>
      </c>
      <c r="G100" s="25">
        <f t="shared" si="3"/>
        <v>163.35253399999999</v>
      </c>
      <c r="H100" s="29">
        <f t="shared" si="5"/>
        <v>163.20800353333331</v>
      </c>
      <c r="I100" s="1">
        <v>11.1</v>
      </c>
      <c r="J100" s="1">
        <v>79</v>
      </c>
    </row>
    <row r="101" spans="1:10" x14ac:dyDescent="0.2">
      <c r="A101" s="3">
        <v>44019</v>
      </c>
      <c r="B101" s="2">
        <v>0.57187500000000002</v>
      </c>
      <c r="C101" s="1">
        <f t="shared" si="4"/>
        <v>7</v>
      </c>
      <c r="D101" s="1">
        <v>131.72</v>
      </c>
      <c r="F101" s="5">
        <v>0.92959999999999998</v>
      </c>
      <c r="G101" s="25">
        <f t="shared" si="3"/>
        <v>148.969876</v>
      </c>
      <c r="H101" s="29">
        <f t="shared" si="5"/>
        <v>148.82534553333332</v>
      </c>
      <c r="I101" s="1">
        <v>11.1</v>
      </c>
      <c r="J101" s="1">
        <v>79</v>
      </c>
    </row>
    <row r="102" spans="1:10" x14ac:dyDescent="0.2">
      <c r="A102" s="3">
        <v>44019</v>
      </c>
      <c r="B102" s="2">
        <v>0.57222222222222219</v>
      </c>
      <c r="C102" s="1">
        <f t="shared" si="4"/>
        <v>7</v>
      </c>
      <c r="D102" s="1">
        <v>118.48</v>
      </c>
      <c r="F102" s="5">
        <v>0.83450000000000002</v>
      </c>
      <c r="G102" s="25">
        <f t="shared" si="3"/>
        <v>133.65307000000001</v>
      </c>
      <c r="H102" s="29">
        <f t="shared" si="5"/>
        <v>133.50853953333333</v>
      </c>
      <c r="I102" s="1">
        <v>11.1</v>
      </c>
      <c r="J102" s="1">
        <v>79</v>
      </c>
    </row>
    <row r="103" spans="1:10" x14ac:dyDescent="0.2">
      <c r="A103" s="3">
        <v>44019</v>
      </c>
      <c r="B103" s="2">
        <v>0.57256944444444446</v>
      </c>
      <c r="C103" s="1">
        <f t="shared" si="4"/>
        <v>7</v>
      </c>
      <c r="D103" s="1">
        <v>105.52</v>
      </c>
      <c r="F103" s="5">
        <v>0.74209999999999998</v>
      </c>
      <c r="G103" s="25">
        <f t="shared" si="3"/>
        <v>118.77112600000001</v>
      </c>
      <c r="H103" s="29">
        <f t="shared" si="5"/>
        <v>118.62659553333334</v>
      </c>
      <c r="I103" s="1">
        <v>11.1</v>
      </c>
      <c r="J103" s="1">
        <v>79</v>
      </c>
    </row>
    <row r="104" spans="1:10" x14ac:dyDescent="0.2">
      <c r="A104" s="3">
        <v>44019</v>
      </c>
      <c r="B104" s="2">
        <v>0.57291666666666663</v>
      </c>
      <c r="C104" s="1">
        <f t="shared" si="4"/>
        <v>7</v>
      </c>
      <c r="D104" s="1">
        <v>93.15</v>
      </c>
      <c r="F104" s="5">
        <v>0.65429999999999999</v>
      </c>
      <c r="G104" s="25">
        <f t="shared" si="3"/>
        <v>104.63005800000001</v>
      </c>
      <c r="H104" s="29">
        <f t="shared" si="5"/>
        <v>104.48552753333334</v>
      </c>
      <c r="I104" s="1">
        <v>11.1</v>
      </c>
      <c r="J104" s="1">
        <v>79</v>
      </c>
    </row>
    <row r="105" spans="1:10" x14ac:dyDescent="0.2">
      <c r="A105" s="3">
        <v>44019</v>
      </c>
      <c r="B105" s="2">
        <v>0.57326388888888891</v>
      </c>
      <c r="C105" s="1">
        <f t="shared" si="4"/>
        <v>7</v>
      </c>
      <c r="D105" s="1">
        <v>82.09</v>
      </c>
      <c r="F105" s="5">
        <v>0.5766</v>
      </c>
      <c r="G105" s="25">
        <f t="shared" si="3"/>
        <v>92.115696000000014</v>
      </c>
      <c r="H105" s="29">
        <f t="shared" si="5"/>
        <v>91.971165533333348</v>
      </c>
      <c r="I105" s="1">
        <v>11.1</v>
      </c>
      <c r="J105" s="1">
        <v>79</v>
      </c>
    </row>
    <row r="106" spans="1:10" x14ac:dyDescent="0.2">
      <c r="A106" s="3">
        <v>44019</v>
      </c>
      <c r="B106" s="2">
        <v>0.57361111111111118</v>
      </c>
      <c r="C106" s="1">
        <f t="shared" si="4"/>
        <v>7</v>
      </c>
      <c r="D106" s="1">
        <v>72.14</v>
      </c>
      <c r="F106" s="5">
        <v>0.50660000000000005</v>
      </c>
      <c r="G106" s="25">
        <f t="shared" si="3"/>
        <v>80.841496000000021</v>
      </c>
      <c r="H106" s="29">
        <f t="shared" si="5"/>
        <v>80.696965533333355</v>
      </c>
      <c r="I106" s="1">
        <v>11.1</v>
      </c>
      <c r="J106" s="1">
        <v>79</v>
      </c>
    </row>
    <row r="107" spans="1:10" x14ac:dyDescent="0.2">
      <c r="A107" s="3">
        <v>44019</v>
      </c>
      <c r="B107" s="2">
        <v>0.57395833333333335</v>
      </c>
      <c r="C107" s="1">
        <f t="shared" si="4"/>
        <v>7</v>
      </c>
      <c r="D107" s="1">
        <v>63.86</v>
      </c>
      <c r="F107" s="5">
        <v>0.44900000000000001</v>
      </c>
      <c r="G107" s="25">
        <f t="shared" si="3"/>
        <v>71.564440000000005</v>
      </c>
      <c r="H107" s="29">
        <f t="shared" si="5"/>
        <v>71.419909533333339</v>
      </c>
      <c r="I107" s="1">
        <v>11.1</v>
      </c>
      <c r="J107" s="1">
        <v>79</v>
      </c>
    </row>
    <row r="108" spans="1:10" x14ac:dyDescent="0.2">
      <c r="A108" s="3">
        <v>44019</v>
      </c>
      <c r="B108" s="2">
        <v>0.57430555555555551</v>
      </c>
      <c r="C108" s="1">
        <f t="shared" si="4"/>
        <v>7</v>
      </c>
      <c r="D108" s="1">
        <v>2000000</v>
      </c>
      <c r="E108" s="1" t="s">
        <v>45</v>
      </c>
      <c r="F108" s="5">
        <v>0.4012</v>
      </c>
      <c r="G108" s="25">
        <f t="shared" si="3"/>
        <v>63.865772</v>
      </c>
      <c r="H108" s="29">
        <f t="shared" si="5"/>
        <v>63.721241533333334</v>
      </c>
      <c r="I108" s="1">
        <v>11.1</v>
      </c>
      <c r="J108" s="1">
        <v>77</v>
      </c>
    </row>
    <row r="109" spans="1:10" x14ac:dyDescent="0.2">
      <c r="A109" s="3">
        <v>44019</v>
      </c>
      <c r="B109" s="2">
        <v>0.57465277777777779</v>
      </c>
      <c r="C109" s="1">
        <f t="shared" si="4"/>
        <v>7</v>
      </c>
      <c r="D109" s="1">
        <v>50.35</v>
      </c>
      <c r="F109" s="5">
        <v>0.3649</v>
      </c>
      <c r="G109" s="25">
        <f t="shared" si="3"/>
        <v>58.019294000000002</v>
      </c>
      <c r="H109" s="29">
        <f t="shared" si="5"/>
        <v>57.874763533333336</v>
      </c>
      <c r="I109" s="1">
        <v>11.1</v>
      </c>
      <c r="J109" s="1">
        <v>79</v>
      </c>
    </row>
    <row r="110" spans="1:10" x14ac:dyDescent="0.2">
      <c r="A110" s="3">
        <v>44019</v>
      </c>
      <c r="B110" s="2">
        <v>0.57500000000000007</v>
      </c>
      <c r="C110" s="1">
        <f t="shared" si="4"/>
        <v>7</v>
      </c>
      <c r="D110" s="1">
        <v>2000000</v>
      </c>
      <c r="E110" s="1" t="s">
        <v>45</v>
      </c>
      <c r="F110" s="5">
        <v>0.32729999999999998</v>
      </c>
      <c r="G110" s="25">
        <f t="shared" si="3"/>
        <v>51.963437999999996</v>
      </c>
      <c r="H110" s="29">
        <f t="shared" si="5"/>
        <v>51.818907533333331</v>
      </c>
      <c r="I110" s="1">
        <v>11</v>
      </c>
      <c r="J110" s="1">
        <v>79</v>
      </c>
    </row>
    <row r="111" spans="1:10" x14ac:dyDescent="0.2">
      <c r="A111" s="3">
        <v>44019</v>
      </c>
      <c r="B111" s="2">
        <v>0.57534722222222223</v>
      </c>
      <c r="C111" s="1">
        <f t="shared" si="4"/>
        <v>7</v>
      </c>
      <c r="D111" s="1">
        <v>38.880000000000003</v>
      </c>
      <c r="F111" s="5">
        <v>0.28349999999999997</v>
      </c>
      <c r="G111" s="25">
        <f t="shared" si="3"/>
        <v>44.909009999999995</v>
      </c>
      <c r="H111" s="29">
        <f t="shared" si="5"/>
        <v>44.764479533333329</v>
      </c>
      <c r="I111" s="1">
        <v>11</v>
      </c>
      <c r="J111" s="1">
        <v>77</v>
      </c>
    </row>
    <row r="112" spans="1:10" x14ac:dyDescent="0.2">
      <c r="A112" s="3">
        <v>44019</v>
      </c>
      <c r="B112" s="2">
        <v>0.5756944444444444</v>
      </c>
      <c r="C112" s="1">
        <f t="shared" si="4"/>
        <v>7</v>
      </c>
      <c r="D112" s="1">
        <v>35.11</v>
      </c>
      <c r="F112" s="5">
        <v>0.25659999999999999</v>
      </c>
      <c r="G112" s="25">
        <f t="shared" si="3"/>
        <v>40.576495999999999</v>
      </c>
      <c r="H112" s="29">
        <f t="shared" si="5"/>
        <v>40.431965533333333</v>
      </c>
      <c r="I112" s="1">
        <v>11.1</v>
      </c>
      <c r="J112" s="1">
        <v>79</v>
      </c>
    </row>
    <row r="113" spans="1:10" x14ac:dyDescent="0.2">
      <c r="A113" s="3">
        <v>44019</v>
      </c>
      <c r="B113" s="2">
        <v>0.57604166666666667</v>
      </c>
      <c r="C113" s="1">
        <f t="shared" si="4"/>
        <v>7</v>
      </c>
      <c r="D113" s="1">
        <v>31.91</v>
      </c>
      <c r="F113" s="5">
        <v>0.2336</v>
      </c>
      <c r="G113" s="25">
        <f t="shared" si="3"/>
        <v>36.872115999999998</v>
      </c>
      <c r="H113" s="29">
        <f t="shared" si="5"/>
        <v>36.727585533333333</v>
      </c>
      <c r="I113" s="1">
        <v>11.1</v>
      </c>
      <c r="J113" s="1">
        <v>79</v>
      </c>
    </row>
    <row r="114" spans="1:10" x14ac:dyDescent="0.2">
      <c r="A114" s="3">
        <v>44019</v>
      </c>
      <c r="B114" s="2">
        <v>0.57638888888888895</v>
      </c>
      <c r="C114" s="1">
        <f t="shared" si="4"/>
        <v>7</v>
      </c>
      <c r="D114" s="1">
        <v>29.1</v>
      </c>
      <c r="F114" s="5">
        <v>0.2135</v>
      </c>
      <c r="G114" s="25">
        <f t="shared" si="3"/>
        <v>33.634810000000002</v>
      </c>
      <c r="H114" s="29">
        <f t="shared" si="5"/>
        <v>33.490279533333336</v>
      </c>
      <c r="I114" s="1">
        <v>11</v>
      </c>
      <c r="J114" s="1">
        <v>79</v>
      </c>
    </row>
    <row r="115" spans="1:10" x14ac:dyDescent="0.2">
      <c r="A115" s="3">
        <v>44019</v>
      </c>
      <c r="B115" s="2">
        <v>0.57673611111111112</v>
      </c>
      <c r="C115" s="1">
        <f t="shared" si="4"/>
        <v>7</v>
      </c>
      <c r="D115" s="1">
        <v>2000000</v>
      </c>
      <c r="E115" s="1" t="s">
        <v>45</v>
      </c>
      <c r="F115" s="5">
        <v>0.21390000000000001</v>
      </c>
      <c r="G115" s="25">
        <f t="shared" si="3"/>
        <v>33.699234000000004</v>
      </c>
      <c r="H115" s="29">
        <f t="shared" si="5"/>
        <v>33.554703533333338</v>
      </c>
      <c r="I115" s="1">
        <v>11.1</v>
      </c>
      <c r="J115" s="1">
        <v>79</v>
      </c>
    </row>
    <row r="116" spans="1:10" x14ac:dyDescent="0.2">
      <c r="A116" s="3">
        <v>44019</v>
      </c>
      <c r="B116" s="2">
        <v>0.57708333333333328</v>
      </c>
      <c r="C116" s="1">
        <f t="shared" si="4"/>
        <v>7</v>
      </c>
      <c r="D116" s="1">
        <v>2000000</v>
      </c>
      <c r="E116" s="1" t="s">
        <v>45</v>
      </c>
      <c r="F116" s="5">
        <v>0.1993</v>
      </c>
      <c r="G116" s="25">
        <f t="shared" si="3"/>
        <v>31.347757999999999</v>
      </c>
      <c r="H116" s="29">
        <f t="shared" si="5"/>
        <v>31.203227533333333</v>
      </c>
      <c r="I116" s="1">
        <v>11</v>
      </c>
      <c r="J116" s="1">
        <v>77</v>
      </c>
    </row>
    <row r="117" spans="1:10" x14ac:dyDescent="0.2">
      <c r="A117" s="3">
        <v>44019</v>
      </c>
      <c r="B117" s="2">
        <v>0.57743055555555556</v>
      </c>
      <c r="C117" s="1">
        <f t="shared" si="4"/>
        <v>7</v>
      </c>
      <c r="D117" s="1">
        <v>2000000</v>
      </c>
      <c r="E117" s="1" t="s">
        <v>45</v>
      </c>
      <c r="F117" s="5">
        <v>0.18659999999999999</v>
      </c>
      <c r="G117" s="25">
        <f t="shared" si="3"/>
        <v>29.302295999999998</v>
      </c>
      <c r="H117" s="29">
        <f t="shared" si="5"/>
        <v>29.157765533333333</v>
      </c>
      <c r="I117" s="1">
        <v>11</v>
      </c>
      <c r="J117" s="1">
        <v>79</v>
      </c>
    </row>
    <row r="118" spans="1:10" x14ac:dyDescent="0.2">
      <c r="A118" s="3">
        <v>44019</v>
      </c>
      <c r="B118" s="2">
        <v>0.57777777777777783</v>
      </c>
      <c r="C118" s="1">
        <f t="shared" si="4"/>
        <v>7</v>
      </c>
      <c r="D118" s="1">
        <v>2000000</v>
      </c>
      <c r="E118" s="1" t="s">
        <v>45</v>
      </c>
      <c r="F118" s="5">
        <v>0.17460000000000001</v>
      </c>
      <c r="G118" s="25">
        <f t="shared" si="3"/>
        <v>27.369576000000002</v>
      </c>
      <c r="H118" s="29">
        <f t="shared" si="5"/>
        <v>27.225045533333336</v>
      </c>
      <c r="I118" s="1">
        <v>11</v>
      </c>
      <c r="J118" s="1">
        <v>77</v>
      </c>
    </row>
    <row r="119" spans="1:10" x14ac:dyDescent="0.2">
      <c r="A119" s="3">
        <v>44019</v>
      </c>
      <c r="B119" s="2">
        <v>0.578125</v>
      </c>
      <c r="C119" s="1">
        <f t="shared" si="4"/>
        <v>7</v>
      </c>
      <c r="D119" s="1">
        <v>2000000</v>
      </c>
      <c r="E119" s="1" t="s">
        <v>45</v>
      </c>
      <c r="F119" s="5">
        <v>0.16389999999999999</v>
      </c>
      <c r="G119" s="25">
        <f t="shared" si="3"/>
        <v>25.646234</v>
      </c>
      <c r="H119" s="29">
        <f t="shared" si="5"/>
        <v>25.501703533333334</v>
      </c>
      <c r="I119" s="1">
        <v>11</v>
      </c>
      <c r="J119" s="1">
        <v>79</v>
      </c>
    </row>
    <row r="120" spans="1:10" x14ac:dyDescent="0.2">
      <c r="A120" s="3">
        <v>44019</v>
      </c>
      <c r="B120" s="2">
        <v>0.57847222222222217</v>
      </c>
      <c r="C120" s="1">
        <f t="shared" si="4"/>
        <v>7</v>
      </c>
      <c r="D120" s="1">
        <v>2000000</v>
      </c>
      <c r="E120" s="1" t="s">
        <v>45</v>
      </c>
      <c r="F120" s="5">
        <v>0.15429999999999999</v>
      </c>
      <c r="G120" s="25">
        <f t="shared" si="3"/>
        <v>24.100058000000001</v>
      </c>
      <c r="H120" s="29">
        <f t="shared" si="5"/>
        <v>23.955527533333335</v>
      </c>
      <c r="I120" s="1">
        <v>11.1</v>
      </c>
      <c r="J120" s="1">
        <v>79</v>
      </c>
    </row>
    <row r="121" spans="1:10" x14ac:dyDescent="0.2">
      <c r="A121" s="3">
        <v>44019</v>
      </c>
      <c r="B121" s="2">
        <v>0.57881944444444444</v>
      </c>
      <c r="C121" s="1">
        <f t="shared" si="4"/>
        <v>7</v>
      </c>
      <c r="D121" s="1">
        <v>2000000</v>
      </c>
      <c r="E121" s="1" t="s">
        <v>45</v>
      </c>
      <c r="F121" s="5">
        <v>0.1459</v>
      </c>
      <c r="G121" s="25">
        <f t="shared" si="3"/>
        <v>22.747154000000002</v>
      </c>
      <c r="H121" s="29">
        <f t="shared" si="5"/>
        <v>22.602623533333336</v>
      </c>
      <c r="I121" s="1">
        <v>11.1</v>
      </c>
      <c r="J121" s="1">
        <v>79</v>
      </c>
    </row>
    <row r="122" spans="1:10" x14ac:dyDescent="0.2">
      <c r="A122" s="3">
        <v>44019</v>
      </c>
      <c r="B122" s="2">
        <v>0.57916666666666672</v>
      </c>
      <c r="C122" s="1">
        <f t="shared" si="4"/>
        <v>7</v>
      </c>
      <c r="D122" s="1">
        <v>2000000</v>
      </c>
      <c r="E122" s="1" t="s">
        <v>45</v>
      </c>
      <c r="F122" s="5">
        <v>0.13869999999999999</v>
      </c>
      <c r="G122" s="25">
        <f t="shared" si="3"/>
        <v>21.587522</v>
      </c>
      <c r="H122" s="29">
        <f t="shared" si="5"/>
        <v>21.442991533333334</v>
      </c>
      <c r="I122" s="1">
        <v>11</v>
      </c>
      <c r="J122" s="1">
        <v>77</v>
      </c>
    </row>
    <row r="123" spans="1:10" x14ac:dyDescent="0.2">
      <c r="A123" s="3">
        <v>44019</v>
      </c>
      <c r="B123" s="2">
        <v>0.57951388888888888</v>
      </c>
      <c r="C123" s="1">
        <f t="shared" si="4"/>
        <v>7</v>
      </c>
      <c r="D123" s="1">
        <v>2000000</v>
      </c>
      <c r="E123" s="1" t="s">
        <v>45</v>
      </c>
      <c r="F123" s="5">
        <v>0.13159999999999999</v>
      </c>
      <c r="G123" s="25">
        <f t="shared" si="3"/>
        <v>20.443995999999999</v>
      </c>
      <c r="H123" s="29">
        <f t="shared" si="5"/>
        <v>20.299465533333333</v>
      </c>
      <c r="I123" s="1">
        <v>11</v>
      </c>
      <c r="J123" s="1">
        <v>79</v>
      </c>
    </row>
    <row r="124" spans="1:10" x14ac:dyDescent="0.2">
      <c r="A124" s="3">
        <v>44019</v>
      </c>
      <c r="B124" s="2">
        <v>0.57986111111111105</v>
      </c>
      <c r="C124" s="1">
        <f t="shared" si="4"/>
        <v>7</v>
      </c>
      <c r="D124" s="1">
        <v>2000000</v>
      </c>
      <c r="E124" s="1" t="s">
        <v>45</v>
      </c>
      <c r="F124" s="5">
        <v>0.126</v>
      </c>
      <c r="G124" s="25">
        <f t="shared" si="3"/>
        <v>19.542059999999999</v>
      </c>
      <c r="H124" s="29">
        <f t="shared" si="5"/>
        <v>19.397529533333334</v>
      </c>
      <c r="I124" s="1">
        <v>11</v>
      </c>
      <c r="J124" s="1">
        <v>77</v>
      </c>
    </row>
    <row r="125" spans="1:10" x14ac:dyDescent="0.2">
      <c r="A125" s="3">
        <v>44019</v>
      </c>
      <c r="B125" s="2">
        <v>0.58020833333333333</v>
      </c>
      <c r="C125" s="1">
        <f t="shared" si="4"/>
        <v>7</v>
      </c>
      <c r="D125" s="1">
        <v>2000000</v>
      </c>
      <c r="E125" s="1" t="s">
        <v>45</v>
      </c>
      <c r="F125" s="5">
        <v>0.1198</v>
      </c>
      <c r="G125" s="25">
        <f t="shared" si="3"/>
        <v>18.543488</v>
      </c>
      <c r="H125" s="29">
        <f t="shared" si="5"/>
        <v>18.398957533333334</v>
      </c>
      <c r="I125" s="1">
        <v>11.1</v>
      </c>
      <c r="J125" s="1">
        <v>77</v>
      </c>
    </row>
    <row r="126" spans="1:10" x14ac:dyDescent="0.2">
      <c r="A126" s="3">
        <v>44019</v>
      </c>
      <c r="B126" s="2">
        <v>0.5805555555555556</v>
      </c>
      <c r="C126" s="1">
        <f t="shared" si="4"/>
        <v>7</v>
      </c>
      <c r="D126" s="1">
        <v>2000000</v>
      </c>
      <c r="E126" s="1" t="s">
        <v>45</v>
      </c>
      <c r="F126" s="5">
        <v>0.1144</v>
      </c>
      <c r="G126" s="25">
        <f t="shared" si="3"/>
        <v>17.673764000000002</v>
      </c>
      <c r="H126" s="29">
        <f t="shared" si="5"/>
        <v>17.529233533333336</v>
      </c>
      <c r="I126" s="1">
        <v>11</v>
      </c>
      <c r="J126" s="1">
        <v>79</v>
      </c>
    </row>
    <row r="127" spans="1:10" x14ac:dyDescent="0.2">
      <c r="A127" s="3">
        <v>44019</v>
      </c>
      <c r="B127" s="2">
        <v>0.58090277777777777</v>
      </c>
      <c r="C127" s="1">
        <f t="shared" si="4"/>
        <v>7</v>
      </c>
      <c r="D127" s="1">
        <v>2000000</v>
      </c>
      <c r="E127" s="1" t="s">
        <v>45</v>
      </c>
      <c r="F127" s="5">
        <v>0.10979999999999999</v>
      </c>
      <c r="G127" s="25">
        <f t="shared" si="3"/>
        <v>16.932887999999998</v>
      </c>
      <c r="H127" s="29">
        <f t="shared" si="5"/>
        <v>16.788357533333333</v>
      </c>
      <c r="I127" s="1">
        <v>11.1</v>
      </c>
      <c r="J127" s="1">
        <v>79</v>
      </c>
    </row>
    <row r="128" spans="1:10" x14ac:dyDescent="0.2">
      <c r="A128" s="3">
        <v>44019</v>
      </c>
      <c r="B128" s="2">
        <v>0.58124999999999993</v>
      </c>
      <c r="C128" s="1">
        <f t="shared" si="4"/>
        <v>7</v>
      </c>
      <c r="D128" s="1">
        <v>2000000</v>
      </c>
      <c r="E128" s="1" t="s">
        <v>45</v>
      </c>
      <c r="F128" s="5">
        <v>0.1056</v>
      </c>
      <c r="G128" s="25">
        <f t="shared" si="3"/>
        <v>16.256436000000001</v>
      </c>
      <c r="H128" s="29">
        <f t="shared" si="5"/>
        <v>16.111905533333335</v>
      </c>
      <c r="I128" s="1">
        <v>11</v>
      </c>
      <c r="J128" s="1">
        <v>79</v>
      </c>
    </row>
    <row r="129" spans="1:10" x14ac:dyDescent="0.2">
      <c r="A129" s="3">
        <v>44019</v>
      </c>
      <c r="B129" s="2">
        <v>0.58159722222222221</v>
      </c>
      <c r="C129" s="1">
        <f t="shared" si="4"/>
        <v>7</v>
      </c>
      <c r="D129" s="1">
        <v>2000000</v>
      </c>
      <c r="E129" s="1" t="s">
        <v>45</v>
      </c>
      <c r="F129" s="5">
        <v>0.1017</v>
      </c>
      <c r="G129" s="25">
        <f t="shared" si="3"/>
        <v>15.628302000000001</v>
      </c>
      <c r="H129" s="29">
        <f t="shared" si="5"/>
        <v>15.483771533333334</v>
      </c>
      <c r="I129" s="1">
        <v>11.1</v>
      </c>
      <c r="J129" s="1">
        <v>77</v>
      </c>
    </row>
    <row r="130" spans="1:10" x14ac:dyDescent="0.2">
      <c r="A130" s="3">
        <v>44019</v>
      </c>
      <c r="B130" s="2">
        <v>0.58194444444444449</v>
      </c>
      <c r="C130" s="1">
        <f t="shared" si="4"/>
        <v>7</v>
      </c>
      <c r="D130" s="1">
        <v>2000000</v>
      </c>
      <c r="E130" s="1" t="s">
        <v>45</v>
      </c>
      <c r="F130" s="5">
        <v>9.7799999999999998E-2</v>
      </c>
      <c r="G130" s="25">
        <f t="shared" si="3"/>
        <v>15.000168</v>
      </c>
      <c r="H130" s="29">
        <f t="shared" si="5"/>
        <v>14.855637533333333</v>
      </c>
      <c r="I130" s="1">
        <v>11</v>
      </c>
      <c r="J130" s="1">
        <v>77</v>
      </c>
    </row>
    <row r="131" spans="1:10" x14ac:dyDescent="0.2">
      <c r="A131" s="3">
        <v>44019</v>
      </c>
      <c r="B131" s="2">
        <v>0.58229166666666665</v>
      </c>
      <c r="C131" s="1">
        <f t="shared" si="4"/>
        <v>7</v>
      </c>
      <c r="D131" s="1">
        <v>2000000</v>
      </c>
      <c r="E131" s="1" t="s">
        <v>45</v>
      </c>
      <c r="F131" s="5">
        <v>9.4200000000000006E-2</v>
      </c>
      <c r="G131" s="25">
        <f t="shared" si="3"/>
        <v>14.420352000000001</v>
      </c>
      <c r="H131" s="29">
        <f t="shared" si="5"/>
        <v>14.275821533333334</v>
      </c>
      <c r="I131" s="1">
        <v>11</v>
      </c>
      <c r="J131" s="1">
        <v>79</v>
      </c>
    </row>
    <row r="132" spans="1:10" x14ac:dyDescent="0.2">
      <c r="A132" s="3">
        <v>44019</v>
      </c>
      <c r="B132" s="2">
        <v>0.58263888888888882</v>
      </c>
      <c r="C132" s="1">
        <f t="shared" si="4"/>
        <v>7</v>
      </c>
      <c r="D132" s="1">
        <v>2000000</v>
      </c>
      <c r="E132" s="1" t="s">
        <v>45</v>
      </c>
      <c r="F132" s="5">
        <v>9.0899999999999995E-2</v>
      </c>
      <c r="G132" s="25">
        <f t="shared" si="3"/>
        <v>13.888853999999998</v>
      </c>
      <c r="H132" s="29">
        <f t="shared" si="5"/>
        <v>13.744323533333331</v>
      </c>
      <c r="I132" s="1">
        <v>11</v>
      </c>
      <c r="J132" s="1">
        <v>77</v>
      </c>
    </row>
    <row r="133" spans="1:10" x14ac:dyDescent="0.2">
      <c r="A133" s="3">
        <v>44019</v>
      </c>
      <c r="B133" s="2">
        <v>0.58298611111111109</v>
      </c>
      <c r="C133" s="1">
        <f t="shared" si="4"/>
        <v>7</v>
      </c>
      <c r="D133" s="1">
        <v>2000000</v>
      </c>
      <c r="E133" s="1" t="s">
        <v>45</v>
      </c>
      <c r="F133" s="5">
        <v>8.7800000000000003E-2</v>
      </c>
      <c r="G133" s="25">
        <f t="shared" si="3"/>
        <v>13.389568000000001</v>
      </c>
      <c r="H133" s="29">
        <f t="shared" si="5"/>
        <v>13.245037533333333</v>
      </c>
      <c r="I133" s="1">
        <v>11</v>
      </c>
      <c r="J133" s="1">
        <v>79</v>
      </c>
    </row>
    <row r="134" spans="1:10" x14ac:dyDescent="0.2">
      <c r="A134" s="3">
        <v>44019</v>
      </c>
      <c r="B134" s="2">
        <v>0.58333333333333337</v>
      </c>
      <c r="C134" s="1">
        <f t="shared" si="4"/>
        <v>7</v>
      </c>
      <c r="D134" s="1">
        <v>2000000</v>
      </c>
      <c r="E134" s="1" t="s">
        <v>45</v>
      </c>
      <c r="F134" s="5">
        <v>8.5000000000000006E-2</v>
      </c>
      <c r="G134" s="25">
        <f t="shared" si="3"/>
        <v>12.938600000000001</v>
      </c>
      <c r="H134" s="29">
        <f t="shared" si="5"/>
        <v>12.794069533333333</v>
      </c>
      <c r="I134" s="1">
        <v>11.1</v>
      </c>
      <c r="J134" s="1">
        <v>77</v>
      </c>
    </row>
    <row r="135" spans="1:10" x14ac:dyDescent="0.2">
      <c r="A135" s="3">
        <v>44019</v>
      </c>
      <c r="B135" s="2">
        <v>0.58368055555555554</v>
      </c>
      <c r="C135" s="1">
        <f t="shared" si="4"/>
        <v>7</v>
      </c>
      <c r="D135" s="1">
        <v>2000000</v>
      </c>
      <c r="E135" s="1" t="s">
        <v>45</v>
      </c>
      <c r="F135" s="5">
        <v>8.2100000000000006E-2</v>
      </c>
      <c r="G135" s="25">
        <f t="shared" si="3"/>
        <v>12.471526000000001</v>
      </c>
      <c r="H135" s="29">
        <f t="shared" si="5"/>
        <v>12.326995533333333</v>
      </c>
      <c r="I135" s="1">
        <v>11</v>
      </c>
      <c r="J135" s="1">
        <v>77</v>
      </c>
    </row>
    <row r="136" spans="1:10" x14ac:dyDescent="0.2">
      <c r="A136" s="3">
        <v>44019</v>
      </c>
      <c r="B136" s="2">
        <v>0.58402777777777781</v>
      </c>
      <c r="C136" s="1">
        <f t="shared" si="4"/>
        <v>7</v>
      </c>
      <c r="D136" s="1">
        <v>2000000</v>
      </c>
      <c r="E136" s="1" t="s">
        <v>45</v>
      </c>
      <c r="F136" s="5">
        <v>7.9899999999999999E-2</v>
      </c>
      <c r="G136" s="25">
        <f t="shared" si="3"/>
        <v>12.117194</v>
      </c>
      <c r="H136" s="29">
        <f t="shared" si="5"/>
        <v>11.972663533333332</v>
      </c>
      <c r="I136" s="1">
        <v>11</v>
      </c>
      <c r="J136" s="1">
        <v>77</v>
      </c>
    </row>
    <row r="137" spans="1:10" x14ac:dyDescent="0.2">
      <c r="A137" s="3">
        <v>44019</v>
      </c>
      <c r="B137" s="2">
        <v>0.58437499999999998</v>
      </c>
      <c r="C137" s="1">
        <f t="shared" si="4"/>
        <v>7</v>
      </c>
      <c r="D137" s="1">
        <v>2000000</v>
      </c>
      <c r="E137" s="1" t="s">
        <v>45</v>
      </c>
      <c r="F137" s="5">
        <v>7.7100000000000002E-2</v>
      </c>
      <c r="G137" s="25">
        <f t="shared" si="3"/>
        <v>11.666226</v>
      </c>
      <c r="H137" s="29">
        <f t="shared" si="5"/>
        <v>11.521695533333332</v>
      </c>
      <c r="I137" s="1">
        <v>11</v>
      </c>
      <c r="J137" s="1">
        <v>77</v>
      </c>
    </row>
    <row r="138" spans="1:10" x14ac:dyDescent="0.2">
      <c r="A138" s="3">
        <v>44019</v>
      </c>
      <c r="B138" s="2">
        <v>0.58472222222222225</v>
      </c>
      <c r="C138" s="1">
        <f t="shared" si="4"/>
        <v>7</v>
      </c>
      <c r="D138" s="1">
        <v>2000000</v>
      </c>
      <c r="E138" s="1" t="s">
        <v>45</v>
      </c>
      <c r="F138" s="5">
        <v>7.46E-2</v>
      </c>
      <c r="G138" s="25">
        <f t="shared" si="3"/>
        <v>11.263576</v>
      </c>
      <c r="H138" s="29">
        <f t="shared" si="5"/>
        <v>11.119045533333333</v>
      </c>
      <c r="I138" s="1">
        <v>11</v>
      </c>
      <c r="J138" s="1">
        <v>77</v>
      </c>
    </row>
    <row r="139" spans="1:10" x14ac:dyDescent="0.2">
      <c r="A139" s="3">
        <v>44019</v>
      </c>
      <c r="B139" s="2">
        <v>0.58506944444444442</v>
      </c>
      <c r="C139" s="1">
        <f t="shared" si="4"/>
        <v>7</v>
      </c>
      <c r="D139" s="1">
        <v>2000000</v>
      </c>
      <c r="E139" s="1" t="s">
        <v>45</v>
      </c>
      <c r="F139" s="5">
        <v>7.2300000000000003E-2</v>
      </c>
      <c r="G139" s="25">
        <f t="shared" si="3"/>
        <v>10.893138</v>
      </c>
      <c r="H139" s="29">
        <f t="shared" si="5"/>
        <v>10.748607533333333</v>
      </c>
      <c r="I139" s="1">
        <v>11</v>
      </c>
      <c r="J139" s="1">
        <v>77</v>
      </c>
    </row>
    <row r="140" spans="1:10" x14ac:dyDescent="0.2">
      <c r="A140" s="3">
        <v>44019</v>
      </c>
      <c r="B140" s="2">
        <v>0.5854166666666667</v>
      </c>
      <c r="C140" s="1">
        <f t="shared" si="4"/>
        <v>7</v>
      </c>
      <c r="D140" s="1">
        <v>2000000</v>
      </c>
      <c r="E140" s="1" t="s">
        <v>45</v>
      </c>
      <c r="F140" s="5">
        <v>7.0699999999999999E-2</v>
      </c>
      <c r="G140" s="25">
        <f t="shared" si="3"/>
        <v>10.635441999999999</v>
      </c>
      <c r="H140" s="29">
        <f t="shared" si="5"/>
        <v>10.490911533333332</v>
      </c>
      <c r="I140" s="1">
        <v>11</v>
      </c>
      <c r="J140" s="1">
        <v>77</v>
      </c>
    </row>
    <row r="141" spans="1:10" x14ac:dyDescent="0.2">
      <c r="A141" s="3">
        <v>44019</v>
      </c>
      <c r="B141" s="2">
        <v>0.58576388888888886</v>
      </c>
      <c r="C141" s="1">
        <f t="shared" si="4"/>
        <v>7</v>
      </c>
      <c r="D141" s="1">
        <v>2000000</v>
      </c>
      <c r="E141" s="1" t="s">
        <v>45</v>
      </c>
      <c r="F141" s="5">
        <v>6.7900000000000002E-2</v>
      </c>
      <c r="G141" s="25">
        <f t="shared" si="3"/>
        <v>10.184474</v>
      </c>
      <c r="H141" s="29">
        <f t="shared" si="5"/>
        <v>10.039943533333332</v>
      </c>
      <c r="I141" s="1">
        <v>11</v>
      </c>
      <c r="J141" s="1">
        <v>77</v>
      </c>
    </row>
    <row r="142" spans="1:10" x14ac:dyDescent="0.2">
      <c r="A142" s="3">
        <v>44019</v>
      </c>
      <c r="B142" s="2">
        <v>0.58611111111111114</v>
      </c>
      <c r="C142" s="1">
        <f t="shared" si="4"/>
        <v>7</v>
      </c>
      <c r="D142" s="1">
        <v>2000000</v>
      </c>
      <c r="E142" s="1" t="s">
        <v>45</v>
      </c>
      <c r="F142" s="5">
        <v>6.59E-2</v>
      </c>
      <c r="G142" s="25">
        <f t="shared" si="3"/>
        <v>9.8623539999999998</v>
      </c>
      <c r="H142" s="29">
        <f t="shared" si="5"/>
        <v>9.7178235333333323</v>
      </c>
      <c r="I142" s="1">
        <v>11</v>
      </c>
      <c r="J142" s="1">
        <v>77</v>
      </c>
    </row>
    <row r="143" spans="1:10" x14ac:dyDescent="0.2">
      <c r="A143" s="3">
        <v>44019</v>
      </c>
      <c r="B143" s="2">
        <v>0.5864583333333333</v>
      </c>
      <c r="C143" s="1">
        <f t="shared" si="4"/>
        <v>7</v>
      </c>
      <c r="D143" s="1">
        <v>2000000</v>
      </c>
      <c r="E143" s="1" t="s">
        <v>45</v>
      </c>
      <c r="F143" s="5">
        <v>6.3500000000000001E-2</v>
      </c>
      <c r="G143" s="25">
        <f t="shared" si="3"/>
        <v>9.475810000000001</v>
      </c>
      <c r="H143" s="29">
        <f t="shared" si="5"/>
        <v>9.3312795333333334</v>
      </c>
      <c r="I143" s="1">
        <v>11</v>
      </c>
      <c r="J143" s="1">
        <v>77</v>
      </c>
    </row>
    <row r="144" spans="1:10" x14ac:dyDescent="0.2">
      <c r="A144" s="3">
        <v>44019</v>
      </c>
      <c r="B144" s="2">
        <v>0.58680555555555558</v>
      </c>
      <c r="C144" s="1">
        <f t="shared" si="4"/>
        <v>7</v>
      </c>
      <c r="D144" s="1">
        <v>2000000</v>
      </c>
      <c r="E144" s="1" t="s">
        <v>45</v>
      </c>
      <c r="F144" s="5">
        <v>6.2300000000000001E-2</v>
      </c>
      <c r="G144" s="25">
        <f t="shared" ref="G144:G207" si="6">161.06*(F144)-0.7515</f>
        <v>9.2825380000000006</v>
      </c>
      <c r="H144" s="29">
        <f t="shared" si="5"/>
        <v>9.138007533333333</v>
      </c>
      <c r="I144" s="1">
        <v>11</v>
      </c>
      <c r="J144" s="1">
        <v>77</v>
      </c>
    </row>
    <row r="145" spans="1:10" x14ac:dyDescent="0.2">
      <c r="A145" s="3">
        <v>44019</v>
      </c>
      <c r="B145" s="2">
        <v>0.58715277777777775</v>
      </c>
      <c r="C145" s="1">
        <f t="shared" ref="C145:C208" si="7">DAY(A145)</f>
        <v>7</v>
      </c>
      <c r="D145" s="1">
        <v>2000000</v>
      </c>
      <c r="E145" s="1" t="s">
        <v>45</v>
      </c>
      <c r="F145" s="5">
        <v>6.0499999999999998E-2</v>
      </c>
      <c r="G145" s="25">
        <f t="shared" si="6"/>
        <v>8.9926300000000001</v>
      </c>
      <c r="H145" s="29">
        <f t="shared" ref="H145:H208" si="8">G145-$J$9</f>
        <v>8.8480995333333325</v>
      </c>
      <c r="I145" s="1">
        <v>11</v>
      </c>
      <c r="J145" s="1">
        <v>77</v>
      </c>
    </row>
    <row r="146" spans="1:10" x14ac:dyDescent="0.2">
      <c r="A146" s="3">
        <v>44019</v>
      </c>
      <c r="B146" s="2">
        <v>0.58750000000000002</v>
      </c>
      <c r="C146" s="1">
        <f t="shared" si="7"/>
        <v>7</v>
      </c>
      <c r="D146" s="1">
        <v>2000000</v>
      </c>
      <c r="E146" s="1" t="s">
        <v>45</v>
      </c>
      <c r="F146" s="5">
        <v>5.8700000000000002E-2</v>
      </c>
      <c r="G146" s="25">
        <f t="shared" si="6"/>
        <v>8.7027219999999996</v>
      </c>
      <c r="H146" s="29">
        <f t="shared" si="8"/>
        <v>8.558191533333332</v>
      </c>
      <c r="I146" s="1">
        <v>11</v>
      </c>
      <c r="J146" s="1">
        <v>77</v>
      </c>
    </row>
    <row r="147" spans="1:10" x14ac:dyDescent="0.2">
      <c r="A147" s="3">
        <v>44019</v>
      </c>
      <c r="B147" s="2">
        <v>0.58784722222222219</v>
      </c>
      <c r="C147" s="1">
        <f t="shared" si="7"/>
        <v>7</v>
      </c>
      <c r="D147" s="1">
        <v>2000000</v>
      </c>
      <c r="E147" s="1" t="s">
        <v>45</v>
      </c>
      <c r="F147" s="5">
        <v>5.7099999999999998E-2</v>
      </c>
      <c r="G147" s="25">
        <f t="shared" si="6"/>
        <v>8.4450260000000004</v>
      </c>
      <c r="H147" s="29">
        <f t="shared" si="8"/>
        <v>8.3004955333333328</v>
      </c>
      <c r="I147" s="1">
        <v>11</v>
      </c>
      <c r="J147" s="1">
        <v>77</v>
      </c>
    </row>
    <row r="148" spans="1:10" x14ac:dyDescent="0.2">
      <c r="A148" s="3">
        <v>44019</v>
      </c>
      <c r="B148" s="2">
        <v>0.58819444444444446</v>
      </c>
      <c r="C148" s="1">
        <f t="shared" si="7"/>
        <v>7</v>
      </c>
      <c r="D148" s="1">
        <v>2000000</v>
      </c>
      <c r="E148" s="1" t="s">
        <v>45</v>
      </c>
      <c r="F148" s="5">
        <v>5.5599999999999997E-2</v>
      </c>
      <c r="G148" s="25">
        <f t="shared" si="6"/>
        <v>8.203436</v>
      </c>
      <c r="H148" s="29">
        <f t="shared" si="8"/>
        <v>8.0589055333333324</v>
      </c>
      <c r="I148" s="1">
        <v>11</v>
      </c>
      <c r="J148" s="1">
        <v>77</v>
      </c>
    </row>
    <row r="149" spans="1:10" x14ac:dyDescent="0.2">
      <c r="A149" s="3">
        <v>44019</v>
      </c>
      <c r="B149" s="2">
        <v>0.58854166666666663</v>
      </c>
      <c r="C149" s="1">
        <f t="shared" si="7"/>
        <v>7</v>
      </c>
      <c r="D149" s="1">
        <v>2000000</v>
      </c>
      <c r="E149" s="1" t="s">
        <v>45</v>
      </c>
      <c r="F149" s="5">
        <v>5.4199999999999998E-2</v>
      </c>
      <c r="G149" s="25">
        <f t="shared" si="6"/>
        <v>7.9779520000000002</v>
      </c>
      <c r="H149" s="29">
        <f t="shared" si="8"/>
        <v>7.8334215333333335</v>
      </c>
      <c r="I149" s="1">
        <v>11</v>
      </c>
      <c r="J149" s="1">
        <v>77</v>
      </c>
    </row>
    <row r="150" spans="1:10" x14ac:dyDescent="0.2">
      <c r="A150" s="3">
        <v>44019</v>
      </c>
      <c r="B150" s="2">
        <v>0.58888888888888891</v>
      </c>
      <c r="C150" s="1">
        <f t="shared" si="7"/>
        <v>7</v>
      </c>
      <c r="D150" s="1">
        <v>2000000</v>
      </c>
      <c r="E150" s="1" t="s">
        <v>45</v>
      </c>
      <c r="F150" s="5">
        <v>5.3400000000000003E-2</v>
      </c>
      <c r="G150" s="25">
        <f t="shared" si="6"/>
        <v>7.8491040000000005</v>
      </c>
      <c r="H150" s="29">
        <f t="shared" si="8"/>
        <v>7.7045735333333338</v>
      </c>
      <c r="I150" s="1">
        <v>11</v>
      </c>
      <c r="J150" s="1">
        <v>77</v>
      </c>
    </row>
    <row r="151" spans="1:10" x14ac:dyDescent="0.2">
      <c r="A151" s="3">
        <v>44019</v>
      </c>
      <c r="B151" s="2">
        <v>0.58923611111111118</v>
      </c>
      <c r="C151" s="1">
        <f t="shared" si="7"/>
        <v>7</v>
      </c>
      <c r="D151" s="1">
        <v>2000000</v>
      </c>
      <c r="E151" s="1" t="s">
        <v>45</v>
      </c>
      <c r="F151" s="5">
        <v>5.1200000000000002E-2</v>
      </c>
      <c r="G151" s="25">
        <f t="shared" si="6"/>
        <v>7.4947720000000011</v>
      </c>
      <c r="H151" s="29">
        <f t="shared" si="8"/>
        <v>7.3502415333333344</v>
      </c>
      <c r="I151" s="1">
        <v>11</v>
      </c>
      <c r="J151" s="1">
        <v>77</v>
      </c>
    </row>
    <row r="152" spans="1:10" x14ac:dyDescent="0.2">
      <c r="A152" s="3">
        <v>44019</v>
      </c>
      <c r="B152" s="2">
        <v>0.58958333333333335</v>
      </c>
      <c r="C152" s="1">
        <f t="shared" si="7"/>
        <v>7</v>
      </c>
      <c r="D152" s="1">
        <v>2000000</v>
      </c>
      <c r="E152" s="1" t="s">
        <v>45</v>
      </c>
      <c r="F152" s="5">
        <v>5.0500000000000003E-2</v>
      </c>
      <c r="G152" s="25">
        <f t="shared" si="6"/>
        <v>7.3820300000000003</v>
      </c>
      <c r="H152" s="29">
        <f t="shared" si="8"/>
        <v>7.2374995333333336</v>
      </c>
      <c r="I152" s="1">
        <v>11</v>
      </c>
      <c r="J152" s="1">
        <v>77</v>
      </c>
    </row>
    <row r="153" spans="1:10" x14ac:dyDescent="0.2">
      <c r="A153" s="3">
        <v>44019</v>
      </c>
      <c r="B153" s="2">
        <v>0.58993055555555551</v>
      </c>
      <c r="C153" s="1">
        <f t="shared" si="7"/>
        <v>7</v>
      </c>
      <c r="D153" s="1">
        <v>2000000</v>
      </c>
      <c r="E153" s="1" t="s">
        <v>45</v>
      </c>
      <c r="F153" s="5">
        <v>4.87E-2</v>
      </c>
      <c r="G153" s="25">
        <f t="shared" si="6"/>
        <v>7.0921219999999998</v>
      </c>
      <c r="H153" s="29">
        <f t="shared" si="8"/>
        <v>6.9475915333333331</v>
      </c>
      <c r="I153" s="1">
        <v>11</v>
      </c>
      <c r="J153" s="1">
        <v>77</v>
      </c>
    </row>
    <row r="154" spans="1:10" x14ac:dyDescent="0.2">
      <c r="A154" s="3">
        <v>44019</v>
      </c>
      <c r="B154" s="2">
        <v>0.59027777777777779</v>
      </c>
      <c r="C154" s="1">
        <f t="shared" si="7"/>
        <v>7</v>
      </c>
      <c r="D154" s="1">
        <v>2000000</v>
      </c>
      <c r="E154" s="1" t="s">
        <v>45</v>
      </c>
      <c r="F154" s="5">
        <v>4.7699999999999999E-2</v>
      </c>
      <c r="G154" s="25">
        <f t="shared" si="6"/>
        <v>6.9310619999999998</v>
      </c>
      <c r="H154" s="29">
        <f t="shared" si="8"/>
        <v>6.7865315333333331</v>
      </c>
      <c r="I154" s="1">
        <v>11</v>
      </c>
      <c r="J154" s="1">
        <v>77</v>
      </c>
    </row>
    <row r="155" spans="1:10" x14ac:dyDescent="0.2">
      <c r="A155" s="3">
        <v>44019</v>
      </c>
      <c r="B155" s="2">
        <v>0.59062500000000007</v>
      </c>
      <c r="C155" s="1">
        <f t="shared" si="7"/>
        <v>7</v>
      </c>
      <c r="D155" s="1">
        <v>2000000</v>
      </c>
      <c r="E155" s="1" t="s">
        <v>45</v>
      </c>
      <c r="F155" s="5">
        <v>4.6399999999999997E-2</v>
      </c>
      <c r="G155" s="25">
        <f t="shared" si="6"/>
        <v>6.7216839999999998</v>
      </c>
      <c r="H155" s="29">
        <f t="shared" si="8"/>
        <v>6.5771535333333331</v>
      </c>
      <c r="I155" s="1">
        <v>11</v>
      </c>
      <c r="J155" s="1">
        <v>77</v>
      </c>
    </row>
    <row r="156" spans="1:10" s="81" customFormat="1" x14ac:dyDescent="0.2">
      <c r="A156" s="79">
        <v>44019</v>
      </c>
      <c r="B156" s="80">
        <v>0.59097222222222223</v>
      </c>
      <c r="C156" s="1">
        <f t="shared" si="7"/>
        <v>7</v>
      </c>
      <c r="D156" s="81">
        <v>2000000</v>
      </c>
      <c r="E156" s="81" t="s">
        <v>45</v>
      </c>
      <c r="F156" s="81">
        <v>4.5400000000000003E-2</v>
      </c>
      <c r="G156" s="82">
        <f t="shared" si="6"/>
        <v>6.5606240000000007</v>
      </c>
      <c r="H156" s="82">
        <f t="shared" si="8"/>
        <v>6.416093533333334</v>
      </c>
      <c r="I156" s="81">
        <v>11</v>
      </c>
      <c r="J156" s="81">
        <v>77</v>
      </c>
    </row>
    <row r="157" spans="1:10" x14ac:dyDescent="0.2">
      <c r="A157" s="3">
        <v>44019</v>
      </c>
      <c r="B157" s="2">
        <v>0.5913194444444444</v>
      </c>
      <c r="C157" s="1">
        <f t="shared" si="7"/>
        <v>7</v>
      </c>
      <c r="D157" s="1">
        <v>4.21</v>
      </c>
      <c r="F157" s="5">
        <v>3.5000000000000003E-2</v>
      </c>
      <c r="G157" s="25">
        <f t="shared" si="6"/>
        <v>4.8856000000000002</v>
      </c>
      <c r="H157" s="29">
        <f t="shared" si="8"/>
        <v>4.7410695333333335</v>
      </c>
      <c r="I157" s="1">
        <v>11</v>
      </c>
      <c r="J157" s="1">
        <v>77</v>
      </c>
    </row>
    <row r="158" spans="1:10" x14ac:dyDescent="0.2">
      <c r="A158" s="3">
        <v>44019</v>
      </c>
      <c r="B158" s="2">
        <v>0.59166666666666667</v>
      </c>
      <c r="C158" s="1">
        <f t="shared" si="7"/>
        <v>7</v>
      </c>
      <c r="D158" s="1">
        <v>4.1399999999999997</v>
      </c>
      <c r="F158" s="5">
        <v>3.44E-2</v>
      </c>
      <c r="G158" s="25">
        <f t="shared" si="6"/>
        <v>4.788964</v>
      </c>
      <c r="H158" s="29">
        <f t="shared" si="8"/>
        <v>4.6444335333333333</v>
      </c>
      <c r="I158" s="1">
        <v>11</v>
      </c>
      <c r="J158" s="1">
        <v>77</v>
      </c>
    </row>
    <row r="159" spans="1:10" x14ac:dyDescent="0.2">
      <c r="A159" s="3">
        <v>44019</v>
      </c>
      <c r="B159" s="2">
        <v>0.59201388888888895</v>
      </c>
      <c r="C159" s="1">
        <f t="shared" si="7"/>
        <v>7</v>
      </c>
      <c r="D159" s="1">
        <v>4.03</v>
      </c>
      <c r="F159" s="5">
        <v>3.3599999999999998E-2</v>
      </c>
      <c r="G159" s="25">
        <f t="shared" si="6"/>
        <v>4.6601159999999995</v>
      </c>
      <c r="H159" s="29">
        <f t="shared" si="8"/>
        <v>4.5155855333333328</v>
      </c>
      <c r="I159" s="1">
        <v>11</v>
      </c>
      <c r="J159" s="1">
        <v>77</v>
      </c>
    </row>
    <row r="160" spans="1:10" x14ac:dyDescent="0.2">
      <c r="A160" s="3">
        <v>44019</v>
      </c>
      <c r="B160" s="2">
        <v>0.59236111111111112</v>
      </c>
      <c r="C160" s="1">
        <f t="shared" si="7"/>
        <v>7</v>
      </c>
      <c r="D160" s="1">
        <v>3.93</v>
      </c>
      <c r="F160" s="5">
        <v>3.2899999999999999E-2</v>
      </c>
      <c r="G160" s="25">
        <f t="shared" si="6"/>
        <v>4.5473739999999996</v>
      </c>
      <c r="H160" s="29">
        <f t="shared" si="8"/>
        <v>4.4028435333333329</v>
      </c>
      <c r="I160" s="1">
        <v>11</v>
      </c>
      <c r="J160" s="1">
        <v>77</v>
      </c>
    </row>
    <row r="161" spans="1:10" x14ac:dyDescent="0.2">
      <c r="A161" s="3">
        <v>44019</v>
      </c>
      <c r="B161" s="2">
        <v>0.59270833333333328</v>
      </c>
      <c r="C161" s="1">
        <f t="shared" si="7"/>
        <v>7</v>
      </c>
      <c r="D161" s="1">
        <v>3.84</v>
      </c>
      <c r="F161" s="5">
        <v>3.2199999999999999E-2</v>
      </c>
      <c r="G161" s="25">
        <f t="shared" si="6"/>
        <v>4.4346319999999997</v>
      </c>
      <c r="H161" s="29">
        <f t="shared" si="8"/>
        <v>4.290101533333333</v>
      </c>
      <c r="I161" s="1">
        <v>10.9</v>
      </c>
      <c r="J161" s="1">
        <v>77</v>
      </c>
    </row>
    <row r="162" spans="1:10" x14ac:dyDescent="0.2">
      <c r="A162" s="3">
        <v>44019</v>
      </c>
      <c r="B162" s="2">
        <v>0.59305555555555556</v>
      </c>
      <c r="C162" s="1">
        <f t="shared" si="7"/>
        <v>7</v>
      </c>
      <c r="D162" s="1">
        <v>3.79</v>
      </c>
      <c r="F162" s="5">
        <v>3.1800000000000002E-2</v>
      </c>
      <c r="G162" s="25">
        <f t="shared" si="6"/>
        <v>4.3702080000000008</v>
      </c>
      <c r="H162" s="29">
        <f t="shared" si="8"/>
        <v>4.2256775333333341</v>
      </c>
      <c r="I162" s="1">
        <v>11</v>
      </c>
      <c r="J162" s="1">
        <v>77</v>
      </c>
    </row>
    <row r="163" spans="1:10" x14ac:dyDescent="0.2">
      <c r="A163" s="3">
        <v>44019</v>
      </c>
      <c r="B163" s="2">
        <v>0.59340277777777783</v>
      </c>
      <c r="C163" s="1">
        <f t="shared" si="7"/>
        <v>7</v>
      </c>
      <c r="D163" s="1">
        <v>3.7</v>
      </c>
      <c r="F163" s="5">
        <v>3.1300000000000001E-2</v>
      </c>
      <c r="G163" s="25">
        <f t="shared" si="6"/>
        <v>4.2896780000000003</v>
      </c>
      <c r="H163" s="29">
        <f t="shared" si="8"/>
        <v>4.1451475333333336</v>
      </c>
      <c r="I163" s="1">
        <v>11</v>
      </c>
      <c r="J163" s="1">
        <v>77</v>
      </c>
    </row>
    <row r="164" spans="1:10" x14ac:dyDescent="0.2">
      <c r="A164" s="3">
        <v>44019</v>
      </c>
      <c r="B164" s="2">
        <v>0.59375</v>
      </c>
      <c r="C164" s="1">
        <f t="shared" si="7"/>
        <v>7</v>
      </c>
      <c r="D164" s="1">
        <v>3.63</v>
      </c>
      <c r="F164" s="5">
        <v>3.0700000000000002E-2</v>
      </c>
      <c r="G164" s="25">
        <f t="shared" si="6"/>
        <v>4.1930420000000002</v>
      </c>
      <c r="H164" s="29">
        <f t="shared" si="8"/>
        <v>4.0485115333333335</v>
      </c>
      <c r="I164" s="1">
        <v>11</v>
      </c>
      <c r="J164" s="1">
        <v>77</v>
      </c>
    </row>
    <row r="165" spans="1:10" x14ac:dyDescent="0.2">
      <c r="A165" s="3">
        <v>44019</v>
      </c>
      <c r="B165" s="2">
        <v>0.59409722222222217</v>
      </c>
      <c r="C165" s="1">
        <f t="shared" si="7"/>
        <v>7</v>
      </c>
      <c r="D165" s="1">
        <v>3.55</v>
      </c>
      <c r="F165" s="5">
        <v>3.0099999999999998E-2</v>
      </c>
      <c r="G165" s="25">
        <f t="shared" si="6"/>
        <v>4.096406</v>
      </c>
      <c r="H165" s="29">
        <f t="shared" si="8"/>
        <v>3.9518755333333333</v>
      </c>
      <c r="I165" s="1">
        <v>11</v>
      </c>
      <c r="J165" s="1">
        <v>77</v>
      </c>
    </row>
    <row r="166" spans="1:10" x14ac:dyDescent="0.2">
      <c r="A166" s="3">
        <v>44019</v>
      </c>
      <c r="B166" s="2">
        <v>0.59444444444444444</v>
      </c>
      <c r="C166" s="1">
        <f t="shared" si="7"/>
        <v>7</v>
      </c>
      <c r="D166" s="1">
        <v>3.47</v>
      </c>
      <c r="F166" s="5">
        <v>2.9600000000000001E-2</v>
      </c>
      <c r="G166" s="25">
        <f t="shared" si="6"/>
        <v>4.0158760000000004</v>
      </c>
      <c r="H166" s="29">
        <f t="shared" si="8"/>
        <v>3.8713455333333338</v>
      </c>
      <c r="I166" s="1">
        <v>11</v>
      </c>
      <c r="J166" s="1">
        <v>77</v>
      </c>
    </row>
    <row r="167" spans="1:10" x14ac:dyDescent="0.2">
      <c r="A167" s="3">
        <v>44019</v>
      </c>
      <c r="B167" s="2">
        <v>0.59479166666666672</v>
      </c>
      <c r="C167" s="1">
        <f t="shared" si="7"/>
        <v>7</v>
      </c>
      <c r="D167" s="1">
        <v>3.42</v>
      </c>
      <c r="F167" s="5">
        <v>2.92E-2</v>
      </c>
      <c r="G167" s="25">
        <f t="shared" si="6"/>
        <v>3.9514519999999997</v>
      </c>
      <c r="H167" s="29">
        <f t="shared" si="8"/>
        <v>3.8069215333333331</v>
      </c>
      <c r="I167" s="1">
        <v>10.9</v>
      </c>
      <c r="J167" s="1">
        <v>77</v>
      </c>
    </row>
    <row r="168" spans="1:10" x14ac:dyDescent="0.2">
      <c r="A168" s="3">
        <v>44019</v>
      </c>
      <c r="B168" s="2">
        <v>0.59513888888888888</v>
      </c>
      <c r="C168" s="1">
        <f t="shared" si="7"/>
        <v>7</v>
      </c>
      <c r="D168" s="1">
        <v>3.34</v>
      </c>
      <c r="F168" s="5">
        <v>2.86E-2</v>
      </c>
      <c r="G168" s="25">
        <f t="shared" si="6"/>
        <v>3.8548160000000005</v>
      </c>
      <c r="H168" s="29">
        <f t="shared" si="8"/>
        <v>3.7102855333333338</v>
      </c>
      <c r="I168" s="1">
        <v>11</v>
      </c>
      <c r="J168" s="1">
        <v>77</v>
      </c>
    </row>
    <row r="169" spans="1:10" x14ac:dyDescent="0.2">
      <c r="A169" s="3">
        <v>44019</v>
      </c>
      <c r="B169" s="2">
        <v>0.59548611111111105</v>
      </c>
      <c r="C169" s="1">
        <f t="shared" si="7"/>
        <v>7</v>
      </c>
      <c r="D169" s="1">
        <v>3.28</v>
      </c>
      <c r="F169" s="5">
        <v>2.81E-2</v>
      </c>
      <c r="G169" s="25">
        <f t="shared" si="6"/>
        <v>3.774286</v>
      </c>
      <c r="H169" s="29">
        <f t="shared" si="8"/>
        <v>3.6297555333333333</v>
      </c>
      <c r="I169" s="1">
        <v>10.9</v>
      </c>
      <c r="J169" s="1">
        <v>77</v>
      </c>
    </row>
    <row r="170" spans="1:10" x14ac:dyDescent="0.2">
      <c r="A170" s="3">
        <v>44019</v>
      </c>
      <c r="B170" s="2">
        <v>0.59583333333333333</v>
      </c>
      <c r="C170" s="1">
        <f t="shared" si="7"/>
        <v>7</v>
      </c>
      <c r="D170" s="1">
        <v>3.21</v>
      </c>
      <c r="F170" s="5">
        <v>2.7699999999999999E-2</v>
      </c>
      <c r="G170" s="25">
        <f t="shared" si="6"/>
        <v>3.7098620000000002</v>
      </c>
      <c r="H170" s="29">
        <f t="shared" si="8"/>
        <v>3.5653315333333335</v>
      </c>
      <c r="I170" s="1">
        <v>11</v>
      </c>
      <c r="J170" s="1">
        <v>77</v>
      </c>
    </row>
    <row r="171" spans="1:10" x14ac:dyDescent="0.2">
      <c r="A171" s="3">
        <v>44019</v>
      </c>
      <c r="B171" s="2">
        <v>0.5961805555555556</v>
      </c>
      <c r="C171" s="1">
        <f t="shared" si="7"/>
        <v>7</v>
      </c>
      <c r="D171" s="1">
        <v>3.16</v>
      </c>
      <c r="F171" s="5">
        <v>2.7400000000000001E-2</v>
      </c>
      <c r="G171" s="25">
        <f t="shared" si="6"/>
        <v>3.6615440000000001</v>
      </c>
      <c r="H171" s="29">
        <f t="shared" si="8"/>
        <v>3.5170135333333334</v>
      </c>
      <c r="I171" s="1">
        <v>10.9</v>
      </c>
      <c r="J171" s="1">
        <v>77</v>
      </c>
    </row>
    <row r="172" spans="1:10" x14ac:dyDescent="0.2">
      <c r="A172" s="3">
        <v>44019</v>
      </c>
      <c r="B172" s="2">
        <v>0.59652777777777777</v>
      </c>
      <c r="C172" s="1">
        <f t="shared" si="7"/>
        <v>7</v>
      </c>
      <c r="D172" s="1">
        <v>3.11</v>
      </c>
      <c r="F172" s="5">
        <v>2.7E-2</v>
      </c>
      <c r="G172" s="25">
        <f t="shared" si="6"/>
        <v>3.5971200000000003</v>
      </c>
      <c r="H172" s="29">
        <f t="shared" si="8"/>
        <v>3.4525895333333336</v>
      </c>
      <c r="I172" s="1">
        <v>10.9</v>
      </c>
      <c r="J172" s="1">
        <v>77</v>
      </c>
    </row>
    <row r="173" spans="1:10" x14ac:dyDescent="0.2">
      <c r="A173" s="3">
        <v>44019</v>
      </c>
      <c r="B173" s="2">
        <v>0.59687499999999993</v>
      </c>
      <c r="C173" s="1">
        <f t="shared" si="7"/>
        <v>7</v>
      </c>
      <c r="D173" s="1">
        <v>3.05</v>
      </c>
      <c r="F173" s="5">
        <v>2.6599999999999999E-2</v>
      </c>
      <c r="G173" s="25">
        <f t="shared" si="6"/>
        <v>3.5326959999999996</v>
      </c>
      <c r="H173" s="29">
        <f t="shared" si="8"/>
        <v>3.3881655333333329</v>
      </c>
      <c r="I173" s="1">
        <v>10.8</v>
      </c>
      <c r="J173" s="1">
        <v>76</v>
      </c>
    </row>
    <row r="174" spans="1:10" x14ac:dyDescent="0.2">
      <c r="A174" s="3">
        <v>44019</v>
      </c>
      <c r="B174" s="2">
        <v>0.59722222222222221</v>
      </c>
      <c r="C174" s="1">
        <f t="shared" si="7"/>
        <v>7</v>
      </c>
      <c r="D174" s="1">
        <v>3.01</v>
      </c>
      <c r="F174" s="5">
        <v>2.6200000000000001E-2</v>
      </c>
      <c r="G174" s="25">
        <f t="shared" si="6"/>
        <v>3.4682719999999998</v>
      </c>
      <c r="H174" s="29">
        <f t="shared" si="8"/>
        <v>3.3237415333333331</v>
      </c>
      <c r="I174" s="1">
        <v>10.9</v>
      </c>
      <c r="J174" s="1">
        <v>76</v>
      </c>
    </row>
    <row r="175" spans="1:10" x14ac:dyDescent="0.2">
      <c r="A175" s="3">
        <v>44019</v>
      </c>
      <c r="B175" s="2">
        <v>0.59756944444444449</v>
      </c>
      <c r="C175" s="1">
        <f t="shared" si="7"/>
        <v>7</v>
      </c>
      <c r="D175" s="1">
        <v>2.96</v>
      </c>
      <c r="F175" s="5">
        <v>2.5899999999999999E-2</v>
      </c>
      <c r="G175" s="25">
        <f t="shared" si="6"/>
        <v>3.4199539999999997</v>
      </c>
      <c r="H175" s="29">
        <f t="shared" si="8"/>
        <v>3.275423533333333</v>
      </c>
      <c r="I175" s="1">
        <v>11</v>
      </c>
      <c r="J175" s="1">
        <v>76</v>
      </c>
    </row>
    <row r="176" spans="1:10" x14ac:dyDescent="0.2">
      <c r="A176" s="3">
        <v>44019</v>
      </c>
      <c r="B176" s="2">
        <v>0.59791666666666665</v>
      </c>
      <c r="C176" s="1">
        <f t="shared" si="7"/>
        <v>7</v>
      </c>
      <c r="D176" s="1">
        <v>2.91</v>
      </c>
      <c r="F176" s="5">
        <v>2.5499999999999998E-2</v>
      </c>
      <c r="G176" s="25">
        <f t="shared" si="6"/>
        <v>3.3555299999999999</v>
      </c>
      <c r="H176" s="29">
        <f t="shared" si="8"/>
        <v>3.2109995333333332</v>
      </c>
      <c r="I176" s="1">
        <v>10.9</v>
      </c>
      <c r="J176" s="1">
        <v>77</v>
      </c>
    </row>
    <row r="177" spans="1:10" x14ac:dyDescent="0.2">
      <c r="A177" s="3">
        <v>44019</v>
      </c>
      <c r="B177" s="2">
        <v>0.59826388888888882</v>
      </c>
      <c r="C177" s="1">
        <f t="shared" si="7"/>
        <v>7</v>
      </c>
      <c r="D177" s="1">
        <v>2.86</v>
      </c>
      <c r="F177" s="5">
        <v>2.52E-2</v>
      </c>
      <c r="G177" s="25">
        <f t="shared" si="6"/>
        <v>3.3072119999999998</v>
      </c>
      <c r="H177" s="29">
        <f t="shared" si="8"/>
        <v>3.1626815333333331</v>
      </c>
      <c r="I177" s="1">
        <v>10.8</v>
      </c>
      <c r="J177" s="1">
        <v>74</v>
      </c>
    </row>
    <row r="178" spans="1:10" x14ac:dyDescent="0.2">
      <c r="A178" s="3">
        <v>44019</v>
      </c>
      <c r="B178" s="2">
        <v>0.59861111111111109</v>
      </c>
      <c r="C178" s="1">
        <f t="shared" si="7"/>
        <v>7</v>
      </c>
      <c r="D178" s="1">
        <v>2.82</v>
      </c>
      <c r="F178" s="5">
        <v>2.4899999999999999E-2</v>
      </c>
      <c r="G178" s="25">
        <f t="shared" si="6"/>
        <v>3.2588939999999997</v>
      </c>
      <c r="H178" s="29">
        <f t="shared" si="8"/>
        <v>3.114363533333333</v>
      </c>
      <c r="I178" s="1">
        <v>10.9</v>
      </c>
      <c r="J178" s="1">
        <v>76</v>
      </c>
    </row>
    <row r="179" spans="1:10" x14ac:dyDescent="0.2">
      <c r="A179" s="3">
        <v>44019</v>
      </c>
      <c r="B179" s="2">
        <v>0.59895833333333337</v>
      </c>
      <c r="C179" s="1">
        <f t="shared" si="7"/>
        <v>7</v>
      </c>
      <c r="D179" s="1">
        <v>2.77</v>
      </c>
      <c r="F179" s="5">
        <v>2.46E-2</v>
      </c>
      <c r="G179" s="25">
        <f t="shared" si="6"/>
        <v>3.2105760000000001</v>
      </c>
      <c r="H179" s="29">
        <f t="shared" si="8"/>
        <v>3.066045533333333</v>
      </c>
      <c r="I179" s="1">
        <v>10.8</v>
      </c>
      <c r="J179" s="1">
        <v>76</v>
      </c>
    </row>
    <row r="180" spans="1:10" x14ac:dyDescent="0.2">
      <c r="A180" s="3">
        <v>44019</v>
      </c>
      <c r="B180" s="2">
        <v>0.59930555555555554</v>
      </c>
      <c r="C180" s="1">
        <f t="shared" si="7"/>
        <v>7</v>
      </c>
      <c r="D180" s="1">
        <v>2.72</v>
      </c>
      <c r="F180" s="5">
        <v>2.4199999999999999E-2</v>
      </c>
      <c r="G180" s="25">
        <f t="shared" si="6"/>
        <v>3.1461519999999998</v>
      </c>
      <c r="H180" s="29">
        <f t="shared" si="8"/>
        <v>3.0016215333333331</v>
      </c>
      <c r="I180" s="1">
        <v>10.9</v>
      </c>
      <c r="J180" s="1">
        <v>76</v>
      </c>
    </row>
    <row r="181" spans="1:10" x14ac:dyDescent="0.2">
      <c r="A181" s="3">
        <v>44019</v>
      </c>
      <c r="B181" s="2">
        <v>0.59965277777777781</v>
      </c>
      <c r="C181" s="1">
        <f t="shared" si="7"/>
        <v>7</v>
      </c>
      <c r="D181" s="1">
        <v>2.67</v>
      </c>
      <c r="F181" s="5">
        <v>2.3800000000000002E-2</v>
      </c>
      <c r="G181" s="25">
        <f t="shared" si="6"/>
        <v>3.0817280000000005</v>
      </c>
      <c r="H181" s="29">
        <f t="shared" si="8"/>
        <v>2.9371975333333333</v>
      </c>
      <c r="I181" s="1">
        <v>10.9</v>
      </c>
      <c r="J181" s="1">
        <v>76</v>
      </c>
    </row>
    <row r="182" spans="1:10" x14ac:dyDescent="0.2">
      <c r="A182" s="3">
        <v>44019</v>
      </c>
      <c r="B182" s="2">
        <v>0.6</v>
      </c>
      <c r="C182" s="1">
        <f t="shared" si="7"/>
        <v>7</v>
      </c>
      <c r="D182" s="1">
        <v>2.62</v>
      </c>
      <c r="F182" s="5">
        <v>2.35E-2</v>
      </c>
      <c r="G182" s="25">
        <f t="shared" si="6"/>
        <v>3.0334099999999999</v>
      </c>
      <c r="H182" s="29">
        <f t="shared" si="8"/>
        <v>2.8888795333333332</v>
      </c>
      <c r="I182" s="1">
        <v>10.8</v>
      </c>
      <c r="J182" s="1">
        <v>74</v>
      </c>
    </row>
    <row r="183" spans="1:10" x14ac:dyDescent="0.2">
      <c r="A183" s="3">
        <v>44019</v>
      </c>
      <c r="B183" s="2">
        <v>0.60034722222222225</v>
      </c>
      <c r="C183" s="1">
        <f t="shared" si="7"/>
        <v>7</v>
      </c>
      <c r="D183" s="1">
        <v>2.58</v>
      </c>
      <c r="F183" s="5">
        <v>2.3099999999999999E-2</v>
      </c>
      <c r="G183" s="25">
        <f t="shared" si="6"/>
        <v>2.9689859999999997</v>
      </c>
      <c r="H183" s="29">
        <f t="shared" si="8"/>
        <v>2.8244555333333325</v>
      </c>
      <c r="I183" s="1">
        <v>10.8</v>
      </c>
      <c r="J183" s="1">
        <v>76</v>
      </c>
    </row>
    <row r="184" spans="1:10" x14ac:dyDescent="0.2">
      <c r="A184" s="3">
        <v>44019</v>
      </c>
      <c r="B184" s="2">
        <v>0.60069444444444442</v>
      </c>
      <c r="C184" s="1">
        <f t="shared" si="7"/>
        <v>7</v>
      </c>
      <c r="D184" s="1">
        <v>2.57</v>
      </c>
      <c r="F184" s="5">
        <v>2.3099999999999999E-2</v>
      </c>
      <c r="G184" s="25">
        <f t="shared" si="6"/>
        <v>2.9689859999999997</v>
      </c>
      <c r="H184" s="29">
        <f t="shared" si="8"/>
        <v>2.8244555333333325</v>
      </c>
      <c r="I184" s="1">
        <v>10.8</v>
      </c>
      <c r="J184" s="1">
        <v>74</v>
      </c>
    </row>
    <row r="185" spans="1:10" x14ac:dyDescent="0.2">
      <c r="A185" s="3">
        <v>44019</v>
      </c>
      <c r="B185" s="2">
        <v>0.6010416666666667</v>
      </c>
      <c r="C185" s="1">
        <f t="shared" si="7"/>
        <v>7</v>
      </c>
      <c r="D185" s="1">
        <v>2.5099999999999998</v>
      </c>
      <c r="F185" s="5">
        <v>2.2700000000000001E-2</v>
      </c>
      <c r="G185" s="25">
        <f t="shared" si="6"/>
        <v>2.9045620000000003</v>
      </c>
      <c r="H185" s="29">
        <f t="shared" si="8"/>
        <v>2.7600315333333336</v>
      </c>
      <c r="I185" s="1">
        <v>10.8</v>
      </c>
      <c r="J185" s="1">
        <v>74</v>
      </c>
    </row>
    <row r="186" spans="1:10" x14ac:dyDescent="0.2">
      <c r="A186" s="3">
        <v>44019</v>
      </c>
      <c r="B186" s="2">
        <v>0.60138888888888886</v>
      </c>
      <c r="C186" s="1">
        <f t="shared" si="7"/>
        <v>7</v>
      </c>
      <c r="D186" s="1">
        <v>2.46</v>
      </c>
      <c r="F186" s="5">
        <v>2.23E-2</v>
      </c>
      <c r="G186" s="25">
        <f t="shared" si="6"/>
        <v>2.8401380000000001</v>
      </c>
      <c r="H186" s="29">
        <f t="shared" si="8"/>
        <v>2.6956075333333329</v>
      </c>
      <c r="I186" s="1">
        <v>10.8</v>
      </c>
      <c r="J186" s="1">
        <v>74</v>
      </c>
    </row>
    <row r="187" spans="1:10" x14ac:dyDescent="0.2">
      <c r="A187" s="3">
        <v>44019</v>
      </c>
      <c r="B187" s="2">
        <v>0.60173611111111114</v>
      </c>
      <c r="C187" s="1">
        <f t="shared" si="7"/>
        <v>7</v>
      </c>
      <c r="D187" s="1">
        <v>2.42</v>
      </c>
      <c r="F187" s="5">
        <v>2.1999999999999999E-2</v>
      </c>
      <c r="G187" s="25">
        <f t="shared" si="6"/>
        <v>2.79182</v>
      </c>
      <c r="H187" s="29">
        <f t="shared" si="8"/>
        <v>2.6472895333333328</v>
      </c>
      <c r="I187" s="1">
        <v>10.8</v>
      </c>
      <c r="J187" s="1">
        <v>74</v>
      </c>
    </row>
    <row r="188" spans="1:10" x14ac:dyDescent="0.2">
      <c r="A188" s="3">
        <v>44019</v>
      </c>
      <c r="B188" s="2">
        <v>0.6020833333333333</v>
      </c>
      <c r="C188" s="1">
        <f t="shared" si="7"/>
        <v>7</v>
      </c>
      <c r="D188" s="1">
        <v>2.4</v>
      </c>
      <c r="F188" s="5">
        <v>2.1899999999999999E-2</v>
      </c>
      <c r="G188" s="25">
        <f t="shared" si="6"/>
        <v>2.7757139999999998</v>
      </c>
      <c r="H188" s="29">
        <f t="shared" si="8"/>
        <v>2.6311835333333331</v>
      </c>
      <c r="I188" s="1">
        <v>10.8</v>
      </c>
      <c r="J188" s="1">
        <v>74</v>
      </c>
    </row>
    <row r="189" spans="1:10" x14ac:dyDescent="0.2">
      <c r="A189" s="3">
        <v>44019</v>
      </c>
      <c r="B189" s="2">
        <v>0.60243055555555558</v>
      </c>
      <c r="C189" s="1">
        <f t="shared" si="7"/>
        <v>7</v>
      </c>
      <c r="D189" s="1">
        <v>2.37</v>
      </c>
      <c r="F189" s="5">
        <v>2.1700000000000001E-2</v>
      </c>
      <c r="G189" s="25">
        <f t="shared" si="6"/>
        <v>2.7435019999999999</v>
      </c>
      <c r="H189" s="29">
        <f t="shared" si="8"/>
        <v>2.5989715333333328</v>
      </c>
      <c r="I189" s="1">
        <v>10.8</v>
      </c>
      <c r="J189" s="1">
        <v>74</v>
      </c>
    </row>
    <row r="190" spans="1:10" x14ac:dyDescent="0.2">
      <c r="A190" s="3">
        <v>44019</v>
      </c>
      <c r="B190" s="2">
        <v>0.60277777777777775</v>
      </c>
      <c r="C190" s="1">
        <f t="shared" si="7"/>
        <v>7</v>
      </c>
      <c r="D190" s="1">
        <v>2.33</v>
      </c>
      <c r="F190" s="5">
        <v>2.1399999999999999E-2</v>
      </c>
      <c r="G190" s="25">
        <f t="shared" si="6"/>
        <v>2.6951839999999998</v>
      </c>
      <c r="H190" s="29">
        <f t="shared" si="8"/>
        <v>2.5506535333333327</v>
      </c>
      <c r="I190" s="1">
        <v>10.8</v>
      </c>
      <c r="J190" s="1">
        <v>74</v>
      </c>
    </row>
    <row r="191" spans="1:10" x14ac:dyDescent="0.2">
      <c r="A191" s="3">
        <v>44019</v>
      </c>
      <c r="B191" s="2">
        <v>0.60312500000000002</v>
      </c>
      <c r="C191" s="1">
        <f t="shared" si="7"/>
        <v>7</v>
      </c>
      <c r="D191" s="1">
        <v>2.31</v>
      </c>
      <c r="F191" s="5">
        <v>2.1299999999999999E-2</v>
      </c>
      <c r="G191" s="25">
        <f t="shared" si="6"/>
        <v>2.6790780000000001</v>
      </c>
      <c r="H191" s="29">
        <f t="shared" si="8"/>
        <v>2.5345475333333329</v>
      </c>
      <c r="I191" s="1">
        <v>10.8</v>
      </c>
      <c r="J191" s="1">
        <v>74</v>
      </c>
    </row>
    <row r="192" spans="1:10" x14ac:dyDescent="0.2">
      <c r="A192" s="3">
        <v>44019</v>
      </c>
      <c r="B192" s="2">
        <v>0.60347222222222219</v>
      </c>
      <c r="C192" s="1">
        <f t="shared" si="7"/>
        <v>7</v>
      </c>
      <c r="D192" s="1">
        <v>2.29</v>
      </c>
      <c r="F192" s="5">
        <v>2.12E-2</v>
      </c>
      <c r="G192" s="25">
        <f t="shared" si="6"/>
        <v>2.6629719999999999</v>
      </c>
      <c r="H192" s="29">
        <f t="shared" si="8"/>
        <v>2.5184415333333332</v>
      </c>
      <c r="I192" s="1">
        <v>10.8</v>
      </c>
      <c r="J192" s="1">
        <v>74</v>
      </c>
    </row>
    <row r="193" spans="1:10" x14ac:dyDescent="0.2">
      <c r="A193" s="3">
        <v>44019</v>
      </c>
      <c r="B193" s="2">
        <v>0.60381944444444446</v>
      </c>
      <c r="C193" s="1">
        <f t="shared" si="7"/>
        <v>7</v>
      </c>
      <c r="D193" s="1">
        <v>2.2400000000000002</v>
      </c>
      <c r="F193" s="5">
        <v>2.07E-2</v>
      </c>
      <c r="G193" s="25">
        <f t="shared" si="6"/>
        <v>2.5824419999999999</v>
      </c>
      <c r="H193" s="29">
        <f t="shared" si="8"/>
        <v>2.4379115333333328</v>
      </c>
      <c r="I193" s="1">
        <v>10.8</v>
      </c>
      <c r="J193" s="1">
        <v>74</v>
      </c>
    </row>
    <row r="194" spans="1:10" x14ac:dyDescent="0.2">
      <c r="A194" s="3">
        <v>44019</v>
      </c>
      <c r="B194" s="2">
        <v>0.60416666666666663</v>
      </c>
      <c r="C194" s="1">
        <f t="shared" si="7"/>
        <v>7</v>
      </c>
      <c r="D194" s="1">
        <v>2.2400000000000002</v>
      </c>
      <c r="F194" s="5">
        <v>2.07E-2</v>
      </c>
      <c r="G194" s="25">
        <f t="shared" si="6"/>
        <v>2.5824419999999999</v>
      </c>
      <c r="H194" s="29">
        <f t="shared" si="8"/>
        <v>2.4379115333333328</v>
      </c>
      <c r="I194" s="1">
        <v>10.8</v>
      </c>
      <c r="J194" s="1">
        <v>74</v>
      </c>
    </row>
    <row r="195" spans="1:10" x14ac:dyDescent="0.2">
      <c r="A195" s="3">
        <v>44019</v>
      </c>
      <c r="B195" s="2">
        <v>0.60451388888888891</v>
      </c>
      <c r="C195" s="1">
        <f t="shared" si="7"/>
        <v>7</v>
      </c>
      <c r="D195" s="1">
        <v>2.1800000000000002</v>
      </c>
      <c r="F195" s="5">
        <v>2.0299999999999999E-2</v>
      </c>
      <c r="G195" s="25">
        <f t="shared" si="6"/>
        <v>2.5180179999999996</v>
      </c>
      <c r="H195" s="29">
        <f t="shared" si="8"/>
        <v>2.373487533333333</v>
      </c>
      <c r="I195" s="1">
        <v>10.8</v>
      </c>
      <c r="J195" s="1">
        <v>74</v>
      </c>
    </row>
    <row r="196" spans="1:10" x14ac:dyDescent="0.2">
      <c r="A196" s="3">
        <v>44019</v>
      </c>
      <c r="B196" s="2">
        <v>0.60486111111111118</v>
      </c>
      <c r="C196" s="1">
        <f t="shared" si="7"/>
        <v>7</v>
      </c>
      <c r="D196" s="1">
        <v>2.15</v>
      </c>
      <c r="F196" s="5">
        <v>2.0199999999999999E-2</v>
      </c>
      <c r="G196" s="25">
        <f t="shared" si="6"/>
        <v>2.5019119999999999</v>
      </c>
      <c r="H196" s="29">
        <f t="shared" si="8"/>
        <v>2.3573815333333332</v>
      </c>
      <c r="I196" s="1">
        <v>10.8</v>
      </c>
      <c r="J196" s="1">
        <v>74</v>
      </c>
    </row>
    <row r="197" spans="1:10" x14ac:dyDescent="0.2">
      <c r="A197" s="3">
        <v>44019</v>
      </c>
      <c r="B197" s="2">
        <v>0.60520833333333335</v>
      </c>
      <c r="C197" s="1">
        <f t="shared" si="7"/>
        <v>7</v>
      </c>
      <c r="D197" s="1">
        <v>2.12</v>
      </c>
      <c r="F197" s="5">
        <v>1.9900000000000001E-2</v>
      </c>
      <c r="G197" s="25">
        <f t="shared" si="6"/>
        <v>2.4535940000000003</v>
      </c>
      <c r="H197" s="29">
        <f t="shared" si="8"/>
        <v>2.3090635333333331</v>
      </c>
      <c r="I197" s="1">
        <v>10.8</v>
      </c>
      <c r="J197" s="1">
        <v>74</v>
      </c>
    </row>
    <row r="198" spans="1:10" x14ac:dyDescent="0.2">
      <c r="A198" s="3">
        <v>44019</v>
      </c>
      <c r="B198" s="2">
        <v>0.60555555555555551</v>
      </c>
      <c r="C198" s="1">
        <f t="shared" si="7"/>
        <v>7</v>
      </c>
      <c r="D198" s="1">
        <v>2.12</v>
      </c>
      <c r="F198" s="5">
        <v>1.9800000000000002E-2</v>
      </c>
      <c r="G198" s="25">
        <f t="shared" si="6"/>
        <v>2.4374880000000001</v>
      </c>
      <c r="H198" s="29">
        <f t="shared" si="8"/>
        <v>2.2929575333333334</v>
      </c>
      <c r="I198" s="1">
        <v>10.8</v>
      </c>
      <c r="J198" s="1">
        <v>74</v>
      </c>
    </row>
    <row r="199" spans="1:10" x14ac:dyDescent="0.2">
      <c r="A199" s="3">
        <v>44019</v>
      </c>
      <c r="B199" s="2">
        <v>0.60590277777777779</v>
      </c>
      <c r="C199" s="1">
        <f t="shared" si="7"/>
        <v>7</v>
      </c>
      <c r="D199" s="1">
        <v>2.0699999999999998</v>
      </c>
      <c r="F199" s="5">
        <v>1.95E-2</v>
      </c>
      <c r="G199" s="25">
        <f t="shared" si="6"/>
        <v>2.38917</v>
      </c>
      <c r="H199" s="29">
        <f t="shared" si="8"/>
        <v>2.2446395333333333</v>
      </c>
      <c r="I199" s="1">
        <v>10.8</v>
      </c>
      <c r="J199" s="1">
        <v>74</v>
      </c>
    </row>
    <row r="200" spans="1:10" x14ac:dyDescent="0.2">
      <c r="A200" s="3">
        <v>44019</v>
      </c>
      <c r="B200" s="2">
        <v>0.60625000000000007</v>
      </c>
      <c r="C200" s="1">
        <f t="shared" si="7"/>
        <v>7</v>
      </c>
      <c r="D200" s="1">
        <v>2.06</v>
      </c>
      <c r="F200" s="5">
        <v>1.9400000000000001E-2</v>
      </c>
      <c r="G200" s="25">
        <f t="shared" si="6"/>
        <v>2.3730640000000003</v>
      </c>
      <c r="H200" s="29">
        <f t="shared" si="8"/>
        <v>2.2285335333333336</v>
      </c>
      <c r="I200" s="1">
        <v>10.8</v>
      </c>
      <c r="J200" s="1">
        <v>74</v>
      </c>
    </row>
    <row r="201" spans="1:10" x14ac:dyDescent="0.2">
      <c r="A201" s="3">
        <v>44019</v>
      </c>
      <c r="B201" s="2">
        <v>0.60659722222222223</v>
      </c>
      <c r="C201" s="1">
        <f t="shared" si="7"/>
        <v>7</v>
      </c>
      <c r="D201" s="1">
        <v>2.0299999999999998</v>
      </c>
      <c r="F201" s="5">
        <v>1.9199999999999998E-2</v>
      </c>
      <c r="G201" s="25">
        <f t="shared" si="6"/>
        <v>2.3408519999999999</v>
      </c>
      <c r="H201" s="29">
        <f t="shared" si="8"/>
        <v>2.1963215333333332</v>
      </c>
      <c r="I201" s="1">
        <v>10.8</v>
      </c>
      <c r="J201" s="1">
        <v>74</v>
      </c>
    </row>
    <row r="202" spans="1:10" x14ac:dyDescent="0.2">
      <c r="A202" s="3">
        <v>44019</v>
      </c>
      <c r="B202" s="2">
        <v>0.6069444444444444</v>
      </c>
      <c r="C202" s="1">
        <f t="shared" si="7"/>
        <v>7</v>
      </c>
      <c r="D202" s="1">
        <v>1.99</v>
      </c>
      <c r="F202" s="5">
        <v>1.89E-2</v>
      </c>
      <c r="G202" s="25">
        <f t="shared" si="6"/>
        <v>2.2925339999999998</v>
      </c>
      <c r="H202" s="29">
        <f t="shared" si="8"/>
        <v>2.1480035333333332</v>
      </c>
      <c r="I202" s="1">
        <v>10.8</v>
      </c>
      <c r="J202" s="1">
        <v>74</v>
      </c>
    </row>
    <row r="203" spans="1:10" x14ac:dyDescent="0.2">
      <c r="A203" s="3">
        <v>44019</v>
      </c>
      <c r="B203" s="2">
        <v>0.60729166666666667</v>
      </c>
      <c r="C203" s="1">
        <f t="shared" si="7"/>
        <v>7</v>
      </c>
      <c r="D203" s="1">
        <v>1.99</v>
      </c>
      <c r="F203" s="5">
        <v>1.89E-2</v>
      </c>
      <c r="G203" s="25">
        <f t="shared" si="6"/>
        <v>2.2925339999999998</v>
      </c>
      <c r="H203" s="29">
        <f t="shared" si="8"/>
        <v>2.1480035333333332</v>
      </c>
      <c r="I203" s="1">
        <v>10.8</v>
      </c>
      <c r="J203" s="1">
        <v>74</v>
      </c>
    </row>
    <row r="204" spans="1:10" x14ac:dyDescent="0.2">
      <c r="A204" s="3">
        <v>44019</v>
      </c>
      <c r="B204" s="2">
        <v>0.60763888888888895</v>
      </c>
      <c r="C204" s="1">
        <f t="shared" si="7"/>
        <v>7</v>
      </c>
      <c r="D204" s="1">
        <v>1.96</v>
      </c>
      <c r="F204" s="5">
        <v>1.8700000000000001E-2</v>
      </c>
      <c r="G204" s="25">
        <f t="shared" si="6"/>
        <v>2.2603220000000004</v>
      </c>
      <c r="H204" s="29">
        <f t="shared" si="8"/>
        <v>2.1157915333333337</v>
      </c>
      <c r="I204" s="1">
        <v>10.8</v>
      </c>
      <c r="J204" s="1">
        <v>74</v>
      </c>
    </row>
    <row r="205" spans="1:10" x14ac:dyDescent="0.2">
      <c r="A205" s="3">
        <v>44019</v>
      </c>
      <c r="B205" s="2">
        <v>0.60798611111111112</v>
      </c>
      <c r="C205" s="1">
        <f t="shared" si="7"/>
        <v>7</v>
      </c>
      <c r="D205" s="1">
        <v>1.94</v>
      </c>
      <c r="F205" s="5">
        <v>1.8599999999999998E-2</v>
      </c>
      <c r="G205" s="25">
        <f t="shared" si="6"/>
        <v>2.2442159999999998</v>
      </c>
      <c r="H205" s="29">
        <f t="shared" si="8"/>
        <v>2.0996855333333331</v>
      </c>
      <c r="I205" s="1">
        <v>10.8</v>
      </c>
      <c r="J205" s="1">
        <v>74</v>
      </c>
    </row>
    <row r="206" spans="1:10" x14ac:dyDescent="0.2">
      <c r="A206" s="3">
        <v>44019</v>
      </c>
      <c r="B206" s="2">
        <v>0.60833333333333328</v>
      </c>
      <c r="C206" s="1">
        <f t="shared" si="7"/>
        <v>7</v>
      </c>
      <c r="D206" s="1">
        <v>1.92</v>
      </c>
      <c r="F206" s="5">
        <v>1.84E-2</v>
      </c>
      <c r="G206" s="25">
        <f t="shared" si="6"/>
        <v>2.2120039999999999</v>
      </c>
      <c r="H206" s="29">
        <f t="shared" si="8"/>
        <v>2.0674735333333327</v>
      </c>
      <c r="I206" s="1">
        <v>10.8</v>
      </c>
      <c r="J206" s="1">
        <v>74</v>
      </c>
    </row>
    <row r="207" spans="1:10" x14ac:dyDescent="0.2">
      <c r="A207" s="3">
        <v>44019</v>
      </c>
      <c r="B207" s="2">
        <v>0.60868055555555556</v>
      </c>
      <c r="C207" s="1">
        <f t="shared" si="7"/>
        <v>7</v>
      </c>
      <c r="D207" s="1">
        <v>1.9</v>
      </c>
      <c r="F207" s="5">
        <v>1.8200000000000001E-2</v>
      </c>
      <c r="G207" s="25">
        <f t="shared" si="6"/>
        <v>2.179792</v>
      </c>
      <c r="H207" s="29">
        <f t="shared" si="8"/>
        <v>2.0352615333333333</v>
      </c>
      <c r="I207" s="1">
        <v>10.8</v>
      </c>
      <c r="J207" s="1">
        <v>74</v>
      </c>
    </row>
    <row r="208" spans="1:10" x14ac:dyDescent="0.2">
      <c r="A208" s="3">
        <v>44019</v>
      </c>
      <c r="B208" s="2">
        <v>0.60902777777777783</v>
      </c>
      <c r="C208" s="1">
        <f t="shared" si="7"/>
        <v>7</v>
      </c>
      <c r="D208" s="1">
        <v>1.87</v>
      </c>
      <c r="F208" s="5">
        <v>1.8100000000000002E-2</v>
      </c>
      <c r="G208" s="25">
        <f t="shared" ref="G208:G271" si="9">161.06*(F208)-0.7515</f>
        <v>2.1636860000000002</v>
      </c>
      <c r="H208" s="29">
        <f t="shared" si="8"/>
        <v>2.0191555333333335</v>
      </c>
      <c r="I208" s="1">
        <v>10.8</v>
      </c>
      <c r="J208" s="1">
        <v>74</v>
      </c>
    </row>
    <row r="209" spans="1:10" x14ac:dyDescent="0.2">
      <c r="A209" s="3">
        <v>44019</v>
      </c>
      <c r="B209" s="2">
        <v>0.609375</v>
      </c>
      <c r="C209" s="1">
        <f t="shared" ref="C209:C272" si="10">DAY(A209)</f>
        <v>7</v>
      </c>
      <c r="D209" s="1">
        <v>1.86</v>
      </c>
      <c r="F209" s="5">
        <v>1.7999999999999999E-2</v>
      </c>
      <c r="G209" s="25">
        <f t="shared" si="9"/>
        <v>2.1475799999999996</v>
      </c>
      <c r="H209" s="29">
        <f t="shared" ref="H209:H272" si="11">G209-$J$9</f>
        <v>2.0030495333333329</v>
      </c>
      <c r="I209" s="1">
        <v>10.8</v>
      </c>
      <c r="J209" s="1">
        <v>74</v>
      </c>
    </row>
    <row r="210" spans="1:10" x14ac:dyDescent="0.2">
      <c r="A210" s="3">
        <v>44019</v>
      </c>
      <c r="B210" s="2">
        <v>0.60972222222222217</v>
      </c>
      <c r="C210" s="1">
        <f t="shared" si="10"/>
        <v>7</v>
      </c>
      <c r="D210" s="1">
        <v>1.83</v>
      </c>
      <c r="F210" s="5">
        <v>1.78E-2</v>
      </c>
      <c r="G210" s="25">
        <f t="shared" si="9"/>
        <v>2.1153680000000001</v>
      </c>
      <c r="H210" s="29">
        <f t="shared" si="11"/>
        <v>1.9708375333333332</v>
      </c>
      <c r="I210" s="1">
        <v>10.8</v>
      </c>
      <c r="J210" s="1">
        <v>74</v>
      </c>
    </row>
    <row r="211" spans="1:10" x14ac:dyDescent="0.2">
      <c r="A211" s="3">
        <v>44019</v>
      </c>
      <c r="B211" s="2">
        <v>0.61006944444444444</v>
      </c>
      <c r="C211" s="1">
        <f t="shared" si="10"/>
        <v>7</v>
      </c>
      <c r="D211" s="1">
        <v>1.81</v>
      </c>
      <c r="F211" s="5">
        <v>1.7600000000000001E-2</v>
      </c>
      <c r="G211" s="25">
        <f t="shared" si="9"/>
        <v>2.0831560000000002</v>
      </c>
      <c r="H211" s="29">
        <f t="shared" si="11"/>
        <v>1.9386255333333333</v>
      </c>
      <c r="I211" s="1">
        <v>10.8</v>
      </c>
      <c r="J211" s="1">
        <v>74</v>
      </c>
    </row>
    <row r="212" spans="1:10" x14ac:dyDescent="0.2">
      <c r="A212" s="3">
        <v>44019</v>
      </c>
      <c r="B212" s="2">
        <v>0.61041666666666672</v>
      </c>
      <c r="C212" s="1">
        <f t="shared" si="10"/>
        <v>7</v>
      </c>
      <c r="D212" s="1">
        <v>1.8</v>
      </c>
      <c r="F212" s="5">
        <v>1.7600000000000001E-2</v>
      </c>
      <c r="G212" s="25">
        <f t="shared" si="9"/>
        <v>2.0831560000000002</v>
      </c>
      <c r="H212" s="29">
        <f t="shared" si="11"/>
        <v>1.9386255333333333</v>
      </c>
      <c r="I212" s="1">
        <v>10.8</v>
      </c>
      <c r="J212" s="1">
        <v>74</v>
      </c>
    </row>
    <row r="213" spans="1:10" x14ac:dyDescent="0.2">
      <c r="A213" s="3">
        <v>44019</v>
      </c>
      <c r="B213" s="2">
        <v>0.61076388888888888</v>
      </c>
      <c r="C213" s="1">
        <f t="shared" si="10"/>
        <v>7</v>
      </c>
      <c r="D213" s="1">
        <v>1.82</v>
      </c>
      <c r="F213" s="5">
        <v>1.77E-2</v>
      </c>
      <c r="G213" s="25">
        <f t="shared" si="9"/>
        <v>2.099262</v>
      </c>
      <c r="H213" s="29">
        <f t="shared" si="11"/>
        <v>1.954731533333333</v>
      </c>
      <c r="I213" s="1">
        <v>10.8</v>
      </c>
      <c r="J213" s="1">
        <v>74</v>
      </c>
    </row>
    <row r="214" spans="1:10" x14ac:dyDescent="0.2">
      <c r="A214" s="3">
        <v>44019</v>
      </c>
      <c r="B214" s="2">
        <v>0.61111111111111105</v>
      </c>
      <c r="C214" s="1">
        <f t="shared" si="10"/>
        <v>7</v>
      </c>
      <c r="D214" s="1">
        <v>1.78</v>
      </c>
      <c r="F214" s="5">
        <v>1.7399999999999999E-2</v>
      </c>
      <c r="G214" s="25">
        <f t="shared" si="9"/>
        <v>2.0509439999999999</v>
      </c>
      <c r="H214" s="29">
        <f t="shared" si="11"/>
        <v>1.906413533333333</v>
      </c>
      <c r="I214" s="1">
        <v>10.8</v>
      </c>
      <c r="J214" s="1">
        <v>74</v>
      </c>
    </row>
    <row r="215" spans="1:10" x14ac:dyDescent="0.2">
      <c r="A215" s="3">
        <v>44019</v>
      </c>
      <c r="B215" s="2">
        <v>0.61145833333333333</v>
      </c>
      <c r="C215" s="1">
        <f t="shared" si="10"/>
        <v>7</v>
      </c>
      <c r="D215" s="1">
        <v>1.74</v>
      </c>
      <c r="F215" s="5">
        <v>1.7100000000000001E-2</v>
      </c>
      <c r="G215" s="25">
        <f t="shared" si="9"/>
        <v>2.0026260000000002</v>
      </c>
      <c r="H215" s="29">
        <f t="shared" si="11"/>
        <v>1.8580955333333333</v>
      </c>
      <c r="I215" s="1">
        <v>10.8</v>
      </c>
      <c r="J215" s="1">
        <v>74</v>
      </c>
    </row>
    <row r="216" spans="1:10" x14ac:dyDescent="0.2">
      <c r="A216" s="3">
        <v>44019</v>
      </c>
      <c r="B216" s="2">
        <v>0.6118055555555556</v>
      </c>
      <c r="C216" s="1">
        <f t="shared" si="10"/>
        <v>7</v>
      </c>
      <c r="D216" s="1">
        <v>1.72</v>
      </c>
      <c r="F216" s="5">
        <v>1.7299999999999999E-2</v>
      </c>
      <c r="G216" s="25">
        <f t="shared" si="9"/>
        <v>2.0348379999999997</v>
      </c>
      <c r="H216" s="29">
        <f t="shared" si="11"/>
        <v>1.8903075333333328</v>
      </c>
      <c r="I216" s="1">
        <v>10.8</v>
      </c>
      <c r="J216" s="1">
        <v>74</v>
      </c>
    </row>
    <row r="217" spans="1:10" x14ac:dyDescent="0.2">
      <c r="A217" s="3">
        <v>44019</v>
      </c>
      <c r="B217" s="2">
        <v>0.61215277777777777</v>
      </c>
      <c r="C217" s="1">
        <f t="shared" si="10"/>
        <v>7</v>
      </c>
      <c r="D217" s="1">
        <v>1.71</v>
      </c>
      <c r="F217" s="5">
        <v>1.6899999999999998E-2</v>
      </c>
      <c r="G217" s="25">
        <f t="shared" si="9"/>
        <v>1.9704139999999999</v>
      </c>
      <c r="H217" s="29">
        <f t="shared" si="11"/>
        <v>1.825883533333333</v>
      </c>
      <c r="I217" s="1">
        <v>10.8</v>
      </c>
      <c r="J217" s="1">
        <v>74</v>
      </c>
    </row>
    <row r="218" spans="1:10" x14ac:dyDescent="0.2">
      <c r="A218" s="3">
        <v>44019</v>
      </c>
      <c r="B218" s="2">
        <v>0.61249999999999993</v>
      </c>
      <c r="C218" s="1">
        <f t="shared" si="10"/>
        <v>7</v>
      </c>
      <c r="D218" s="1">
        <v>1.69</v>
      </c>
      <c r="F218" s="5">
        <v>1.6799999999999999E-2</v>
      </c>
      <c r="G218" s="25">
        <f t="shared" si="9"/>
        <v>1.9543079999999997</v>
      </c>
      <c r="H218" s="29">
        <f t="shared" si="11"/>
        <v>1.8097775333333328</v>
      </c>
      <c r="I218" s="1">
        <v>10.8</v>
      </c>
      <c r="J218" s="1">
        <v>74</v>
      </c>
    </row>
    <row r="219" spans="1:10" x14ac:dyDescent="0.2">
      <c r="A219" s="3">
        <v>44019</v>
      </c>
      <c r="B219" s="2">
        <v>0.61284722222222221</v>
      </c>
      <c r="C219" s="1">
        <f t="shared" si="10"/>
        <v>7</v>
      </c>
      <c r="D219" s="1">
        <v>1.67</v>
      </c>
      <c r="F219" s="5">
        <v>1.66E-2</v>
      </c>
      <c r="G219" s="25">
        <f t="shared" si="9"/>
        <v>1.9220959999999998</v>
      </c>
      <c r="H219" s="29">
        <f t="shared" si="11"/>
        <v>1.7775655333333329</v>
      </c>
      <c r="I219" s="1">
        <v>10.8</v>
      </c>
      <c r="J219" s="1">
        <v>74</v>
      </c>
    </row>
    <row r="220" spans="1:10" x14ac:dyDescent="0.2">
      <c r="A220" s="3">
        <v>44019</v>
      </c>
      <c r="B220" s="2">
        <v>0.61319444444444449</v>
      </c>
      <c r="C220" s="1">
        <f t="shared" si="10"/>
        <v>7</v>
      </c>
      <c r="D220" s="1">
        <v>1.65</v>
      </c>
      <c r="F220" s="5">
        <v>1.6500000000000001E-2</v>
      </c>
      <c r="G220" s="25">
        <f t="shared" si="9"/>
        <v>1.9059900000000001</v>
      </c>
      <c r="H220" s="29">
        <f t="shared" si="11"/>
        <v>1.7614595333333332</v>
      </c>
      <c r="I220" s="1">
        <v>10.8</v>
      </c>
      <c r="J220" s="1">
        <v>74</v>
      </c>
    </row>
    <row r="221" spans="1:10" x14ac:dyDescent="0.2">
      <c r="A221" s="3">
        <v>44019</v>
      </c>
      <c r="B221" s="2">
        <v>0.61354166666666665</v>
      </c>
      <c r="C221" s="1">
        <f t="shared" si="10"/>
        <v>7</v>
      </c>
      <c r="D221" s="1">
        <v>1.64</v>
      </c>
      <c r="F221" s="5">
        <v>1.6400000000000001E-2</v>
      </c>
      <c r="G221" s="25">
        <f t="shared" si="9"/>
        <v>1.8898840000000003</v>
      </c>
      <c r="H221" s="29">
        <f t="shared" si="11"/>
        <v>1.7453535333333334</v>
      </c>
      <c r="I221" s="1">
        <v>10.8</v>
      </c>
      <c r="J221" s="1">
        <v>74</v>
      </c>
    </row>
    <row r="222" spans="1:10" x14ac:dyDescent="0.2">
      <c r="A222" s="3">
        <v>44019</v>
      </c>
      <c r="B222" s="2">
        <v>0.61388888888888882</v>
      </c>
      <c r="C222" s="1">
        <f t="shared" si="10"/>
        <v>7</v>
      </c>
      <c r="D222" s="1">
        <v>1.62</v>
      </c>
      <c r="F222" s="5">
        <v>1.6299999999999999E-2</v>
      </c>
      <c r="G222" s="25">
        <f t="shared" si="9"/>
        <v>1.8737779999999997</v>
      </c>
      <c r="H222" s="29">
        <f t="shared" si="11"/>
        <v>1.7292475333333328</v>
      </c>
      <c r="I222" s="1">
        <v>10.8</v>
      </c>
      <c r="J222" s="1">
        <v>74</v>
      </c>
    </row>
    <row r="223" spans="1:10" x14ac:dyDescent="0.2">
      <c r="A223" s="3">
        <v>44019</v>
      </c>
      <c r="B223" s="2">
        <v>0.61423611111111109</v>
      </c>
      <c r="C223" s="1">
        <f t="shared" si="10"/>
        <v>7</v>
      </c>
      <c r="D223" s="1">
        <v>1.61</v>
      </c>
      <c r="F223" s="5">
        <v>1.6199999999999999E-2</v>
      </c>
      <c r="G223" s="25">
        <f t="shared" si="9"/>
        <v>1.857672</v>
      </c>
      <c r="H223" s="29">
        <f t="shared" si="11"/>
        <v>1.7131415333333331</v>
      </c>
      <c r="I223" s="1">
        <v>10.8</v>
      </c>
      <c r="J223" s="1">
        <v>74</v>
      </c>
    </row>
    <row r="224" spans="1:10" x14ac:dyDescent="0.2">
      <c r="A224" s="3">
        <v>44019</v>
      </c>
      <c r="B224" s="2">
        <v>0.61458333333333337</v>
      </c>
      <c r="C224" s="1">
        <f t="shared" si="10"/>
        <v>7</v>
      </c>
      <c r="D224" s="1">
        <v>1.6</v>
      </c>
      <c r="F224" s="5">
        <v>1.6199999999999999E-2</v>
      </c>
      <c r="G224" s="25">
        <f t="shared" si="9"/>
        <v>1.857672</v>
      </c>
      <c r="H224" s="29">
        <f t="shared" si="11"/>
        <v>1.7131415333333331</v>
      </c>
      <c r="I224" s="1">
        <v>10.8</v>
      </c>
      <c r="J224" s="1">
        <v>74</v>
      </c>
    </row>
    <row r="225" spans="1:10" x14ac:dyDescent="0.2">
      <c r="A225" s="3">
        <v>44019</v>
      </c>
      <c r="B225" s="2">
        <v>0.61493055555555554</v>
      </c>
      <c r="C225" s="1">
        <f t="shared" si="10"/>
        <v>7</v>
      </c>
      <c r="D225" s="1">
        <v>1.58</v>
      </c>
      <c r="F225" s="5">
        <v>1.6E-2</v>
      </c>
      <c r="G225" s="25">
        <f t="shared" si="9"/>
        <v>1.8254600000000001</v>
      </c>
      <c r="H225" s="29">
        <f t="shared" si="11"/>
        <v>1.6809295333333332</v>
      </c>
      <c r="I225" s="1">
        <v>10.8</v>
      </c>
      <c r="J225" s="1">
        <v>74</v>
      </c>
    </row>
    <row r="226" spans="1:10" x14ac:dyDescent="0.2">
      <c r="A226" s="3">
        <v>44019</v>
      </c>
      <c r="B226" s="2">
        <v>0.61527777777777781</v>
      </c>
      <c r="C226" s="1">
        <f t="shared" si="10"/>
        <v>7</v>
      </c>
      <c r="D226" s="1">
        <v>1.62</v>
      </c>
      <c r="F226" s="5">
        <v>1.6299999999999999E-2</v>
      </c>
      <c r="G226" s="25">
        <f t="shared" si="9"/>
        <v>1.8737779999999997</v>
      </c>
      <c r="H226" s="29">
        <f t="shared" si="11"/>
        <v>1.7292475333333328</v>
      </c>
      <c r="I226" s="1">
        <v>10.8</v>
      </c>
      <c r="J226" s="1">
        <v>74</v>
      </c>
    </row>
    <row r="227" spans="1:10" x14ac:dyDescent="0.2">
      <c r="A227" s="3">
        <v>44019</v>
      </c>
      <c r="B227" s="2">
        <v>0.61562499999999998</v>
      </c>
      <c r="C227" s="1">
        <f t="shared" si="10"/>
        <v>7</v>
      </c>
      <c r="D227" s="1">
        <v>1.55</v>
      </c>
      <c r="F227" s="5">
        <v>1.5800000000000002E-2</v>
      </c>
      <c r="G227" s="25">
        <f t="shared" si="9"/>
        <v>1.7932480000000002</v>
      </c>
      <c r="H227" s="29">
        <f t="shared" si="11"/>
        <v>1.6487175333333333</v>
      </c>
      <c r="I227" s="1">
        <v>10.8</v>
      </c>
      <c r="J227" s="1">
        <v>74</v>
      </c>
    </row>
    <row r="228" spans="1:10" x14ac:dyDescent="0.2">
      <c r="A228" s="3">
        <v>44019</v>
      </c>
      <c r="B228" s="2">
        <v>0.61597222222222225</v>
      </c>
      <c r="C228" s="1">
        <f t="shared" si="10"/>
        <v>7</v>
      </c>
      <c r="D228" s="1">
        <v>1.54</v>
      </c>
      <c r="F228" s="5">
        <v>1.5699999999999999E-2</v>
      </c>
      <c r="G228" s="25">
        <f t="shared" si="9"/>
        <v>1.7771419999999996</v>
      </c>
      <c r="H228" s="29">
        <f t="shared" si="11"/>
        <v>1.6326115333333326</v>
      </c>
      <c r="I228" s="1">
        <v>10.8</v>
      </c>
      <c r="J228" s="1">
        <v>74</v>
      </c>
    </row>
    <row r="229" spans="1:10" x14ac:dyDescent="0.2">
      <c r="A229" s="3">
        <v>44019</v>
      </c>
      <c r="B229" s="2">
        <v>0.61631944444444442</v>
      </c>
      <c r="C229" s="1">
        <f t="shared" si="10"/>
        <v>7</v>
      </c>
      <c r="D229" s="1">
        <v>1.52</v>
      </c>
      <c r="F229" s="5">
        <v>1.5599999999999999E-2</v>
      </c>
      <c r="G229" s="25">
        <f t="shared" si="9"/>
        <v>1.7610359999999998</v>
      </c>
      <c r="H229" s="29">
        <f t="shared" si="11"/>
        <v>1.6165055333333329</v>
      </c>
      <c r="I229" s="1">
        <v>10.8</v>
      </c>
      <c r="J229" s="1">
        <v>74</v>
      </c>
    </row>
    <row r="230" spans="1:10" x14ac:dyDescent="0.2">
      <c r="A230" s="3">
        <v>44019</v>
      </c>
      <c r="B230" s="2">
        <v>0.6166666666666667</v>
      </c>
      <c r="C230" s="1">
        <f t="shared" si="10"/>
        <v>7</v>
      </c>
      <c r="D230" s="1">
        <v>1.52</v>
      </c>
      <c r="F230" s="5">
        <v>1.55E-2</v>
      </c>
      <c r="G230" s="25">
        <f t="shared" si="9"/>
        <v>1.7449300000000001</v>
      </c>
      <c r="H230" s="29">
        <f t="shared" si="11"/>
        <v>1.6003995333333332</v>
      </c>
      <c r="I230" s="1">
        <v>10.8</v>
      </c>
      <c r="J230" s="1">
        <v>74</v>
      </c>
    </row>
    <row r="231" spans="1:10" x14ac:dyDescent="0.2">
      <c r="A231" s="3">
        <v>44019</v>
      </c>
      <c r="B231" s="2">
        <v>0.61701388888888886</v>
      </c>
      <c r="C231" s="1">
        <f t="shared" si="10"/>
        <v>7</v>
      </c>
      <c r="D231" s="1">
        <v>1.52</v>
      </c>
      <c r="F231" s="5">
        <v>1.55E-2</v>
      </c>
      <c r="G231" s="25">
        <f t="shared" si="9"/>
        <v>1.7449300000000001</v>
      </c>
      <c r="H231" s="29">
        <f t="shared" si="11"/>
        <v>1.6003995333333332</v>
      </c>
      <c r="I231" s="1">
        <v>10.8</v>
      </c>
      <c r="J231" s="1">
        <v>74</v>
      </c>
    </row>
    <row r="232" spans="1:10" x14ac:dyDescent="0.2">
      <c r="A232" s="3">
        <v>44019</v>
      </c>
      <c r="B232" s="2">
        <v>0.61736111111111114</v>
      </c>
      <c r="C232" s="1">
        <f t="shared" si="10"/>
        <v>7</v>
      </c>
      <c r="D232" s="1">
        <v>1.49</v>
      </c>
      <c r="F232" s="5">
        <v>1.5299999999999999E-2</v>
      </c>
      <c r="G232" s="25">
        <f t="shared" si="9"/>
        <v>1.7127179999999997</v>
      </c>
      <c r="H232" s="29">
        <f t="shared" si="11"/>
        <v>1.5681875333333328</v>
      </c>
      <c r="I232" s="1">
        <v>10.8</v>
      </c>
      <c r="J232" s="1">
        <v>74</v>
      </c>
    </row>
    <row r="233" spans="1:10" x14ac:dyDescent="0.2">
      <c r="A233" s="3">
        <v>44019</v>
      </c>
      <c r="B233" s="2">
        <v>0.6177083333333333</v>
      </c>
      <c r="C233" s="1">
        <f t="shared" si="10"/>
        <v>7</v>
      </c>
      <c r="D233" s="1">
        <v>1.48</v>
      </c>
      <c r="F233" s="5">
        <v>1.52E-2</v>
      </c>
      <c r="G233" s="25">
        <f t="shared" si="9"/>
        <v>1.696612</v>
      </c>
      <c r="H233" s="29">
        <f t="shared" si="11"/>
        <v>1.5520815333333331</v>
      </c>
      <c r="I233" s="1">
        <v>10.8</v>
      </c>
      <c r="J233" s="1">
        <v>74</v>
      </c>
    </row>
    <row r="234" spans="1:10" x14ac:dyDescent="0.2">
      <c r="A234" s="3">
        <v>44019</v>
      </c>
      <c r="B234" s="2">
        <v>0.61805555555555558</v>
      </c>
      <c r="C234" s="1">
        <f t="shared" si="10"/>
        <v>7</v>
      </c>
      <c r="D234" s="1">
        <v>1.47</v>
      </c>
      <c r="F234" s="5">
        <v>1.52E-2</v>
      </c>
      <c r="G234" s="25">
        <f t="shared" si="9"/>
        <v>1.696612</v>
      </c>
      <c r="H234" s="29">
        <f t="shared" si="11"/>
        <v>1.5520815333333331</v>
      </c>
      <c r="I234" s="1">
        <v>10.8</v>
      </c>
      <c r="J234" s="1">
        <v>74</v>
      </c>
    </row>
    <row r="235" spans="1:10" x14ac:dyDescent="0.2">
      <c r="A235" s="3">
        <v>44019</v>
      </c>
      <c r="B235" s="2">
        <v>0.61840277777777775</v>
      </c>
      <c r="C235" s="1">
        <f t="shared" si="10"/>
        <v>7</v>
      </c>
      <c r="D235" s="1">
        <v>1.46</v>
      </c>
      <c r="F235" s="5">
        <v>1.5100000000000001E-2</v>
      </c>
      <c r="G235" s="25">
        <f t="shared" si="9"/>
        <v>1.6805060000000003</v>
      </c>
      <c r="H235" s="29">
        <f t="shared" si="11"/>
        <v>1.5359755333333334</v>
      </c>
      <c r="I235" s="1">
        <v>10.8</v>
      </c>
      <c r="J235" s="1">
        <v>74</v>
      </c>
    </row>
    <row r="236" spans="1:10" x14ac:dyDescent="0.2">
      <c r="A236" s="3">
        <v>44019</v>
      </c>
      <c r="B236" s="2">
        <v>0.61875000000000002</v>
      </c>
      <c r="C236" s="1">
        <f t="shared" si="10"/>
        <v>7</v>
      </c>
      <c r="D236" s="1">
        <v>1.43</v>
      </c>
      <c r="F236" s="5">
        <v>1.49E-2</v>
      </c>
      <c r="G236" s="25">
        <f t="shared" si="9"/>
        <v>1.6482939999999999</v>
      </c>
      <c r="H236" s="29">
        <f t="shared" si="11"/>
        <v>1.503763533333333</v>
      </c>
      <c r="I236" s="1">
        <v>10.8</v>
      </c>
      <c r="J236" s="1">
        <v>74</v>
      </c>
    </row>
    <row r="237" spans="1:10" x14ac:dyDescent="0.2">
      <c r="A237" s="3">
        <v>44019</v>
      </c>
      <c r="B237" s="2">
        <v>0.61909722222222219</v>
      </c>
      <c r="C237" s="1">
        <f t="shared" si="10"/>
        <v>7</v>
      </c>
      <c r="D237" s="1">
        <v>1.42</v>
      </c>
      <c r="F237" s="5">
        <v>1.4800000000000001E-2</v>
      </c>
      <c r="G237" s="25">
        <f t="shared" si="9"/>
        <v>1.6321880000000002</v>
      </c>
      <c r="H237" s="29">
        <f t="shared" si="11"/>
        <v>1.4876575333333333</v>
      </c>
      <c r="I237" s="1">
        <v>10.8</v>
      </c>
      <c r="J237" s="1">
        <v>74</v>
      </c>
    </row>
    <row r="238" spans="1:10" x14ac:dyDescent="0.2">
      <c r="A238" s="3">
        <v>44019</v>
      </c>
      <c r="B238" s="2">
        <v>0.61944444444444446</v>
      </c>
      <c r="C238" s="1">
        <f t="shared" si="10"/>
        <v>7</v>
      </c>
      <c r="D238" s="1">
        <v>1.41</v>
      </c>
      <c r="F238" s="5">
        <v>1.4800000000000001E-2</v>
      </c>
      <c r="G238" s="25">
        <f t="shared" si="9"/>
        <v>1.6321880000000002</v>
      </c>
      <c r="H238" s="29">
        <f t="shared" si="11"/>
        <v>1.4876575333333333</v>
      </c>
      <c r="I238" s="1">
        <v>10.8</v>
      </c>
      <c r="J238" s="1">
        <v>74</v>
      </c>
    </row>
    <row r="239" spans="1:10" x14ac:dyDescent="0.2">
      <c r="A239" s="3">
        <v>44019</v>
      </c>
      <c r="B239" s="2">
        <v>0.61979166666666663</v>
      </c>
      <c r="C239" s="1">
        <f t="shared" si="10"/>
        <v>7</v>
      </c>
      <c r="D239" s="1">
        <v>1.42</v>
      </c>
      <c r="F239" s="5">
        <v>1.47E-2</v>
      </c>
      <c r="G239" s="25">
        <f t="shared" si="9"/>
        <v>1.616082</v>
      </c>
      <c r="H239" s="29">
        <f t="shared" si="11"/>
        <v>1.4715515333333331</v>
      </c>
      <c r="I239" s="1">
        <v>10.8</v>
      </c>
      <c r="J239" s="1">
        <v>74</v>
      </c>
    </row>
    <row r="240" spans="1:10" x14ac:dyDescent="0.2">
      <c r="A240" s="3">
        <v>44019</v>
      </c>
      <c r="B240" s="2">
        <v>0.62013888888888891</v>
      </c>
      <c r="C240" s="1">
        <f t="shared" si="10"/>
        <v>7</v>
      </c>
      <c r="D240" s="1">
        <v>1.39</v>
      </c>
      <c r="F240" s="5">
        <v>1.46E-2</v>
      </c>
      <c r="G240" s="25">
        <f t="shared" si="9"/>
        <v>1.5999759999999998</v>
      </c>
      <c r="H240" s="29">
        <f t="shared" si="11"/>
        <v>1.4554455333333329</v>
      </c>
      <c r="I240" s="1">
        <v>10.8</v>
      </c>
      <c r="J240" s="1">
        <v>74</v>
      </c>
    </row>
    <row r="241" spans="1:10" x14ac:dyDescent="0.2">
      <c r="A241" s="3">
        <v>44019</v>
      </c>
      <c r="B241" s="2">
        <v>0.62048611111111118</v>
      </c>
      <c r="C241" s="1">
        <f t="shared" si="10"/>
        <v>7</v>
      </c>
      <c r="D241" s="1">
        <v>1.38</v>
      </c>
      <c r="F241" s="5">
        <v>1.46E-2</v>
      </c>
      <c r="G241" s="25">
        <f t="shared" si="9"/>
        <v>1.5999759999999998</v>
      </c>
      <c r="H241" s="29">
        <f t="shared" si="11"/>
        <v>1.4554455333333329</v>
      </c>
      <c r="I241" s="1">
        <v>10.8</v>
      </c>
      <c r="J241" s="1">
        <v>74</v>
      </c>
    </row>
    <row r="242" spans="1:10" x14ac:dyDescent="0.2">
      <c r="A242" s="3">
        <v>44019</v>
      </c>
      <c r="B242" s="2">
        <v>0.62083333333333335</v>
      </c>
      <c r="C242" s="1">
        <f t="shared" si="10"/>
        <v>7</v>
      </c>
      <c r="D242" s="1">
        <v>1.37</v>
      </c>
      <c r="F242" s="5">
        <v>1.44E-2</v>
      </c>
      <c r="G242" s="25">
        <f t="shared" si="9"/>
        <v>1.5677639999999999</v>
      </c>
      <c r="H242" s="29">
        <f t="shared" si="11"/>
        <v>1.423233533333333</v>
      </c>
      <c r="I242" s="1">
        <v>10.8</v>
      </c>
      <c r="J242" s="1">
        <v>74</v>
      </c>
    </row>
    <row r="243" spans="1:10" x14ac:dyDescent="0.2">
      <c r="A243" s="3">
        <v>44019</v>
      </c>
      <c r="B243" s="2">
        <v>0.62118055555555551</v>
      </c>
      <c r="C243" s="1">
        <f t="shared" si="10"/>
        <v>7</v>
      </c>
      <c r="D243" s="1">
        <v>1.35</v>
      </c>
      <c r="F243" s="5">
        <v>1.43E-2</v>
      </c>
      <c r="G243" s="25">
        <f t="shared" si="9"/>
        <v>1.5516580000000002</v>
      </c>
      <c r="H243" s="29">
        <f t="shared" si="11"/>
        <v>1.4071275333333333</v>
      </c>
      <c r="I243" s="1">
        <v>10.8</v>
      </c>
      <c r="J243" s="1">
        <v>74</v>
      </c>
    </row>
    <row r="244" spans="1:10" x14ac:dyDescent="0.2">
      <c r="A244" s="3">
        <v>44019</v>
      </c>
      <c r="B244" s="2">
        <v>0.62152777777777779</v>
      </c>
      <c r="C244" s="1">
        <f t="shared" si="10"/>
        <v>7</v>
      </c>
      <c r="D244" s="1">
        <v>1.35</v>
      </c>
      <c r="F244" s="5">
        <v>1.43E-2</v>
      </c>
      <c r="G244" s="25">
        <f t="shared" si="9"/>
        <v>1.5516580000000002</v>
      </c>
      <c r="H244" s="29">
        <f t="shared" si="11"/>
        <v>1.4071275333333333</v>
      </c>
      <c r="I244" s="1">
        <v>10.8</v>
      </c>
      <c r="J244" s="1">
        <v>74</v>
      </c>
    </row>
    <row r="245" spans="1:10" x14ac:dyDescent="0.2">
      <c r="A245" s="3">
        <v>44019</v>
      </c>
      <c r="B245" s="2">
        <v>0.62187500000000007</v>
      </c>
      <c r="C245" s="1">
        <f t="shared" si="10"/>
        <v>7</v>
      </c>
      <c r="D245" s="1">
        <v>1.35</v>
      </c>
      <c r="F245" s="5">
        <v>1.43E-2</v>
      </c>
      <c r="G245" s="25">
        <f t="shared" si="9"/>
        <v>1.5516580000000002</v>
      </c>
      <c r="H245" s="29">
        <f t="shared" si="11"/>
        <v>1.4071275333333333</v>
      </c>
      <c r="I245" s="1">
        <v>10.8</v>
      </c>
      <c r="J245" s="1">
        <v>74</v>
      </c>
    </row>
    <row r="246" spans="1:10" x14ac:dyDescent="0.2">
      <c r="A246" s="3">
        <v>44019</v>
      </c>
      <c r="B246" s="2">
        <v>0.62222222222222223</v>
      </c>
      <c r="C246" s="1">
        <f t="shared" si="10"/>
        <v>7</v>
      </c>
      <c r="D246" s="1">
        <v>1.32</v>
      </c>
      <c r="F246" s="5">
        <v>1.41E-2</v>
      </c>
      <c r="G246" s="25">
        <f t="shared" si="9"/>
        <v>1.5194459999999999</v>
      </c>
      <c r="H246" s="29">
        <f t="shared" si="11"/>
        <v>1.3749155333333329</v>
      </c>
      <c r="I246" s="1">
        <v>10.8</v>
      </c>
      <c r="J246" s="1">
        <v>74</v>
      </c>
    </row>
    <row r="247" spans="1:10" x14ac:dyDescent="0.2">
      <c r="A247" s="3">
        <v>44019</v>
      </c>
      <c r="B247" s="2">
        <v>0.6225694444444444</v>
      </c>
      <c r="C247" s="1">
        <f t="shared" si="10"/>
        <v>7</v>
      </c>
      <c r="D247" s="1">
        <v>1.32</v>
      </c>
      <c r="F247" s="5">
        <v>1.41E-2</v>
      </c>
      <c r="G247" s="25">
        <f t="shared" si="9"/>
        <v>1.5194459999999999</v>
      </c>
      <c r="H247" s="29">
        <f t="shared" si="11"/>
        <v>1.3749155333333329</v>
      </c>
      <c r="I247" s="1">
        <v>10.8</v>
      </c>
      <c r="J247" s="1">
        <v>74</v>
      </c>
    </row>
    <row r="248" spans="1:10" x14ac:dyDescent="0.2">
      <c r="A248" s="3">
        <v>44019</v>
      </c>
      <c r="B248" s="2">
        <v>0.62291666666666667</v>
      </c>
      <c r="C248" s="1">
        <f t="shared" si="10"/>
        <v>7</v>
      </c>
      <c r="D248" s="1">
        <v>1.31</v>
      </c>
      <c r="F248" s="5">
        <v>1.41E-2</v>
      </c>
      <c r="G248" s="25">
        <f t="shared" si="9"/>
        <v>1.5194459999999999</v>
      </c>
      <c r="H248" s="29">
        <f t="shared" si="11"/>
        <v>1.3749155333333329</v>
      </c>
      <c r="I248" s="1">
        <v>10.8</v>
      </c>
      <c r="J248" s="1">
        <v>74</v>
      </c>
    </row>
    <row r="249" spans="1:10" x14ac:dyDescent="0.2">
      <c r="A249" s="3">
        <v>44019</v>
      </c>
      <c r="B249" s="2">
        <v>0.62326388888888895</v>
      </c>
      <c r="C249" s="1">
        <f t="shared" si="10"/>
        <v>7</v>
      </c>
      <c r="D249" s="1">
        <v>1.31</v>
      </c>
      <c r="F249" s="5">
        <v>1.41E-2</v>
      </c>
      <c r="G249" s="25">
        <f t="shared" si="9"/>
        <v>1.5194459999999999</v>
      </c>
      <c r="H249" s="29">
        <f t="shared" si="11"/>
        <v>1.3749155333333329</v>
      </c>
      <c r="I249" s="1">
        <v>10.8</v>
      </c>
      <c r="J249" s="1">
        <v>74</v>
      </c>
    </row>
    <row r="250" spans="1:10" x14ac:dyDescent="0.2">
      <c r="A250" s="3">
        <v>44019</v>
      </c>
      <c r="B250" s="2">
        <v>0.62361111111111112</v>
      </c>
      <c r="C250" s="1">
        <f t="shared" si="10"/>
        <v>7</v>
      </c>
      <c r="D250" s="1">
        <v>1.3</v>
      </c>
      <c r="F250" s="5">
        <v>1.4E-2</v>
      </c>
      <c r="G250" s="25">
        <f t="shared" si="9"/>
        <v>1.5033400000000001</v>
      </c>
      <c r="H250" s="29">
        <f t="shared" si="11"/>
        <v>1.3588095333333332</v>
      </c>
      <c r="I250" s="1">
        <v>10.8</v>
      </c>
      <c r="J250" s="1">
        <v>74</v>
      </c>
    </row>
    <row r="251" spans="1:10" x14ac:dyDescent="0.2">
      <c r="A251" s="3">
        <v>44019</v>
      </c>
      <c r="B251" s="2">
        <v>0.62395833333333328</v>
      </c>
      <c r="C251" s="1">
        <f t="shared" si="10"/>
        <v>7</v>
      </c>
      <c r="D251" s="1">
        <v>1.3</v>
      </c>
      <c r="F251" s="5">
        <v>1.3899999999999999E-2</v>
      </c>
      <c r="G251" s="25">
        <f t="shared" si="9"/>
        <v>1.4872339999999999</v>
      </c>
      <c r="H251" s="29">
        <f t="shared" si="11"/>
        <v>1.342703533333333</v>
      </c>
      <c r="I251" s="1">
        <v>10.8</v>
      </c>
      <c r="J251" s="1">
        <v>74</v>
      </c>
    </row>
    <row r="252" spans="1:10" x14ac:dyDescent="0.2">
      <c r="A252" s="3">
        <v>44019</v>
      </c>
      <c r="B252" s="2">
        <v>0.62430555555555556</v>
      </c>
      <c r="C252" s="1">
        <f t="shared" si="10"/>
        <v>7</v>
      </c>
      <c r="D252" s="1">
        <v>1.29</v>
      </c>
      <c r="F252" s="5">
        <v>1.3899999999999999E-2</v>
      </c>
      <c r="G252" s="25">
        <f t="shared" si="9"/>
        <v>1.4872339999999999</v>
      </c>
      <c r="H252" s="29">
        <f t="shared" si="11"/>
        <v>1.342703533333333</v>
      </c>
      <c r="I252" s="1">
        <v>10.8</v>
      </c>
      <c r="J252" s="1">
        <v>74</v>
      </c>
    </row>
    <row r="253" spans="1:10" x14ac:dyDescent="0.2">
      <c r="A253" s="3">
        <v>44019</v>
      </c>
      <c r="B253" s="2">
        <v>0.62465277777777783</v>
      </c>
      <c r="C253" s="1">
        <f t="shared" si="10"/>
        <v>7</v>
      </c>
      <c r="D253" s="1">
        <v>1.27</v>
      </c>
      <c r="F253" s="5">
        <v>1.37E-2</v>
      </c>
      <c r="G253" s="25">
        <f t="shared" si="9"/>
        <v>1.455022</v>
      </c>
      <c r="H253" s="29">
        <f t="shared" si="11"/>
        <v>1.3104915333333331</v>
      </c>
      <c r="I253" s="1">
        <v>10.8</v>
      </c>
      <c r="J253" s="1">
        <v>74</v>
      </c>
    </row>
    <row r="254" spans="1:10" x14ac:dyDescent="0.2">
      <c r="A254" s="3">
        <v>44019</v>
      </c>
      <c r="B254" s="2">
        <v>0.625</v>
      </c>
      <c r="C254" s="1">
        <f t="shared" si="10"/>
        <v>7</v>
      </c>
      <c r="D254" s="1">
        <v>1.25</v>
      </c>
      <c r="F254" s="5">
        <v>1.3599999999999999E-2</v>
      </c>
      <c r="G254" s="25">
        <f t="shared" si="9"/>
        <v>1.4389159999999999</v>
      </c>
      <c r="H254" s="29">
        <f t="shared" si="11"/>
        <v>1.2943855333333329</v>
      </c>
      <c r="I254" s="1">
        <v>10.8</v>
      </c>
      <c r="J254" s="1">
        <v>74</v>
      </c>
    </row>
    <row r="255" spans="1:10" x14ac:dyDescent="0.2">
      <c r="A255" s="3">
        <v>44019</v>
      </c>
      <c r="B255" s="2">
        <v>0.62534722222222217</v>
      </c>
      <c r="C255" s="1">
        <f t="shared" si="10"/>
        <v>7</v>
      </c>
      <c r="D255" s="1">
        <v>1.25</v>
      </c>
      <c r="F255" s="5">
        <v>1.3599999999999999E-2</v>
      </c>
      <c r="G255" s="25">
        <f t="shared" si="9"/>
        <v>1.4389159999999999</v>
      </c>
      <c r="H255" s="29">
        <f t="shared" si="11"/>
        <v>1.2943855333333329</v>
      </c>
      <c r="I255" s="1">
        <v>10.8</v>
      </c>
      <c r="J255" s="1">
        <v>74</v>
      </c>
    </row>
    <row r="256" spans="1:10" x14ac:dyDescent="0.2">
      <c r="A256" s="3">
        <v>44019</v>
      </c>
      <c r="B256" s="2">
        <v>0.62569444444444444</v>
      </c>
      <c r="C256" s="1">
        <f t="shared" si="10"/>
        <v>7</v>
      </c>
      <c r="D256" s="1">
        <v>1.23</v>
      </c>
      <c r="F256" s="5">
        <v>1.35E-2</v>
      </c>
      <c r="G256" s="25">
        <f t="shared" si="9"/>
        <v>1.4228100000000001</v>
      </c>
      <c r="H256" s="29">
        <f t="shared" si="11"/>
        <v>1.2782795333333332</v>
      </c>
      <c r="I256" s="1">
        <v>10.8</v>
      </c>
      <c r="J256" s="1">
        <v>74</v>
      </c>
    </row>
    <row r="257" spans="1:10" x14ac:dyDescent="0.2">
      <c r="A257" s="3">
        <v>44019</v>
      </c>
      <c r="B257" s="2">
        <v>0.62604166666666672</v>
      </c>
      <c r="C257" s="1">
        <f t="shared" si="10"/>
        <v>7</v>
      </c>
      <c r="D257" s="1">
        <v>1.22</v>
      </c>
      <c r="F257" s="5">
        <v>1.34E-2</v>
      </c>
      <c r="G257" s="25">
        <f t="shared" si="9"/>
        <v>1.406704</v>
      </c>
      <c r="H257" s="29">
        <f t="shared" si="11"/>
        <v>1.262173533333333</v>
      </c>
      <c r="I257" s="1">
        <v>10.8</v>
      </c>
      <c r="J257" s="1">
        <v>74</v>
      </c>
    </row>
    <row r="258" spans="1:10" x14ac:dyDescent="0.2">
      <c r="A258" s="3">
        <v>44019</v>
      </c>
      <c r="B258" s="2">
        <v>0.62638888888888888</v>
      </c>
      <c r="C258" s="1">
        <f t="shared" si="10"/>
        <v>7</v>
      </c>
      <c r="D258" s="1">
        <v>1.23</v>
      </c>
      <c r="F258" s="5">
        <v>1.35E-2</v>
      </c>
      <c r="G258" s="25">
        <f t="shared" si="9"/>
        <v>1.4228100000000001</v>
      </c>
      <c r="H258" s="29">
        <f t="shared" si="11"/>
        <v>1.2782795333333332</v>
      </c>
      <c r="I258" s="1">
        <v>10.8</v>
      </c>
      <c r="J258" s="1">
        <v>74</v>
      </c>
    </row>
    <row r="259" spans="1:10" x14ac:dyDescent="0.2">
      <c r="A259" s="3">
        <v>44019</v>
      </c>
      <c r="B259" s="2">
        <v>0.62673611111111105</v>
      </c>
      <c r="C259" s="1">
        <f t="shared" si="10"/>
        <v>7</v>
      </c>
      <c r="D259" s="1">
        <v>1.22</v>
      </c>
      <c r="F259" s="5">
        <v>1.35E-2</v>
      </c>
      <c r="G259" s="25">
        <f t="shared" si="9"/>
        <v>1.4228100000000001</v>
      </c>
      <c r="H259" s="29">
        <f t="shared" si="11"/>
        <v>1.2782795333333332</v>
      </c>
      <c r="I259" s="1">
        <v>10.8</v>
      </c>
      <c r="J259" s="1">
        <v>74</v>
      </c>
    </row>
    <row r="260" spans="1:10" x14ac:dyDescent="0.2">
      <c r="A260" s="3">
        <v>44019</v>
      </c>
      <c r="B260" s="2">
        <v>0.62708333333333333</v>
      </c>
      <c r="C260" s="1">
        <f t="shared" si="10"/>
        <v>7</v>
      </c>
      <c r="D260" s="1">
        <v>1.22</v>
      </c>
      <c r="F260" s="5">
        <v>1.34E-2</v>
      </c>
      <c r="G260" s="25">
        <f t="shared" si="9"/>
        <v>1.406704</v>
      </c>
      <c r="H260" s="29">
        <f t="shared" si="11"/>
        <v>1.262173533333333</v>
      </c>
      <c r="I260" s="1">
        <v>10.8</v>
      </c>
      <c r="J260" s="1">
        <v>74</v>
      </c>
    </row>
    <row r="261" spans="1:10" x14ac:dyDescent="0.2">
      <c r="A261" s="3">
        <v>44019</v>
      </c>
      <c r="B261" s="2">
        <v>0.6274305555555556</v>
      </c>
      <c r="C261" s="1">
        <f t="shared" si="10"/>
        <v>7</v>
      </c>
      <c r="D261" s="1">
        <v>1.21</v>
      </c>
      <c r="F261" s="5">
        <v>1.3299999999999999E-2</v>
      </c>
      <c r="G261" s="25">
        <f t="shared" si="9"/>
        <v>1.3905979999999998</v>
      </c>
      <c r="H261" s="29">
        <f t="shared" si="11"/>
        <v>1.2460675333333329</v>
      </c>
      <c r="I261" s="1">
        <v>10.8</v>
      </c>
      <c r="J261" s="1">
        <v>74</v>
      </c>
    </row>
    <row r="262" spans="1:10" x14ac:dyDescent="0.2">
      <c r="A262" s="3">
        <v>44019</v>
      </c>
      <c r="B262" s="2">
        <v>0.62777777777777777</v>
      </c>
      <c r="C262" s="1">
        <f t="shared" si="10"/>
        <v>7</v>
      </c>
      <c r="D262" s="1">
        <v>1.23</v>
      </c>
      <c r="F262" s="5">
        <v>1.34E-2</v>
      </c>
      <c r="G262" s="25">
        <f t="shared" si="9"/>
        <v>1.406704</v>
      </c>
      <c r="H262" s="29">
        <f t="shared" si="11"/>
        <v>1.262173533333333</v>
      </c>
      <c r="I262" s="1">
        <v>10.8</v>
      </c>
      <c r="J262" s="1">
        <v>74</v>
      </c>
    </row>
    <row r="263" spans="1:10" x14ac:dyDescent="0.2">
      <c r="A263" s="3">
        <v>44019</v>
      </c>
      <c r="B263" s="2">
        <v>0.62812499999999993</v>
      </c>
      <c r="C263" s="1">
        <f t="shared" si="10"/>
        <v>7</v>
      </c>
      <c r="D263" s="1">
        <v>1.21</v>
      </c>
      <c r="F263" s="5">
        <v>1.3299999999999999E-2</v>
      </c>
      <c r="G263" s="25">
        <f t="shared" si="9"/>
        <v>1.3905979999999998</v>
      </c>
      <c r="H263" s="29">
        <f t="shared" si="11"/>
        <v>1.2460675333333329</v>
      </c>
      <c r="I263" s="1">
        <v>10.8</v>
      </c>
      <c r="J263" s="1">
        <v>74</v>
      </c>
    </row>
    <row r="264" spans="1:10" x14ac:dyDescent="0.2">
      <c r="A264" s="3">
        <v>44019</v>
      </c>
      <c r="B264" s="2">
        <v>0.62847222222222221</v>
      </c>
      <c r="C264" s="1">
        <f t="shared" si="10"/>
        <v>7</v>
      </c>
      <c r="D264" s="1">
        <v>1.2</v>
      </c>
      <c r="F264" s="5">
        <v>1.32E-2</v>
      </c>
      <c r="G264" s="25">
        <f t="shared" si="9"/>
        <v>1.374492</v>
      </c>
      <c r="H264" s="29">
        <f t="shared" si="11"/>
        <v>1.2299615333333331</v>
      </c>
      <c r="I264" s="1">
        <v>10.8</v>
      </c>
      <c r="J264" s="1">
        <v>74</v>
      </c>
    </row>
    <row r="265" spans="1:10" x14ac:dyDescent="0.2">
      <c r="A265" s="3">
        <v>44019</v>
      </c>
      <c r="B265" s="2">
        <v>0.62881944444444449</v>
      </c>
      <c r="C265" s="1">
        <f t="shared" si="10"/>
        <v>7</v>
      </c>
      <c r="D265" s="1">
        <v>1.19</v>
      </c>
      <c r="F265" s="5">
        <v>1.32E-2</v>
      </c>
      <c r="G265" s="25">
        <f t="shared" si="9"/>
        <v>1.374492</v>
      </c>
      <c r="H265" s="29">
        <f t="shared" si="11"/>
        <v>1.2299615333333331</v>
      </c>
      <c r="I265" s="1">
        <v>10.8</v>
      </c>
      <c r="J265" s="1">
        <v>74</v>
      </c>
    </row>
    <row r="266" spans="1:10" x14ac:dyDescent="0.2">
      <c r="A266" s="3">
        <v>44019</v>
      </c>
      <c r="B266" s="2">
        <v>0.62916666666666665</v>
      </c>
      <c r="C266" s="1">
        <f t="shared" si="10"/>
        <v>7</v>
      </c>
      <c r="D266" s="1">
        <v>1.19</v>
      </c>
      <c r="F266" s="5">
        <v>1.3100000000000001E-2</v>
      </c>
      <c r="G266" s="25">
        <f t="shared" si="9"/>
        <v>1.3583859999999999</v>
      </c>
      <c r="H266" s="29">
        <f t="shared" si="11"/>
        <v>1.213855533333333</v>
      </c>
      <c r="I266" s="1">
        <v>10.8</v>
      </c>
      <c r="J266" s="1">
        <v>74</v>
      </c>
    </row>
    <row r="267" spans="1:10" x14ac:dyDescent="0.2">
      <c r="A267" s="3">
        <v>44019</v>
      </c>
      <c r="B267" s="2">
        <v>0.62951388888888882</v>
      </c>
      <c r="C267" s="1">
        <f t="shared" si="10"/>
        <v>7</v>
      </c>
      <c r="D267" s="1">
        <v>1.21</v>
      </c>
      <c r="F267" s="5">
        <v>1.3299999999999999E-2</v>
      </c>
      <c r="G267" s="25">
        <f t="shared" si="9"/>
        <v>1.3905979999999998</v>
      </c>
      <c r="H267" s="29">
        <f t="shared" si="11"/>
        <v>1.2460675333333329</v>
      </c>
      <c r="I267" s="1">
        <v>10.8</v>
      </c>
      <c r="J267" s="1">
        <v>74</v>
      </c>
    </row>
    <row r="268" spans="1:10" x14ac:dyDescent="0.2">
      <c r="A268" s="3">
        <v>44019</v>
      </c>
      <c r="B268" s="2">
        <v>0.62986111111111109</v>
      </c>
      <c r="C268" s="1">
        <f t="shared" si="10"/>
        <v>7</v>
      </c>
      <c r="D268" s="1">
        <v>1.19</v>
      </c>
      <c r="F268" s="5">
        <v>1.32E-2</v>
      </c>
      <c r="G268" s="25">
        <f t="shared" si="9"/>
        <v>1.374492</v>
      </c>
      <c r="H268" s="29">
        <f t="shared" si="11"/>
        <v>1.2299615333333331</v>
      </c>
      <c r="I268" s="1">
        <v>10.8</v>
      </c>
      <c r="J268" s="1">
        <v>74</v>
      </c>
    </row>
    <row r="269" spans="1:10" x14ac:dyDescent="0.2">
      <c r="A269" s="3">
        <v>44019</v>
      </c>
      <c r="B269" s="2">
        <v>0.63020833333333337</v>
      </c>
      <c r="C269" s="1">
        <f t="shared" si="10"/>
        <v>7</v>
      </c>
      <c r="D269" s="1">
        <v>1.17</v>
      </c>
      <c r="F269" s="5">
        <v>1.3100000000000001E-2</v>
      </c>
      <c r="G269" s="25">
        <f t="shared" si="9"/>
        <v>1.3583859999999999</v>
      </c>
      <c r="H269" s="29">
        <f t="shared" si="11"/>
        <v>1.213855533333333</v>
      </c>
      <c r="I269" s="1">
        <v>10.8</v>
      </c>
      <c r="J269" s="1">
        <v>74</v>
      </c>
    </row>
    <row r="270" spans="1:10" x14ac:dyDescent="0.2">
      <c r="A270" s="3">
        <v>44019</v>
      </c>
      <c r="B270" s="2">
        <v>0.63055555555555554</v>
      </c>
      <c r="C270" s="1">
        <f t="shared" si="10"/>
        <v>7</v>
      </c>
      <c r="D270" s="1">
        <v>1.17</v>
      </c>
      <c r="F270" s="5">
        <v>1.2999999999999999E-2</v>
      </c>
      <c r="G270" s="25">
        <f t="shared" si="9"/>
        <v>1.3422799999999997</v>
      </c>
      <c r="H270" s="29">
        <f t="shared" si="11"/>
        <v>1.1977495333333328</v>
      </c>
      <c r="I270" s="1">
        <v>10.8</v>
      </c>
      <c r="J270" s="1">
        <v>74</v>
      </c>
    </row>
    <row r="271" spans="1:10" x14ac:dyDescent="0.2">
      <c r="A271" s="3">
        <v>44019</v>
      </c>
      <c r="B271" s="2">
        <v>0.63090277777777781</v>
      </c>
      <c r="C271" s="1">
        <f t="shared" si="10"/>
        <v>7</v>
      </c>
      <c r="D271" s="1">
        <v>1.19</v>
      </c>
      <c r="F271" s="5">
        <v>1.3100000000000001E-2</v>
      </c>
      <c r="G271" s="25">
        <f t="shared" si="9"/>
        <v>1.3583859999999999</v>
      </c>
      <c r="H271" s="29">
        <f t="shared" si="11"/>
        <v>1.213855533333333</v>
      </c>
      <c r="I271" s="1">
        <v>10.8</v>
      </c>
      <c r="J271" s="1">
        <v>74</v>
      </c>
    </row>
    <row r="272" spans="1:10" x14ac:dyDescent="0.2">
      <c r="A272" s="3">
        <v>44019</v>
      </c>
      <c r="B272" s="2">
        <v>0.63124999999999998</v>
      </c>
      <c r="C272" s="1">
        <f t="shared" si="10"/>
        <v>7</v>
      </c>
      <c r="D272" s="1">
        <v>1.18</v>
      </c>
      <c r="F272" s="5">
        <v>1.3100000000000001E-2</v>
      </c>
      <c r="G272" s="25">
        <f t="shared" ref="G272:G335" si="12">161.06*(F272)-0.7515</f>
        <v>1.3583859999999999</v>
      </c>
      <c r="H272" s="29">
        <f t="shared" si="11"/>
        <v>1.213855533333333</v>
      </c>
      <c r="I272" s="1">
        <v>10.8</v>
      </c>
      <c r="J272" s="1">
        <v>74</v>
      </c>
    </row>
    <row r="273" spans="1:10" x14ac:dyDescent="0.2">
      <c r="A273" s="3">
        <v>44019</v>
      </c>
      <c r="B273" s="2">
        <v>0.63159722222222225</v>
      </c>
      <c r="C273" s="1">
        <f t="shared" ref="C273:C336" si="13">DAY(A273)</f>
        <v>7</v>
      </c>
      <c r="D273" s="1">
        <v>1.19</v>
      </c>
      <c r="F273" s="5">
        <v>1.3100000000000001E-2</v>
      </c>
      <c r="G273" s="25">
        <f t="shared" si="12"/>
        <v>1.3583859999999999</v>
      </c>
      <c r="H273" s="29">
        <f t="shared" ref="H273:H336" si="14">G273-$J$9</f>
        <v>1.213855533333333</v>
      </c>
      <c r="I273" s="1">
        <v>10.8</v>
      </c>
      <c r="J273" s="1">
        <v>74</v>
      </c>
    </row>
    <row r="274" spans="1:10" x14ac:dyDescent="0.2">
      <c r="A274" s="3">
        <v>44019</v>
      </c>
      <c r="B274" s="2">
        <v>0.63194444444444442</v>
      </c>
      <c r="C274" s="1">
        <f t="shared" si="13"/>
        <v>7</v>
      </c>
      <c r="D274" s="1">
        <v>1.17</v>
      </c>
      <c r="F274" s="5">
        <v>1.2999999999999999E-2</v>
      </c>
      <c r="G274" s="25">
        <f t="shared" si="12"/>
        <v>1.3422799999999997</v>
      </c>
      <c r="H274" s="29">
        <f t="shared" si="14"/>
        <v>1.1977495333333328</v>
      </c>
      <c r="I274" s="1">
        <v>10.8</v>
      </c>
      <c r="J274" s="1">
        <v>74</v>
      </c>
    </row>
    <row r="275" spans="1:10" x14ac:dyDescent="0.2">
      <c r="A275" s="3">
        <v>44019</v>
      </c>
      <c r="B275" s="2">
        <v>0.6322916666666667</v>
      </c>
      <c r="C275" s="1">
        <f t="shared" si="13"/>
        <v>7</v>
      </c>
      <c r="D275" s="1">
        <v>1.1200000000000001</v>
      </c>
      <c r="F275" s="5">
        <v>1.2699999999999999E-2</v>
      </c>
      <c r="G275" s="25">
        <f t="shared" si="12"/>
        <v>1.2939620000000001</v>
      </c>
      <c r="H275" s="29">
        <f t="shared" si="14"/>
        <v>1.1494315333333331</v>
      </c>
      <c r="I275" s="1">
        <v>10.8</v>
      </c>
      <c r="J275" s="1">
        <v>74</v>
      </c>
    </row>
    <row r="276" spans="1:10" x14ac:dyDescent="0.2">
      <c r="A276" s="3">
        <v>44019</v>
      </c>
      <c r="B276" s="2">
        <v>0.63263888888888886</v>
      </c>
      <c r="C276" s="1">
        <f t="shared" si="13"/>
        <v>7</v>
      </c>
      <c r="D276" s="1">
        <v>1.1299999999999999</v>
      </c>
      <c r="F276" s="5">
        <v>1.2800000000000001E-2</v>
      </c>
      <c r="G276" s="25">
        <f t="shared" si="12"/>
        <v>1.3100680000000002</v>
      </c>
      <c r="H276" s="29">
        <f t="shared" si="14"/>
        <v>1.1655375333333333</v>
      </c>
      <c r="I276" s="1">
        <v>10.8</v>
      </c>
      <c r="J276" s="1">
        <v>74</v>
      </c>
    </row>
    <row r="277" spans="1:10" x14ac:dyDescent="0.2">
      <c r="A277" s="3">
        <v>44019</v>
      </c>
      <c r="B277" s="2">
        <v>0.63298611111111114</v>
      </c>
      <c r="C277" s="1">
        <f t="shared" si="13"/>
        <v>7</v>
      </c>
      <c r="D277" s="1">
        <v>1.19</v>
      </c>
      <c r="F277" s="5">
        <v>1.3100000000000001E-2</v>
      </c>
      <c r="G277" s="25">
        <f t="shared" si="12"/>
        <v>1.3583859999999999</v>
      </c>
      <c r="H277" s="29">
        <f t="shared" si="14"/>
        <v>1.213855533333333</v>
      </c>
      <c r="I277" s="1">
        <v>10.8</v>
      </c>
      <c r="J277" s="1">
        <v>74</v>
      </c>
    </row>
    <row r="278" spans="1:10" x14ac:dyDescent="0.2">
      <c r="A278" s="3">
        <v>44019</v>
      </c>
      <c r="B278" s="2">
        <v>0.6333333333333333</v>
      </c>
      <c r="C278" s="1">
        <f t="shared" si="13"/>
        <v>7</v>
      </c>
      <c r="D278" s="1">
        <v>1.1000000000000001</v>
      </c>
      <c r="F278" s="5">
        <v>1.2500000000000001E-2</v>
      </c>
      <c r="G278" s="25">
        <f t="shared" si="12"/>
        <v>1.2617500000000001</v>
      </c>
      <c r="H278" s="29">
        <f t="shared" si="14"/>
        <v>1.1172195333333332</v>
      </c>
      <c r="I278" s="1">
        <v>10.8</v>
      </c>
      <c r="J278" s="1">
        <v>74</v>
      </c>
    </row>
    <row r="279" spans="1:10" x14ac:dyDescent="0.2">
      <c r="A279" s="3">
        <v>44019</v>
      </c>
      <c r="B279" s="2">
        <v>0.63368055555555558</v>
      </c>
      <c r="C279" s="1">
        <f t="shared" si="13"/>
        <v>7</v>
      </c>
      <c r="D279" s="1">
        <v>1.1100000000000001</v>
      </c>
      <c r="F279" s="5">
        <v>1.2699999999999999E-2</v>
      </c>
      <c r="G279" s="25">
        <f t="shared" si="12"/>
        <v>1.2939620000000001</v>
      </c>
      <c r="H279" s="29">
        <f t="shared" si="14"/>
        <v>1.1494315333333331</v>
      </c>
      <c r="I279" s="1">
        <v>10.8</v>
      </c>
      <c r="J279" s="1">
        <v>74</v>
      </c>
    </row>
    <row r="280" spans="1:10" x14ac:dyDescent="0.2">
      <c r="A280" s="3">
        <v>44019</v>
      </c>
      <c r="B280" s="2">
        <v>0.63402777777777775</v>
      </c>
      <c r="C280" s="1">
        <f t="shared" si="13"/>
        <v>7</v>
      </c>
      <c r="D280" s="1">
        <v>1.1000000000000001</v>
      </c>
      <c r="F280" s="5">
        <v>1.2500000000000001E-2</v>
      </c>
      <c r="G280" s="25">
        <f t="shared" si="12"/>
        <v>1.2617500000000001</v>
      </c>
      <c r="H280" s="29">
        <f t="shared" si="14"/>
        <v>1.1172195333333332</v>
      </c>
      <c r="I280" s="1">
        <v>10.8</v>
      </c>
      <c r="J280" s="1">
        <v>74</v>
      </c>
    </row>
    <row r="281" spans="1:10" x14ac:dyDescent="0.2">
      <c r="A281" s="3">
        <v>44019</v>
      </c>
      <c r="B281" s="2">
        <v>0.63437500000000002</v>
      </c>
      <c r="C281" s="1">
        <f t="shared" si="13"/>
        <v>7</v>
      </c>
      <c r="D281" s="1">
        <v>1.1100000000000001</v>
      </c>
      <c r="F281" s="5">
        <v>1.26E-2</v>
      </c>
      <c r="G281" s="25">
        <f t="shared" si="12"/>
        <v>1.2778559999999999</v>
      </c>
      <c r="H281" s="29">
        <f t="shared" si="14"/>
        <v>1.133325533333333</v>
      </c>
      <c r="I281" s="1">
        <v>10.8</v>
      </c>
      <c r="J281" s="1">
        <v>74</v>
      </c>
    </row>
    <row r="282" spans="1:10" x14ac:dyDescent="0.2">
      <c r="A282" s="3">
        <v>44019</v>
      </c>
      <c r="B282" s="2">
        <v>0.63472222222222219</v>
      </c>
      <c r="C282" s="1">
        <f t="shared" si="13"/>
        <v>7</v>
      </c>
      <c r="D282" s="1">
        <v>1.08</v>
      </c>
      <c r="F282" s="5">
        <v>1.24E-2</v>
      </c>
      <c r="G282" s="25">
        <f t="shared" si="12"/>
        <v>1.245644</v>
      </c>
      <c r="H282" s="29">
        <f t="shared" si="14"/>
        <v>1.1011135333333331</v>
      </c>
      <c r="I282" s="1">
        <v>10.8</v>
      </c>
      <c r="J282" s="1">
        <v>74</v>
      </c>
    </row>
    <row r="283" spans="1:10" x14ac:dyDescent="0.2">
      <c r="A283" s="3">
        <v>44019</v>
      </c>
      <c r="B283" s="2">
        <v>0.63506944444444446</v>
      </c>
      <c r="C283" s="1">
        <f t="shared" si="13"/>
        <v>7</v>
      </c>
      <c r="D283" s="1">
        <v>1.07</v>
      </c>
      <c r="F283" s="5">
        <v>1.23E-2</v>
      </c>
      <c r="G283" s="25">
        <f t="shared" si="12"/>
        <v>1.2295380000000002</v>
      </c>
      <c r="H283" s="29">
        <f t="shared" si="14"/>
        <v>1.0850075333333333</v>
      </c>
      <c r="I283" s="1">
        <v>10.8</v>
      </c>
      <c r="J283" s="1">
        <v>72</v>
      </c>
    </row>
    <row r="284" spans="1:10" x14ac:dyDescent="0.2">
      <c r="A284" s="3">
        <v>44019</v>
      </c>
      <c r="B284" s="2">
        <v>0.63541666666666663</v>
      </c>
      <c r="C284" s="1">
        <f t="shared" si="13"/>
        <v>7</v>
      </c>
      <c r="D284" s="1">
        <v>1.06</v>
      </c>
      <c r="F284" s="5">
        <v>1.2200000000000001E-2</v>
      </c>
      <c r="G284" s="25">
        <f t="shared" si="12"/>
        <v>1.2134320000000001</v>
      </c>
      <c r="H284" s="29">
        <f t="shared" si="14"/>
        <v>1.0689015333333332</v>
      </c>
      <c r="I284" s="1">
        <v>10.8</v>
      </c>
      <c r="J284" s="1">
        <v>74</v>
      </c>
    </row>
    <row r="285" spans="1:10" x14ac:dyDescent="0.2">
      <c r="A285" s="3">
        <v>44019</v>
      </c>
      <c r="B285" s="2">
        <v>0.63576388888888891</v>
      </c>
      <c r="C285" s="1">
        <f t="shared" si="13"/>
        <v>7</v>
      </c>
      <c r="D285" s="1">
        <v>1.05</v>
      </c>
      <c r="F285" s="5">
        <v>1.2200000000000001E-2</v>
      </c>
      <c r="G285" s="25">
        <f t="shared" si="12"/>
        <v>1.2134320000000001</v>
      </c>
      <c r="H285" s="29">
        <f t="shared" si="14"/>
        <v>1.0689015333333332</v>
      </c>
      <c r="I285" s="1">
        <v>10.8</v>
      </c>
      <c r="J285" s="1">
        <v>74</v>
      </c>
    </row>
    <row r="286" spans="1:10" x14ac:dyDescent="0.2">
      <c r="A286" s="3">
        <v>44019</v>
      </c>
      <c r="B286" s="2">
        <v>0.63611111111111118</v>
      </c>
      <c r="C286" s="1">
        <f t="shared" si="13"/>
        <v>7</v>
      </c>
      <c r="D286" s="1">
        <v>1.05</v>
      </c>
      <c r="F286" s="5">
        <v>1.2200000000000001E-2</v>
      </c>
      <c r="G286" s="25">
        <f t="shared" si="12"/>
        <v>1.2134320000000001</v>
      </c>
      <c r="H286" s="29">
        <f t="shared" si="14"/>
        <v>1.0689015333333332</v>
      </c>
      <c r="I286" s="1">
        <v>10.8</v>
      </c>
      <c r="J286" s="1">
        <v>74</v>
      </c>
    </row>
    <row r="287" spans="1:10" x14ac:dyDescent="0.2">
      <c r="A287" s="3">
        <v>44019</v>
      </c>
      <c r="B287" s="2">
        <v>0.63645833333333335</v>
      </c>
      <c r="C287" s="1">
        <f t="shared" si="13"/>
        <v>7</v>
      </c>
      <c r="D287" s="1">
        <v>1.06</v>
      </c>
      <c r="F287" s="5">
        <v>1.23E-2</v>
      </c>
      <c r="G287" s="25">
        <f t="shared" si="12"/>
        <v>1.2295380000000002</v>
      </c>
      <c r="H287" s="29">
        <f t="shared" si="14"/>
        <v>1.0850075333333333</v>
      </c>
      <c r="I287" s="1">
        <v>10.8</v>
      </c>
      <c r="J287" s="1">
        <v>74</v>
      </c>
    </row>
    <row r="288" spans="1:10" x14ac:dyDescent="0.2">
      <c r="A288" s="3">
        <v>44019</v>
      </c>
      <c r="B288" s="2">
        <v>0.63680555555555551</v>
      </c>
      <c r="C288" s="1">
        <f t="shared" si="13"/>
        <v>7</v>
      </c>
      <c r="D288" s="1">
        <v>1.06</v>
      </c>
      <c r="F288" s="5">
        <v>1.2200000000000001E-2</v>
      </c>
      <c r="G288" s="25">
        <f t="shared" si="12"/>
        <v>1.2134320000000001</v>
      </c>
      <c r="H288" s="29">
        <f t="shared" si="14"/>
        <v>1.0689015333333332</v>
      </c>
      <c r="I288" s="1">
        <v>10.8</v>
      </c>
      <c r="J288" s="1">
        <v>74</v>
      </c>
    </row>
    <row r="289" spans="1:10" x14ac:dyDescent="0.2">
      <c r="A289" s="3">
        <v>44019</v>
      </c>
      <c r="B289" s="2">
        <v>0.63715277777777779</v>
      </c>
      <c r="C289" s="1">
        <f t="shared" si="13"/>
        <v>7</v>
      </c>
      <c r="D289" s="1">
        <v>1.04</v>
      </c>
      <c r="F289" s="5">
        <v>1.2E-2</v>
      </c>
      <c r="G289" s="25">
        <f t="shared" si="12"/>
        <v>1.1812200000000002</v>
      </c>
      <c r="H289" s="29">
        <f t="shared" si="14"/>
        <v>1.0366895333333332</v>
      </c>
      <c r="I289" s="1">
        <v>10.8</v>
      </c>
      <c r="J289" s="1">
        <v>72</v>
      </c>
    </row>
    <row r="290" spans="1:10" x14ac:dyDescent="0.2">
      <c r="A290" s="3">
        <v>44019</v>
      </c>
      <c r="B290" s="2">
        <v>0.63750000000000007</v>
      </c>
      <c r="C290" s="1">
        <f t="shared" si="13"/>
        <v>7</v>
      </c>
      <c r="D290" s="1">
        <v>1.05</v>
      </c>
      <c r="F290" s="5">
        <v>1.2200000000000001E-2</v>
      </c>
      <c r="G290" s="25">
        <f t="shared" si="12"/>
        <v>1.2134320000000001</v>
      </c>
      <c r="H290" s="29">
        <f t="shared" si="14"/>
        <v>1.0689015333333332</v>
      </c>
      <c r="I290" s="1">
        <v>10.8</v>
      </c>
      <c r="J290" s="1">
        <v>72</v>
      </c>
    </row>
    <row r="291" spans="1:10" x14ac:dyDescent="0.2">
      <c r="A291" s="3">
        <v>44019</v>
      </c>
      <c r="B291" s="2">
        <v>0.63784722222222223</v>
      </c>
      <c r="C291" s="1">
        <f t="shared" si="13"/>
        <v>7</v>
      </c>
      <c r="D291" s="1">
        <v>1.02</v>
      </c>
      <c r="F291" s="5">
        <v>1.2E-2</v>
      </c>
      <c r="G291" s="25">
        <f t="shared" si="12"/>
        <v>1.1812200000000002</v>
      </c>
      <c r="H291" s="29">
        <f t="shared" si="14"/>
        <v>1.0366895333333332</v>
      </c>
      <c r="I291" s="1">
        <v>10.8</v>
      </c>
      <c r="J291" s="1">
        <v>74</v>
      </c>
    </row>
    <row r="292" spans="1:10" x14ac:dyDescent="0.2">
      <c r="A292" s="3">
        <v>44019</v>
      </c>
      <c r="B292" s="2">
        <v>0.6381944444444444</v>
      </c>
      <c r="C292" s="1">
        <f t="shared" si="13"/>
        <v>7</v>
      </c>
      <c r="D292" s="1">
        <v>1.02</v>
      </c>
      <c r="F292" s="5">
        <v>1.1900000000000001E-2</v>
      </c>
      <c r="G292" s="25">
        <f t="shared" si="12"/>
        <v>1.1651140000000004</v>
      </c>
      <c r="H292" s="29">
        <f t="shared" si="14"/>
        <v>1.0205835333333335</v>
      </c>
      <c r="I292" s="1">
        <v>10.8</v>
      </c>
      <c r="J292" s="1">
        <v>72</v>
      </c>
    </row>
    <row r="293" spans="1:10" x14ac:dyDescent="0.2">
      <c r="A293" s="3">
        <v>44019</v>
      </c>
      <c r="B293" s="2">
        <v>0.63854166666666667</v>
      </c>
      <c r="C293" s="1">
        <f t="shared" si="13"/>
        <v>7</v>
      </c>
      <c r="D293" s="1">
        <v>1.04</v>
      </c>
      <c r="F293" s="5">
        <v>1.21E-2</v>
      </c>
      <c r="G293" s="25">
        <f t="shared" si="12"/>
        <v>1.1973259999999999</v>
      </c>
      <c r="H293" s="29">
        <f t="shared" si="14"/>
        <v>1.052795533333333</v>
      </c>
      <c r="I293" s="1">
        <v>10.8</v>
      </c>
      <c r="J293" s="1">
        <v>72</v>
      </c>
    </row>
    <row r="294" spans="1:10" x14ac:dyDescent="0.2">
      <c r="A294" s="3">
        <v>44019</v>
      </c>
      <c r="B294" s="2">
        <v>0.63888888888888895</v>
      </c>
      <c r="C294" s="1">
        <f t="shared" si="13"/>
        <v>7</v>
      </c>
      <c r="D294" s="1">
        <v>1.04</v>
      </c>
      <c r="F294" s="5">
        <v>1.21E-2</v>
      </c>
      <c r="G294" s="25">
        <f t="shared" si="12"/>
        <v>1.1973259999999999</v>
      </c>
      <c r="H294" s="29">
        <f t="shared" si="14"/>
        <v>1.052795533333333</v>
      </c>
      <c r="I294" s="1">
        <v>10.8</v>
      </c>
      <c r="J294" s="1">
        <v>72</v>
      </c>
    </row>
    <row r="295" spans="1:10" x14ac:dyDescent="0.2">
      <c r="A295" s="3">
        <v>44019</v>
      </c>
      <c r="B295" s="2">
        <v>0.63923611111111112</v>
      </c>
      <c r="C295" s="1">
        <f t="shared" si="13"/>
        <v>7</v>
      </c>
      <c r="D295" s="1">
        <v>1</v>
      </c>
      <c r="F295" s="5">
        <v>1.18E-2</v>
      </c>
      <c r="G295" s="25">
        <f t="shared" si="12"/>
        <v>1.1490080000000003</v>
      </c>
      <c r="H295" s="29">
        <f t="shared" si="14"/>
        <v>1.0044775333333333</v>
      </c>
      <c r="I295" s="1">
        <v>10.8</v>
      </c>
      <c r="J295" s="1">
        <v>72</v>
      </c>
    </row>
    <row r="296" spans="1:10" x14ac:dyDescent="0.2">
      <c r="A296" s="3">
        <v>44019</v>
      </c>
      <c r="B296" s="2">
        <v>0.63958333333333328</v>
      </c>
      <c r="C296" s="1">
        <f t="shared" si="13"/>
        <v>7</v>
      </c>
      <c r="D296" s="1">
        <v>1</v>
      </c>
      <c r="F296" s="5">
        <v>1.18E-2</v>
      </c>
      <c r="G296" s="25">
        <f t="shared" si="12"/>
        <v>1.1490080000000003</v>
      </c>
      <c r="H296" s="29">
        <f t="shared" si="14"/>
        <v>1.0044775333333333</v>
      </c>
      <c r="I296" s="1">
        <v>10.8</v>
      </c>
      <c r="J296" s="1">
        <v>72</v>
      </c>
    </row>
    <row r="297" spans="1:10" x14ac:dyDescent="0.2">
      <c r="A297" s="3">
        <v>44019</v>
      </c>
      <c r="B297" s="2">
        <v>0.63993055555555556</v>
      </c>
      <c r="C297" s="1">
        <f t="shared" si="13"/>
        <v>7</v>
      </c>
      <c r="D297" s="1">
        <v>0.98</v>
      </c>
      <c r="F297" s="5">
        <v>1.1599999999999999E-2</v>
      </c>
      <c r="G297" s="25">
        <f t="shared" si="12"/>
        <v>1.1167959999999999</v>
      </c>
      <c r="H297" s="29">
        <f t="shared" si="14"/>
        <v>0.97226553333333299</v>
      </c>
      <c r="I297" s="1">
        <v>10.8</v>
      </c>
      <c r="J297" s="1">
        <v>72</v>
      </c>
    </row>
    <row r="298" spans="1:10" x14ac:dyDescent="0.2">
      <c r="A298" s="3">
        <v>44019</v>
      </c>
      <c r="B298" s="2">
        <v>0.64027777777777783</v>
      </c>
      <c r="C298" s="1">
        <f t="shared" si="13"/>
        <v>7</v>
      </c>
      <c r="D298" s="1">
        <v>0.98</v>
      </c>
      <c r="F298" s="5">
        <v>1.1599999999999999E-2</v>
      </c>
      <c r="G298" s="25">
        <f t="shared" si="12"/>
        <v>1.1167959999999999</v>
      </c>
      <c r="H298" s="29">
        <f t="shared" si="14"/>
        <v>0.97226553333333299</v>
      </c>
      <c r="I298" s="1">
        <v>10.8</v>
      </c>
      <c r="J298" s="1">
        <v>72</v>
      </c>
    </row>
    <row r="299" spans="1:10" x14ac:dyDescent="0.2">
      <c r="A299" s="3">
        <v>44019</v>
      </c>
      <c r="B299" s="2">
        <v>0.640625</v>
      </c>
      <c r="C299" s="1">
        <f t="shared" si="13"/>
        <v>7</v>
      </c>
      <c r="D299" s="1">
        <v>0.96</v>
      </c>
      <c r="F299" s="5">
        <v>1.15E-2</v>
      </c>
      <c r="G299" s="25">
        <f t="shared" si="12"/>
        <v>1.1006900000000002</v>
      </c>
      <c r="H299" s="29">
        <f t="shared" si="14"/>
        <v>0.95615953333333326</v>
      </c>
      <c r="I299" s="1">
        <v>10.8</v>
      </c>
      <c r="J299" s="1">
        <v>72</v>
      </c>
    </row>
    <row r="300" spans="1:10" x14ac:dyDescent="0.2">
      <c r="A300" s="3">
        <v>44019</v>
      </c>
      <c r="B300" s="2">
        <v>0.64097222222222217</v>
      </c>
      <c r="C300" s="1">
        <f t="shared" si="13"/>
        <v>7</v>
      </c>
      <c r="D300" s="1">
        <v>0.97</v>
      </c>
      <c r="F300" s="5">
        <v>1.1599999999999999E-2</v>
      </c>
      <c r="G300" s="25">
        <f t="shared" si="12"/>
        <v>1.1167959999999999</v>
      </c>
      <c r="H300" s="29">
        <f t="shared" si="14"/>
        <v>0.97226553333333299</v>
      </c>
      <c r="I300" s="1">
        <v>10.8</v>
      </c>
      <c r="J300" s="1">
        <v>72</v>
      </c>
    </row>
    <row r="301" spans="1:10" x14ac:dyDescent="0.2">
      <c r="A301" s="3">
        <v>44019</v>
      </c>
      <c r="B301" s="2">
        <v>0.64131944444444444</v>
      </c>
      <c r="C301" s="1">
        <f t="shared" si="13"/>
        <v>7</v>
      </c>
      <c r="D301" s="1">
        <v>0.98</v>
      </c>
      <c r="F301" s="5">
        <v>1.15E-2</v>
      </c>
      <c r="G301" s="25">
        <f t="shared" si="12"/>
        <v>1.1006900000000002</v>
      </c>
      <c r="H301" s="29">
        <f t="shared" si="14"/>
        <v>0.95615953333333326</v>
      </c>
      <c r="I301" s="1">
        <v>10.8</v>
      </c>
      <c r="J301" s="1">
        <v>72</v>
      </c>
    </row>
    <row r="302" spans="1:10" x14ac:dyDescent="0.2">
      <c r="A302" s="3">
        <v>44019</v>
      </c>
      <c r="B302" s="2">
        <v>0.64166666666666672</v>
      </c>
      <c r="C302" s="1">
        <f t="shared" si="13"/>
        <v>7</v>
      </c>
      <c r="D302" s="1">
        <v>0.93</v>
      </c>
      <c r="F302" s="5">
        <v>1.1299999999999999E-2</v>
      </c>
      <c r="G302" s="25">
        <f t="shared" si="12"/>
        <v>1.0684779999999998</v>
      </c>
      <c r="H302" s="29">
        <f t="shared" si="14"/>
        <v>0.9239475333333329</v>
      </c>
      <c r="I302" s="1">
        <v>10.8</v>
      </c>
      <c r="J302" s="1">
        <v>72</v>
      </c>
    </row>
    <row r="303" spans="1:10" x14ac:dyDescent="0.2">
      <c r="A303" s="3">
        <v>44019</v>
      </c>
      <c r="B303" s="2">
        <v>0.64201388888888888</v>
      </c>
      <c r="C303" s="1">
        <f t="shared" si="13"/>
        <v>7</v>
      </c>
      <c r="D303" s="1">
        <v>0.93</v>
      </c>
      <c r="F303" s="5">
        <v>1.1299999999999999E-2</v>
      </c>
      <c r="G303" s="25">
        <f t="shared" si="12"/>
        <v>1.0684779999999998</v>
      </c>
      <c r="H303" s="29">
        <f t="shared" si="14"/>
        <v>0.9239475333333329</v>
      </c>
      <c r="I303" s="1">
        <v>10.8</v>
      </c>
      <c r="J303" s="1">
        <v>72</v>
      </c>
    </row>
    <row r="304" spans="1:10" x14ac:dyDescent="0.2">
      <c r="A304" s="3">
        <v>44019</v>
      </c>
      <c r="B304" s="2">
        <v>0.64236111111111105</v>
      </c>
      <c r="C304" s="1">
        <f t="shared" si="13"/>
        <v>7</v>
      </c>
      <c r="D304" s="1">
        <v>0.95</v>
      </c>
      <c r="F304" s="5">
        <v>1.14E-2</v>
      </c>
      <c r="G304" s="25">
        <f t="shared" si="12"/>
        <v>1.084584</v>
      </c>
      <c r="H304" s="29">
        <f t="shared" si="14"/>
        <v>0.94005353333333308</v>
      </c>
      <c r="I304" s="1">
        <v>10.8</v>
      </c>
      <c r="J304" s="1">
        <v>72</v>
      </c>
    </row>
    <row r="305" spans="1:10" x14ac:dyDescent="0.2">
      <c r="A305" s="3">
        <v>44019</v>
      </c>
      <c r="B305" s="2">
        <v>0.64270833333333333</v>
      </c>
      <c r="C305" s="1">
        <f t="shared" si="13"/>
        <v>7</v>
      </c>
      <c r="D305" s="1">
        <v>0.96</v>
      </c>
      <c r="F305" s="5">
        <v>1.1599999999999999E-2</v>
      </c>
      <c r="G305" s="25">
        <f t="shared" si="12"/>
        <v>1.1167959999999999</v>
      </c>
      <c r="H305" s="29">
        <f t="shared" si="14"/>
        <v>0.97226553333333299</v>
      </c>
      <c r="I305" s="1">
        <v>10.8</v>
      </c>
      <c r="J305" s="1">
        <v>72</v>
      </c>
    </row>
    <row r="306" spans="1:10" x14ac:dyDescent="0.2">
      <c r="A306" s="3">
        <v>44019</v>
      </c>
      <c r="B306" s="2">
        <v>0.6430555555555556</v>
      </c>
      <c r="C306" s="1">
        <f t="shared" si="13"/>
        <v>7</v>
      </c>
      <c r="D306" s="1">
        <v>0.93</v>
      </c>
      <c r="F306" s="5">
        <v>1.1299999999999999E-2</v>
      </c>
      <c r="G306" s="25">
        <f t="shared" si="12"/>
        <v>1.0684779999999998</v>
      </c>
      <c r="H306" s="29">
        <f t="shared" si="14"/>
        <v>0.9239475333333329</v>
      </c>
      <c r="I306" s="1">
        <v>10.8</v>
      </c>
      <c r="J306" s="1">
        <v>72</v>
      </c>
    </row>
    <row r="307" spans="1:10" x14ac:dyDescent="0.2">
      <c r="A307" s="3">
        <v>44019</v>
      </c>
      <c r="B307" s="2">
        <v>0.64340277777777777</v>
      </c>
      <c r="C307" s="1">
        <f t="shared" si="13"/>
        <v>7</v>
      </c>
      <c r="D307" s="1">
        <v>0.92</v>
      </c>
      <c r="F307" s="5">
        <v>1.12E-2</v>
      </c>
      <c r="G307" s="25">
        <f t="shared" si="12"/>
        <v>1.0523720000000001</v>
      </c>
      <c r="H307" s="29">
        <f t="shared" si="14"/>
        <v>0.90784153333333317</v>
      </c>
      <c r="I307" s="1">
        <v>10.8</v>
      </c>
      <c r="J307" s="1">
        <v>72</v>
      </c>
    </row>
    <row r="308" spans="1:10" x14ac:dyDescent="0.2">
      <c r="A308" s="3">
        <v>44019</v>
      </c>
      <c r="B308" s="2">
        <v>0.64374999999999993</v>
      </c>
      <c r="C308" s="1">
        <f t="shared" si="13"/>
        <v>7</v>
      </c>
      <c r="D308" s="1">
        <v>0.93</v>
      </c>
      <c r="F308" s="5">
        <v>1.1299999999999999E-2</v>
      </c>
      <c r="G308" s="25">
        <f t="shared" si="12"/>
        <v>1.0684779999999998</v>
      </c>
      <c r="H308" s="29">
        <f t="shared" si="14"/>
        <v>0.9239475333333329</v>
      </c>
      <c r="I308" s="1">
        <v>10.8</v>
      </c>
      <c r="J308" s="1">
        <v>72</v>
      </c>
    </row>
    <row r="309" spans="1:10" x14ac:dyDescent="0.2">
      <c r="A309" s="3">
        <v>44019</v>
      </c>
      <c r="B309" s="2">
        <v>0.64409722222222221</v>
      </c>
      <c r="C309" s="1">
        <f t="shared" si="13"/>
        <v>7</v>
      </c>
      <c r="D309" s="1">
        <v>0.92</v>
      </c>
      <c r="F309" s="5">
        <v>1.12E-2</v>
      </c>
      <c r="G309" s="25">
        <f t="shared" si="12"/>
        <v>1.0523720000000001</v>
      </c>
      <c r="H309" s="29">
        <f t="shared" si="14"/>
        <v>0.90784153333333317</v>
      </c>
      <c r="I309" s="1">
        <v>10.8</v>
      </c>
      <c r="J309" s="1">
        <v>72</v>
      </c>
    </row>
    <row r="310" spans="1:10" x14ac:dyDescent="0.2">
      <c r="A310" s="3">
        <v>44019</v>
      </c>
      <c r="B310" s="2">
        <v>0.64444444444444449</v>
      </c>
      <c r="C310" s="1">
        <f t="shared" si="13"/>
        <v>7</v>
      </c>
      <c r="D310" s="1">
        <v>0.89</v>
      </c>
      <c r="F310" s="5">
        <v>1.0999999999999999E-2</v>
      </c>
      <c r="G310" s="25">
        <f t="shared" si="12"/>
        <v>1.0201600000000002</v>
      </c>
      <c r="H310" s="29">
        <f t="shared" si="14"/>
        <v>0.87562953333333327</v>
      </c>
      <c r="I310" s="1">
        <v>10.8</v>
      </c>
      <c r="J310" s="1">
        <v>72</v>
      </c>
    </row>
    <row r="311" spans="1:10" x14ac:dyDescent="0.2">
      <c r="A311" s="3">
        <v>44019</v>
      </c>
      <c r="B311" s="2">
        <v>0.64479166666666665</v>
      </c>
      <c r="C311" s="1">
        <f t="shared" si="13"/>
        <v>7</v>
      </c>
      <c r="D311" s="1">
        <v>0.9</v>
      </c>
      <c r="F311" s="5">
        <v>1.11E-2</v>
      </c>
      <c r="G311" s="25">
        <f t="shared" si="12"/>
        <v>1.0362660000000004</v>
      </c>
      <c r="H311" s="29">
        <f t="shared" si="14"/>
        <v>0.89173553333333344</v>
      </c>
      <c r="I311" s="1">
        <v>10.8</v>
      </c>
      <c r="J311" s="1">
        <v>72</v>
      </c>
    </row>
    <row r="312" spans="1:10" x14ac:dyDescent="0.2">
      <c r="A312" s="3">
        <v>44019</v>
      </c>
      <c r="B312" s="2">
        <v>0.64513888888888882</v>
      </c>
      <c r="C312" s="1">
        <f t="shared" si="13"/>
        <v>7</v>
      </c>
      <c r="D312" s="1">
        <v>0.89</v>
      </c>
      <c r="F312" s="5">
        <v>1.0999999999999999E-2</v>
      </c>
      <c r="G312" s="25">
        <f t="shared" si="12"/>
        <v>1.0201600000000002</v>
      </c>
      <c r="H312" s="29">
        <f t="shared" si="14"/>
        <v>0.87562953333333327</v>
      </c>
      <c r="I312" s="1">
        <v>10.8</v>
      </c>
      <c r="J312" s="1">
        <v>72</v>
      </c>
    </row>
    <row r="313" spans="1:10" x14ac:dyDescent="0.2">
      <c r="A313" s="3">
        <v>44019</v>
      </c>
      <c r="B313" s="2">
        <v>0.64548611111111109</v>
      </c>
      <c r="C313" s="1">
        <f t="shared" si="13"/>
        <v>7</v>
      </c>
      <c r="D313" s="1">
        <v>0.89</v>
      </c>
      <c r="F313" s="5">
        <v>1.11E-2</v>
      </c>
      <c r="G313" s="25">
        <f t="shared" si="12"/>
        <v>1.0362660000000004</v>
      </c>
      <c r="H313" s="29">
        <f t="shared" si="14"/>
        <v>0.89173553333333344</v>
      </c>
      <c r="I313" s="1">
        <v>10.8</v>
      </c>
      <c r="J313" s="1">
        <v>72</v>
      </c>
    </row>
    <row r="314" spans="1:10" x14ac:dyDescent="0.2">
      <c r="A314" s="3">
        <v>44019</v>
      </c>
      <c r="B314" s="2">
        <v>0.64583333333333337</v>
      </c>
      <c r="C314" s="1">
        <f t="shared" si="13"/>
        <v>7</v>
      </c>
      <c r="D314" s="1">
        <v>0.9</v>
      </c>
      <c r="F314" s="5">
        <v>1.0999999999999999E-2</v>
      </c>
      <c r="G314" s="25">
        <f t="shared" si="12"/>
        <v>1.0201600000000002</v>
      </c>
      <c r="H314" s="29">
        <f t="shared" si="14"/>
        <v>0.87562953333333327</v>
      </c>
      <c r="I314" s="1">
        <v>10.8</v>
      </c>
      <c r="J314" s="1">
        <v>72</v>
      </c>
    </row>
    <row r="315" spans="1:10" x14ac:dyDescent="0.2">
      <c r="A315" s="3">
        <v>44019</v>
      </c>
      <c r="B315" s="2">
        <v>0.64618055555555554</v>
      </c>
      <c r="C315" s="1">
        <f t="shared" si="13"/>
        <v>7</v>
      </c>
      <c r="D315" s="1">
        <v>0.88</v>
      </c>
      <c r="F315" s="5">
        <v>1.0999999999999999E-2</v>
      </c>
      <c r="G315" s="25">
        <f t="shared" si="12"/>
        <v>1.0201600000000002</v>
      </c>
      <c r="H315" s="29">
        <f t="shared" si="14"/>
        <v>0.87562953333333327</v>
      </c>
      <c r="I315" s="1">
        <v>10.8</v>
      </c>
      <c r="J315" s="1">
        <v>72</v>
      </c>
    </row>
    <row r="316" spans="1:10" x14ac:dyDescent="0.2">
      <c r="A316" s="3">
        <v>44019</v>
      </c>
      <c r="B316" s="2">
        <v>0.64652777777777781</v>
      </c>
      <c r="C316" s="1">
        <f t="shared" si="13"/>
        <v>7</v>
      </c>
      <c r="D316" s="1">
        <v>0.87</v>
      </c>
      <c r="F316" s="5">
        <v>1.0800000000000001E-2</v>
      </c>
      <c r="G316" s="25">
        <f t="shared" si="12"/>
        <v>0.98794800000000016</v>
      </c>
      <c r="H316" s="29">
        <f t="shared" si="14"/>
        <v>0.84341753333333325</v>
      </c>
      <c r="I316" s="1">
        <v>10.8</v>
      </c>
      <c r="J316" s="1">
        <v>72</v>
      </c>
    </row>
    <row r="317" spans="1:10" x14ac:dyDescent="0.2">
      <c r="A317" s="3">
        <v>44019</v>
      </c>
      <c r="B317" s="2">
        <v>0.64687499999999998</v>
      </c>
      <c r="C317" s="1">
        <f t="shared" si="13"/>
        <v>7</v>
      </c>
      <c r="D317" s="1">
        <v>0.86</v>
      </c>
      <c r="F317" s="5">
        <v>1.0800000000000001E-2</v>
      </c>
      <c r="G317" s="25">
        <f t="shared" si="12"/>
        <v>0.98794800000000016</v>
      </c>
      <c r="H317" s="29">
        <f t="shared" si="14"/>
        <v>0.84341753333333325</v>
      </c>
      <c r="I317" s="1">
        <v>10.8</v>
      </c>
      <c r="J317" s="1">
        <v>72</v>
      </c>
    </row>
    <row r="318" spans="1:10" x14ac:dyDescent="0.2">
      <c r="A318" s="3">
        <v>44019</v>
      </c>
      <c r="B318" s="2">
        <v>0.64722222222222225</v>
      </c>
      <c r="C318" s="1">
        <f t="shared" si="13"/>
        <v>7</v>
      </c>
      <c r="D318" s="1">
        <v>0.86</v>
      </c>
      <c r="F318" s="5">
        <v>1.0800000000000001E-2</v>
      </c>
      <c r="G318" s="25">
        <f t="shared" si="12"/>
        <v>0.98794800000000016</v>
      </c>
      <c r="H318" s="29">
        <f t="shared" si="14"/>
        <v>0.84341753333333325</v>
      </c>
      <c r="I318" s="1">
        <v>10.8</v>
      </c>
      <c r="J318" s="1">
        <v>72</v>
      </c>
    </row>
    <row r="319" spans="1:10" x14ac:dyDescent="0.2">
      <c r="A319" s="3">
        <v>44019</v>
      </c>
      <c r="B319" s="2">
        <v>0.64756944444444442</v>
      </c>
      <c r="C319" s="1">
        <f t="shared" si="13"/>
        <v>7</v>
      </c>
      <c r="D319" s="1">
        <v>0.86</v>
      </c>
      <c r="F319" s="5">
        <v>1.0800000000000001E-2</v>
      </c>
      <c r="G319" s="25">
        <f t="shared" si="12"/>
        <v>0.98794800000000016</v>
      </c>
      <c r="H319" s="29">
        <f t="shared" si="14"/>
        <v>0.84341753333333325</v>
      </c>
      <c r="I319" s="1">
        <v>10.8</v>
      </c>
      <c r="J319" s="1">
        <v>72</v>
      </c>
    </row>
    <row r="320" spans="1:10" x14ac:dyDescent="0.2">
      <c r="A320" s="3">
        <v>44019</v>
      </c>
      <c r="B320" s="2">
        <v>0.6479166666666667</v>
      </c>
      <c r="C320" s="1">
        <f t="shared" si="13"/>
        <v>7</v>
      </c>
      <c r="D320" s="1">
        <v>0.87</v>
      </c>
      <c r="F320" s="5">
        <v>1.0800000000000001E-2</v>
      </c>
      <c r="G320" s="25">
        <f t="shared" si="12"/>
        <v>0.98794800000000016</v>
      </c>
      <c r="H320" s="29">
        <f t="shared" si="14"/>
        <v>0.84341753333333325</v>
      </c>
      <c r="I320" s="1">
        <v>10.8</v>
      </c>
      <c r="J320" s="1">
        <v>72</v>
      </c>
    </row>
    <row r="321" spans="1:10" x14ac:dyDescent="0.2">
      <c r="A321" s="3">
        <v>44019</v>
      </c>
      <c r="B321" s="2">
        <v>0.64826388888888886</v>
      </c>
      <c r="C321" s="1">
        <f t="shared" si="13"/>
        <v>7</v>
      </c>
      <c r="D321" s="1">
        <v>0.85</v>
      </c>
      <c r="F321" s="5">
        <v>1.0699999999999999E-2</v>
      </c>
      <c r="G321" s="25">
        <f t="shared" si="12"/>
        <v>0.97184199999999998</v>
      </c>
      <c r="H321" s="29">
        <f t="shared" si="14"/>
        <v>0.82731153333333307</v>
      </c>
      <c r="I321" s="1">
        <v>10.8</v>
      </c>
      <c r="J321" s="1">
        <v>72</v>
      </c>
    </row>
    <row r="322" spans="1:10" x14ac:dyDescent="0.2">
      <c r="A322" s="3">
        <v>44019</v>
      </c>
      <c r="B322" s="2">
        <v>0.64861111111111114</v>
      </c>
      <c r="C322" s="1">
        <f t="shared" si="13"/>
        <v>7</v>
      </c>
      <c r="D322" s="1">
        <v>0.87</v>
      </c>
      <c r="F322" s="5">
        <v>1.0999999999999999E-2</v>
      </c>
      <c r="G322" s="25">
        <f t="shared" si="12"/>
        <v>1.0201600000000002</v>
      </c>
      <c r="H322" s="29">
        <f t="shared" si="14"/>
        <v>0.87562953333333327</v>
      </c>
      <c r="I322" s="1">
        <v>10.8</v>
      </c>
      <c r="J322" s="1">
        <v>72</v>
      </c>
    </row>
    <row r="323" spans="1:10" x14ac:dyDescent="0.2">
      <c r="A323" s="3">
        <v>44019</v>
      </c>
      <c r="B323" s="2">
        <v>0.6489583333333333</v>
      </c>
      <c r="C323" s="1">
        <f t="shared" si="13"/>
        <v>7</v>
      </c>
      <c r="D323" s="1">
        <v>0.85</v>
      </c>
      <c r="F323" s="5">
        <v>1.0800000000000001E-2</v>
      </c>
      <c r="G323" s="25">
        <f t="shared" si="12"/>
        <v>0.98794800000000016</v>
      </c>
      <c r="H323" s="29">
        <f t="shared" si="14"/>
        <v>0.84341753333333325</v>
      </c>
      <c r="I323" s="1">
        <v>10.8</v>
      </c>
      <c r="J323" s="1">
        <v>72</v>
      </c>
    </row>
    <row r="324" spans="1:10" x14ac:dyDescent="0.2">
      <c r="A324" s="3">
        <v>44019</v>
      </c>
      <c r="B324" s="2">
        <v>0.64930555555555558</v>
      </c>
      <c r="C324" s="1">
        <f t="shared" si="13"/>
        <v>7</v>
      </c>
      <c r="D324" s="1">
        <v>0.84</v>
      </c>
      <c r="F324" s="5">
        <v>1.06E-2</v>
      </c>
      <c r="G324" s="25">
        <f t="shared" si="12"/>
        <v>0.95573600000000003</v>
      </c>
      <c r="H324" s="29">
        <f t="shared" si="14"/>
        <v>0.81120553333333312</v>
      </c>
      <c r="I324" s="1">
        <v>10.8</v>
      </c>
      <c r="J324" s="1">
        <v>72</v>
      </c>
    </row>
    <row r="325" spans="1:10" x14ac:dyDescent="0.2">
      <c r="A325" s="3">
        <v>44019</v>
      </c>
      <c r="B325" s="2">
        <v>0.64965277777777775</v>
      </c>
      <c r="C325" s="1">
        <f t="shared" si="13"/>
        <v>7</v>
      </c>
      <c r="D325" s="1">
        <v>0.85</v>
      </c>
      <c r="F325" s="5">
        <v>1.0699999999999999E-2</v>
      </c>
      <c r="G325" s="25">
        <f t="shared" si="12"/>
        <v>0.97184199999999998</v>
      </c>
      <c r="H325" s="29">
        <f t="shared" si="14"/>
        <v>0.82731153333333307</v>
      </c>
      <c r="I325" s="1">
        <v>10.8</v>
      </c>
      <c r="J325" s="1">
        <v>72</v>
      </c>
    </row>
    <row r="326" spans="1:10" x14ac:dyDescent="0.2">
      <c r="A326" s="3">
        <v>44019</v>
      </c>
      <c r="B326" s="2">
        <v>0.65</v>
      </c>
      <c r="C326" s="1">
        <f t="shared" si="13"/>
        <v>7</v>
      </c>
      <c r="D326" s="1">
        <v>0.85</v>
      </c>
      <c r="F326" s="5">
        <v>1.0699999999999999E-2</v>
      </c>
      <c r="G326" s="25">
        <f t="shared" si="12"/>
        <v>0.97184199999999998</v>
      </c>
      <c r="H326" s="29">
        <f t="shared" si="14"/>
        <v>0.82731153333333307</v>
      </c>
      <c r="I326" s="1">
        <v>10.8</v>
      </c>
      <c r="J326" s="1">
        <v>72</v>
      </c>
    </row>
    <row r="327" spans="1:10" x14ac:dyDescent="0.2">
      <c r="A327" s="3">
        <v>44019</v>
      </c>
      <c r="B327" s="2">
        <v>0.65034722222222219</v>
      </c>
      <c r="C327" s="1">
        <f t="shared" si="13"/>
        <v>7</v>
      </c>
      <c r="D327" s="1">
        <v>0.84</v>
      </c>
      <c r="F327" s="5">
        <v>1.06E-2</v>
      </c>
      <c r="G327" s="25">
        <f t="shared" si="12"/>
        <v>0.95573600000000003</v>
      </c>
      <c r="H327" s="29">
        <f t="shared" si="14"/>
        <v>0.81120553333333312</v>
      </c>
      <c r="I327" s="1">
        <v>10.8</v>
      </c>
      <c r="J327" s="1">
        <v>72</v>
      </c>
    </row>
    <row r="328" spans="1:10" x14ac:dyDescent="0.2">
      <c r="A328" s="3">
        <v>44019</v>
      </c>
      <c r="B328" s="2">
        <v>0.65069444444444446</v>
      </c>
      <c r="C328" s="1">
        <f t="shared" si="13"/>
        <v>7</v>
      </c>
      <c r="D328" s="1">
        <v>0.82</v>
      </c>
      <c r="F328" s="5">
        <v>1.0500000000000001E-2</v>
      </c>
      <c r="G328" s="25">
        <f t="shared" si="12"/>
        <v>0.93963000000000008</v>
      </c>
      <c r="H328" s="29">
        <f t="shared" si="14"/>
        <v>0.79509953333333316</v>
      </c>
      <c r="I328" s="1">
        <v>10.8</v>
      </c>
      <c r="J328" s="1">
        <v>72</v>
      </c>
    </row>
    <row r="329" spans="1:10" x14ac:dyDescent="0.2">
      <c r="A329" s="3">
        <v>44019</v>
      </c>
      <c r="B329" s="2">
        <v>0.65104166666666663</v>
      </c>
      <c r="C329" s="1">
        <f t="shared" si="13"/>
        <v>7</v>
      </c>
      <c r="D329" s="1">
        <v>0.83</v>
      </c>
      <c r="F329" s="5">
        <v>1.06E-2</v>
      </c>
      <c r="G329" s="25">
        <f t="shared" si="12"/>
        <v>0.95573600000000003</v>
      </c>
      <c r="H329" s="29">
        <f t="shared" si="14"/>
        <v>0.81120553333333312</v>
      </c>
      <c r="I329" s="1">
        <v>10.8</v>
      </c>
      <c r="J329" s="1">
        <v>72</v>
      </c>
    </row>
    <row r="330" spans="1:10" x14ac:dyDescent="0.2">
      <c r="A330" s="3">
        <v>44019</v>
      </c>
      <c r="B330" s="2">
        <v>0.65138888888888891</v>
      </c>
      <c r="C330" s="1">
        <f t="shared" si="13"/>
        <v>7</v>
      </c>
      <c r="D330" s="1">
        <v>0.81</v>
      </c>
      <c r="F330" s="5">
        <v>1.04E-2</v>
      </c>
      <c r="G330" s="25">
        <f t="shared" si="12"/>
        <v>0.9235239999999999</v>
      </c>
      <c r="H330" s="29">
        <f t="shared" si="14"/>
        <v>0.77899353333333299</v>
      </c>
      <c r="I330" s="1">
        <v>10.8</v>
      </c>
      <c r="J330" s="1">
        <v>72</v>
      </c>
    </row>
    <row r="331" spans="1:10" x14ac:dyDescent="0.2">
      <c r="A331" s="3">
        <v>44019</v>
      </c>
      <c r="B331" s="2">
        <v>0.65173611111111118</v>
      </c>
      <c r="C331" s="1">
        <f t="shared" si="13"/>
        <v>7</v>
      </c>
      <c r="D331" s="1">
        <v>0.81</v>
      </c>
      <c r="F331" s="5">
        <v>1.0500000000000001E-2</v>
      </c>
      <c r="G331" s="25">
        <f t="shared" si="12"/>
        <v>0.93963000000000008</v>
      </c>
      <c r="H331" s="29">
        <f t="shared" si="14"/>
        <v>0.79509953333333316</v>
      </c>
      <c r="I331" s="1">
        <v>10.8</v>
      </c>
      <c r="J331" s="1">
        <v>72</v>
      </c>
    </row>
    <row r="332" spans="1:10" x14ac:dyDescent="0.2">
      <c r="A332" s="3">
        <v>44019</v>
      </c>
      <c r="B332" s="2">
        <v>0.65208333333333335</v>
      </c>
      <c r="C332" s="1">
        <f t="shared" si="13"/>
        <v>7</v>
      </c>
      <c r="D332" s="1">
        <v>0.81</v>
      </c>
      <c r="F332" s="5">
        <v>1.0500000000000001E-2</v>
      </c>
      <c r="G332" s="25">
        <f t="shared" si="12"/>
        <v>0.93963000000000008</v>
      </c>
      <c r="H332" s="29">
        <f t="shared" si="14"/>
        <v>0.79509953333333316</v>
      </c>
      <c r="I332" s="1">
        <v>10.8</v>
      </c>
      <c r="J332" s="1">
        <v>72</v>
      </c>
    </row>
    <row r="333" spans="1:10" x14ac:dyDescent="0.2">
      <c r="A333" s="3">
        <v>44019</v>
      </c>
      <c r="B333" s="2">
        <v>0.65243055555555551</v>
      </c>
      <c r="C333" s="1">
        <f t="shared" si="13"/>
        <v>7</v>
      </c>
      <c r="D333" s="1">
        <v>0.81</v>
      </c>
      <c r="F333" s="5">
        <v>1.04E-2</v>
      </c>
      <c r="G333" s="25">
        <f t="shared" si="12"/>
        <v>0.9235239999999999</v>
      </c>
      <c r="H333" s="29">
        <f t="shared" si="14"/>
        <v>0.77899353333333299</v>
      </c>
      <c r="I333" s="1">
        <v>10.8</v>
      </c>
      <c r="J333" s="1">
        <v>72</v>
      </c>
    </row>
    <row r="334" spans="1:10" x14ac:dyDescent="0.2">
      <c r="A334" s="3">
        <v>44019</v>
      </c>
      <c r="B334" s="2">
        <v>0.65277777777777779</v>
      </c>
      <c r="C334" s="1">
        <f t="shared" si="13"/>
        <v>7</v>
      </c>
      <c r="D334" s="1">
        <v>0.8</v>
      </c>
      <c r="F334" s="5">
        <v>1.04E-2</v>
      </c>
      <c r="G334" s="25">
        <f t="shared" si="12"/>
        <v>0.9235239999999999</v>
      </c>
      <c r="H334" s="29">
        <f t="shared" si="14"/>
        <v>0.77899353333333299</v>
      </c>
      <c r="I334" s="1">
        <v>10.8</v>
      </c>
      <c r="J334" s="1">
        <v>71</v>
      </c>
    </row>
    <row r="335" spans="1:10" x14ac:dyDescent="0.2">
      <c r="A335" s="3">
        <v>44019</v>
      </c>
      <c r="B335" s="2">
        <v>0.65312500000000007</v>
      </c>
      <c r="C335" s="1">
        <f t="shared" si="13"/>
        <v>7</v>
      </c>
      <c r="D335" s="1">
        <v>0.85</v>
      </c>
      <c r="F335" s="5">
        <v>1.0699999999999999E-2</v>
      </c>
      <c r="G335" s="25">
        <f t="shared" si="12"/>
        <v>0.97184199999999998</v>
      </c>
      <c r="H335" s="29">
        <f t="shared" si="14"/>
        <v>0.82731153333333307</v>
      </c>
      <c r="I335" s="1">
        <v>10.8</v>
      </c>
      <c r="J335" s="1">
        <v>72</v>
      </c>
    </row>
    <row r="336" spans="1:10" x14ac:dyDescent="0.2">
      <c r="A336" s="3">
        <v>44019</v>
      </c>
      <c r="B336" s="2">
        <v>0.65347222222222223</v>
      </c>
      <c r="C336" s="1">
        <f t="shared" si="13"/>
        <v>7</v>
      </c>
      <c r="D336" s="1">
        <v>0.8</v>
      </c>
      <c r="F336" s="5">
        <v>1.03E-2</v>
      </c>
      <c r="G336" s="25">
        <f t="shared" ref="G336:G374" si="15">161.06*(F336)-0.7515</f>
        <v>0.90741800000000017</v>
      </c>
      <c r="H336" s="29">
        <f t="shared" si="14"/>
        <v>0.76288753333333326</v>
      </c>
      <c r="I336" s="1">
        <v>10.8</v>
      </c>
      <c r="J336" s="1">
        <v>72</v>
      </c>
    </row>
    <row r="337" spans="1:10" x14ac:dyDescent="0.2">
      <c r="A337" s="3">
        <v>44019</v>
      </c>
      <c r="B337" s="2">
        <v>0.6538194444444444</v>
      </c>
      <c r="C337" s="1">
        <f t="shared" ref="C337:C374" si="16">DAY(A337)</f>
        <v>7</v>
      </c>
      <c r="D337" s="1">
        <v>0.8</v>
      </c>
      <c r="F337" s="5">
        <v>1.03E-2</v>
      </c>
      <c r="G337" s="25">
        <f t="shared" si="15"/>
        <v>0.90741800000000017</v>
      </c>
      <c r="H337" s="29">
        <f t="shared" ref="H337:H374" si="17">G337-$J$9</f>
        <v>0.76288753333333326</v>
      </c>
      <c r="I337" s="1">
        <v>10.8</v>
      </c>
      <c r="J337" s="1">
        <v>72</v>
      </c>
    </row>
    <row r="338" spans="1:10" x14ac:dyDescent="0.2">
      <c r="A338" s="3">
        <v>44019</v>
      </c>
      <c r="B338" s="2">
        <v>0.65416666666666667</v>
      </c>
      <c r="C338" s="1">
        <f t="shared" si="16"/>
        <v>7</v>
      </c>
      <c r="D338" s="1">
        <v>0.79</v>
      </c>
      <c r="F338" s="5">
        <v>1.03E-2</v>
      </c>
      <c r="G338" s="25">
        <f t="shared" si="15"/>
        <v>0.90741800000000017</v>
      </c>
      <c r="H338" s="29">
        <f t="shared" si="17"/>
        <v>0.76288753333333326</v>
      </c>
      <c r="I338" s="1">
        <v>10.8</v>
      </c>
      <c r="J338" s="1">
        <v>72</v>
      </c>
    </row>
    <row r="339" spans="1:10" x14ac:dyDescent="0.2">
      <c r="A339" s="3">
        <v>44019</v>
      </c>
      <c r="B339" s="2">
        <v>0.65451388888888895</v>
      </c>
      <c r="C339" s="1">
        <f t="shared" si="16"/>
        <v>7</v>
      </c>
      <c r="D339" s="1">
        <v>0.79</v>
      </c>
      <c r="F339" s="5">
        <v>1.03E-2</v>
      </c>
      <c r="G339" s="25">
        <f t="shared" si="15"/>
        <v>0.90741800000000017</v>
      </c>
      <c r="H339" s="29">
        <f t="shared" si="17"/>
        <v>0.76288753333333326</v>
      </c>
      <c r="I339" s="1">
        <v>10.8</v>
      </c>
      <c r="J339" s="1">
        <v>72</v>
      </c>
    </row>
    <row r="340" spans="1:10" x14ac:dyDescent="0.2">
      <c r="A340" s="3">
        <v>44019</v>
      </c>
      <c r="B340" s="2">
        <v>0.65486111111111112</v>
      </c>
      <c r="C340" s="1">
        <f t="shared" si="16"/>
        <v>7</v>
      </c>
      <c r="D340" s="1">
        <v>0.8</v>
      </c>
      <c r="F340" s="5">
        <v>1.03E-2</v>
      </c>
      <c r="G340" s="25">
        <f t="shared" si="15"/>
        <v>0.90741800000000017</v>
      </c>
      <c r="H340" s="29">
        <f t="shared" si="17"/>
        <v>0.76288753333333326</v>
      </c>
      <c r="I340" s="1">
        <v>10.7</v>
      </c>
      <c r="J340" s="1">
        <v>72</v>
      </c>
    </row>
    <row r="341" spans="1:10" x14ac:dyDescent="0.2">
      <c r="A341" s="3">
        <v>44019</v>
      </c>
      <c r="B341" s="2">
        <v>0.65520833333333328</v>
      </c>
      <c r="C341" s="1">
        <f t="shared" si="16"/>
        <v>7</v>
      </c>
      <c r="D341" s="1">
        <v>0.79</v>
      </c>
      <c r="F341" s="5">
        <v>1.03E-2</v>
      </c>
      <c r="G341" s="25">
        <f t="shared" si="15"/>
        <v>0.90741800000000017</v>
      </c>
      <c r="H341" s="29">
        <f t="shared" si="17"/>
        <v>0.76288753333333326</v>
      </c>
      <c r="I341" s="1">
        <v>10.7</v>
      </c>
      <c r="J341" s="1">
        <v>72</v>
      </c>
    </row>
    <row r="342" spans="1:10" x14ac:dyDescent="0.2">
      <c r="A342" s="3">
        <v>44019</v>
      </c>
      <c r="B342" s="2">
        <v>0.65555555555555556</v>
      </c>
      <c r="C342" s="1">
        <f t="shared" si="16"/>
        <v>7</v>
      </c>
      <c r="D342" s="1">
        <v>0.81</v>
      </c>
      <c r="F342" s="5">
        <v>1.0500000000000001E-2</v>
      </c>
      <c r="G342" s="25">
        <f t="shared" si="15"/>
        <v>0.93963000000000008</v>
      </c>
      <c r="H342" s="29">
        <f t="shared" si="17"/>
        <v>0.79509953333333316</v>
      </c>
      <c r="I342" s="1">
        <v>10.7</v>
      </c>
      <c r="J342" s="1">
        <v>72</v>
      </c>
    </row>
    <row r="343" spans="1:10" x14ac:dyDescent="0.2">
      <c r="A343" s="3">
        <v>44019</v>
      </c>
      <c r="B343" s="2">
        <v>0.65590277777777783</v>
      </c>
      <c r="C343" s="1">
        <f t="shared" si="16"/>
        <v>7</v>
      </c>
      <c r="D343" s="1">
        <v>0.77</v>
      </c>
      <c r="F343" s="5">
        <v>1.01E-2</v>
      </c>
      <c r="G343" s="25">
        <f t="shared" si="15"/>
        <v>0.87520600000000004</v>
      </c>
      <c r="H343" s="29">
        <f t="shared" si="17"/>
        <v>0.73067553333333313</v>
      </c>
      <c r="I343" s="1">
        <v>10.8</v>
      </c>
      <c r="J343" s="1">
        <v>72</v>
      </c>
    </row>
    <row r="344" spans="1:10" x14ac:dyDescent="0.2">
      <c r="A344" s="3">
        <v>44019</v>
      </c>
      <c r="B344" s="2">
        <v>0.65625</v>
      </c>
      <c r="C344" s="1">
        <f t="shared" si="16"/>
        <v>7</v>
      </c>
      <c r="D344" s="1">
        <v>0.78</v>
      </c>
      <c r="F344" s="5">
        <v>1.0200000000000001E-2</v>
      </c>
      <c r="G344" s="25">
        <f t="shared" si="15"/>
        <v>0.89131200000000022</v>
      </c>
      <c r="H344" s="29">
        <f t="shared" si="17"/>
        <v>0.7467815333333333</v>
      </c>
      <c r="I344" s="1">
        <v>10.8</v>
      </c>
      <c r="J344" s="1">
        <v>71</v>
      </c>
    </row>
    <row r="345" spans="1:10" x14ac:dyDescent="0.2">
      <c r="A345" s="3">
        <v>44019</v>
      </c>
      <c r="B345" s="2">
        <v>0.65659722222222217</v>
      </c>
      <c r="C345" s="1">
        <f t="shared" si="16"/>
        <v>7</v>
      </c>
      <c r="D345" s="1">
        <v>0.77</v>
      </c>
      <c r="F345" s="5">
        <v>1.01E-2</v>
      </c>
      <c r="G345" s="25">
        <f t="shared" si="15"/>
        <v>0.87520600000000004</v>
      </c>
      <c r="H345" s="29">
        <f t="shared" si="17"/>
        <v>0.73067553333333313</v>
      </c>
      <c r="I345" s="1">
        <v>10.7</v>
      </c>
      <c r="J345" s="1">
        <v>71</v>
      </c>
    </row>
    <row r="346" spans="1:10" x14ac:dyDescent="0.2">
      <c r="A346" s="3">
        <v>44019</v>
      </c>
      <c r="B346" s="2">
        <v>0.65694444444444444</v>
      </c>
      <c r="C346" s="1">
        <f t="shared" si="16"/>
        <v>7</v>
      </c>
      <c r="D346" s="1">
        <v>0.77</v>
      </c>
      <c r="F346" s="5">
        <v>1.01E-2</v>
      </c>
      <c r="G346" s="25">
        <f t="shared" si="15"/>
        <v>0.87520600000000004</v>
      </c>
      <c r="H346" s="29">
        <f t="shared" si="17"/>
        <v>0.73067553333333313</v>
      </c>
      <c r="I346" s="1">
        <v>10.7</v>
      </c>
      <c r="J346" s="1">
        <v>71</v>
      </c>
    </row>
    <row r="347" spans="1:10" x14ac:dyDescent="0.2">
      <c r="A347" s="3">
        <v>44019</v>
      </c>
      <c r="B347" s="2">
        <v>0.65729166666666672</v>
      </c>
      <c r="C347" s="1">
        <f t="shared" si="16"/>
        <v>7</v>
      </c>
      <c r="D347" s="1">
        <v>0.76</v>
      </c>
      <c r="F347" s="5">
        <v>0.01</v>
      </c>
      <c r="G347" s="25">
        <f t="shared" si="15"/>
        <v>0.85910000000000009</v>
      </c>
      <c r="H347" s="29">
        <f t="shared" si="17"/>
        <v>0.71456953333333317</v>
      </c>
      <c r="I347" s="1">
        <v>10.7</v>
      </c>
      <c r="J347" s="1">
        <v>71</v>
      </c>
    </row>
    <row r="348" spans="1:10" x14ac:dyDescent="0.2">
      <c r="A348" s="3">
        <v>44019</v>
      </c>
      <c r="B348" s="2">
        <v>0.65763888888888888</v>
      </c>
      <c r="C348" s="1">
        <f t="shared" si="16"/>
        <v>7</v>
      </c>
      <c r="D348" s="1">
        <v>0.75</v>
      </c>
      <c r="F348" s="5">
        <v>0.01</v>
      </c>
      <c r="G348" s="25">
        <f t="shared" si="15"/>
        <v>0.85910000000000009</v>
      </c>
      <c r="H348" s="29">
        <f t="shared" si="17"/>
        <v>0.71456953333333317</v>
      </c>
      <c r="I348" s="1">
        <v>10.7</v>
      </c>
      <c r="J348" s="1">
        <v>71</v>
      </c>
    </row>
    <row r="349" spans="1:10" x14ac:dyDescent="0.2">
      <c r="A349" s="3">
        <v>44019</v>
      </c>
      <c r="B349" s="2">
        <v>0.65798611111111105</v>
      </c>
      <c r="C349" s="1">
        <f t="shared" si="16"/>
        <v>7</v>
      </c>
      <c r="D349" s="1">
        <v>0.74</v>
      </c>
      <c r="F349" s="5">
        <v>0.01</v>
      </c>
      <c r="G349" s="25">
        <f t="shared" si="15"/>
        <v>0.85910000000000009</v>
      </c>
      <c r="H349" s="29">
        <f t="shared" si="17"/>
        <v>0.71456953333333317</v>
      </c>
      <c r="I349" s="1">
        <v>10.7</v>
      </c>
      <c r="J349" s="1">
        <v>71</v>
      </c>
    </row>
    <row r="350" spans="1:10" x14ac:dyDescent="0.2">
      <c r="A350" s="3">
        <v>44019</v>
      </c>
      <c r="B350" s="2">
        <v>0.65833333333333333</v>
      </c>
      <c r="C350" s="1">
        <f t="shared" si="16"/>
        <v>7</v>
      </c>
      <c r="D350" s="1">
        <v>0.76</v>
      </c>
      <c r="F350" s="5">
        <v>1.01E-2</v>
      </c>
      <c r="G350" s="25">
        <f t="shared" si="15"/>
        <v>0.87520600000000004</v>
      </c>
      <c r="H350" s="29">
        <f t="shared" si="17"/>
        <v>0.73067553333333313</v>
      </c>
      <c r="I350" s="1">
        <v>10.7</v>
      </c>
      <c r="J350" s="1">
        <v>71</v>
      </c>
    </row>
    <row r="351" spans="1:10" x14ac:dyDescent="0.2">
      <c r="A351" s="3">
        <v>44019</v>
      </c>
      <c r="B351" s="2">
        <v>0.6586805555555556</v>
      </c>
      <c r="C351" s="1">
        <f t="shared" si="16"/>
        <v>7</v>
      </c>
      <c r="D351" s="1">
        <v>0.75</v>
      </c>
      <c r="F351" s="5">
        <v>9.9000000000000008E-3</v>
      </c>
      <c r="G351" s="25">
        <f t="shared" si="15"/>
        <v>0.84299400000000013</v>
      </c>
      <c r="H351" s="29">
        <f t="shared" si="17"/>
        <v>0.69846353333333322</v>
      </c>
      <c r="I351" s="1">
        <v>10.7</v>
      </c>
      <c r="J351" s="1">
        <v>71</v>
      </c>
    </row>
    <row r="352" spans="1:10" x14ac:dyDescent="0.2">
      <c r="A352" s="3">
        <v>44019</v>
      </c>
      <c r="B352" s="2">
        <v>0.65902777777777777</v>
      </c>
      <c r="C352" s="1">
        <f t="shared" si="16"/>
        <v>7</v>
      </c>
      <c r="D352" s="1">
        <v>0.75</v>
      </c>
      <c r="F352" s="5">
        <v>1.01E-2</v>
      </c>
      <c r="G352" s="25">
        <f t="shared" si="15"/>
        <v>0.87520600000000004</v>
      </c>
      <c r="H352" s="29">
        <f t="shared" si="17"/>
        <v>0.73067553333333313</v>
      </c>
      <c r="I352" s="1">
        <v>10.7</v>
      </c>
      <c r="J352" s="1">
        <v>71</v>
      </c>
    </row>
    <row r="353" spans="1:10" x14ac:dyDescent="0.2">
      <c r="A353" s="3">
        <v>44019</v>
      </c>
      <c r="B353" s="2">
        <v>0.65937499999999993</v>
      </c>
      <c r="C353" s="1">
        <f t="shared" si="16"/>
        <v>7</v>
      </c>
      <c r="D353" s="1">
        <v>0.75</v>
      </c>
      <c r="F353" s="5">
        <v>0.01</v>
      </c>
      <c r="G353" s="25">
        <f t="shared" si="15"/>
        <v>0.85910000000000009</v>
      </c>
      <c r="H353" s="29">
        <f t="shared" si="17"/>
        <v>0.71456953333333317</v>
      </c>
      <c r="I353" s="1">
        <v>10.7</v>
      </c>
      <c r="J353" s="1">
        <v>71</v>
      </c>
    </row>
    <row r="354" spans="1:10" x14ac:dyDescent="0.2">
      <c r="A354" s="3">
        <v>44019</v>
      </c>
      <c r="B354" s="2">
        <v>0.65972222222222221</v>
      </c>
      <c r="C354" s="1">
        <f t="shared" si="16"/>
        <v>7</v>
      </c>
      <c r="D354" s="1">
        <v>0.73</v>
      </c>
      <c r="F354" s="5">
        <v>9.9000000000000008E-3</v>
      </c>
      <c r="G354" s="25">
        <f t="shared" si="15"/>
        <v>0.84299400000000013</v>
      </c>
      <c r="H354" s="29">
        <f t="shared" si="17"/>
        <v>0.69846353333333322</v>
      </c>
      <c r="I354" s="1">
        <v>10.7</v>
      </c>
      <c r="J354" s="1">
        <v>71</v>
      </c>
    </row>
    <row r="355" spans="1:10" x14ac:dyDescent="0.2">
      <c r="A355" s="3">
        <v>44019</v>
      </c>
      <c r="B355" s="2">
        <v>0.66006944444444449</v>
      </c>
      <c r="C355" s="1">
        <f t="shared" si="16"/>
        <v>7</v>
      </c>
      <c r="D355" s="1">
        <v>0.74</v>
      </c>
      <c r="F355" s="5">
        <v>9.9000000000000008E-3</v>
      </c>
      <c r="G355" s="25">
        <f t="shared" si="15"/>
        <v>0.84299400000000013</v>
      </c>
      <c r="H355" s="29">
        <f t="shared" si="17"/>
        <v>0.69846353333333322</v>
      </c>
      <c r="I355" s="1">
        <v>10.7</v>
      </c>
      <c r="J355" s="1">
        <v>71</v>
      </c>
    </row>
    <row r="356" spans="1:10" x14ac:dyDescent="0.2">
      <c r="A356" s="3">
        <v>44019</v>
      </c>
      <c r="B356" s="2">
        <v>0.66041666666666665</v>
      </c>
      <c r="C356" s="1">
        <f t="shared" si="16"/>
        <v>7</v>
      </c>
      <c r="D356" s="1">
        <v>0.74</v>
      </c>
      <c r="F356" s="5">
        <v>0.01</v>
      </c>
      <c r="G356" s="25">
        <f t="shared" si="15"/>
        <v>0.85910000000000009</v>
      </c>
      <c r="H356" s="29">
        <f t="shared" si="17"/>
        <v>0.71456953333333317</v>
      </c>
      <c r="I356" s="1">
        <v>10.7</v>
      </c>
      <c r="J356" s="1">
        <v>71</v>
      </c>
    </row>
    <row r="357" spans="1:10" x14ac:dyDescent="0.2">
      <c r="A357" s="3">
        <v>44019</v>
      </c>
      <c r="B357" s="2">
        <v>0.66076388888888882</v>
      </c>
      <c r="C357" s="1">
        <f t="shared" si="16"/>
        <v>7</v>
      </c>
      <c r="D357" s="1">
        <v>0.75</v>
      </c>
      <c r="F357" s="5">
        <v>0.01</v>
      </c>
      <c r="G357" s="25">
        <f t="shared" si="15"/>
        <v>0.85910000000000009</v>
      </c>
      <c r="H357" s="29">
        <f t="shared" si="17"/>
        <v>0.71456953333333317</v>
      </c>
      <c r="I357" s="1">
        <v>10.7</v>
      </c>
      <c r="J357" s="1">
        <v>71</v>
      </c>
    </row>
    <row r="358" spans="1:10" x14ac:dyDescent="0.2">
      <c r="A358" s="3">
        <v>44019</v>
      </c>
      <c r="B358" s="2">
        <v>0.66111111111111109</v>
      </c>
      <c r="C358" s="1">
        <f t="shared" si="16"/>
        <v>7</v>
      </c>
      <c r="D358" s="1">
        <v>0.72</v>
      </c>
      <c r="F358" s="5">
        <v>9.7999999999999997E-3</v>
      </c>
      <c r="G358" s="25">
        <f t="shared" si="15"/>
        <v>0.82688799999999996</v>
      </c>
      <c r="H358" s="29">
        <f t="shared" si="17"/>
        <v>0.68235753333333304</v>
      </c>
      <c r="I358" s="1">
        <v>10.7</v>
      </c>
      <c r="J358" s="1">
        <v>71</v>
      </c>
    </row>
    <row r="359" spans="1:10" x14ac:dyDescent="0.2">
      <c r="A359" s="3">
        <v>44019</v>
      </c>
      <c r="B359" s="2">
        <v>0.66145833333333337</v>
      </c>
      <c r="C359" s="1">
        <f t="shared" si="16"/>
        <v>7</v>
      </c>
      <c r="D359" s="1">
        <v>0.74</v>
      </c>
      <c r="F359" s="5">
        <v>9.9000000000000008E-3</v>
      </c>
      <c r="G359" s="25">
        <f t="shared" si="15"/>
        <v>0.84299400000000013</v>
      </c>
      <c r="H359" s="29">
        <f t="shared" si="17"/>
        <v>0.69846353333333322</v>
      </c>
      <c r="I359" s="1">
        <v>10.7</v>
      </c>
      <c r="J359" s="1">
        <v>71</v>
      </c>
    </row>
    <row r="360" spans="1:10" x14ac:dyDescent="0.2">
      <c r="A360" s="3">
        <v>44019</v>
      </c>
      <c r="B360" s="2">
        <v>0.66180555555555554</v>
      </c>
      <c r="C360" s="1">
        <f t="shared" si="16"/>
        <v>7</v>
      </c>
      <c r="D360" s="1">
        <v>0.72</v>
      </c>
      <c r="F360" s="5">
        <v>9.7999999999999997E-3</v>
      </c>
      <c r="G360" s="25">
        <f t="shared" si="15"/>
        <v>0.82688799999999996</v>
      </c>
      <c r="H360" s="29">
        <f t="shared" si="17"/>
        <v>0.68235753333333304</v>
      </c>
      <c r="I360" s="1">
        <v>10.6</v>
      </c>
      <c r="J360" s="1">
        <v>71</v>
      </c>
    </row>
    <row r="361" spans="1:10" x14ac:dyDescent="0.2">
      <c r="A361" s="3">
        <v>44019</v>
      </c>
      <c r="B361" s="2">
        <v>0.66215277777777781</v>
      </c>
      <c r="C361" s="1">
        <f t="shared" si="16"/>
        <v>7</v>
      </c>
      <c r="D361" s="1">
        <v>0.73</v>
      </c>
      <c r="F361" s="5">
        <v>9.9000000000000008E-3</v>
      </c>
      <c r="G361" s="25">
        <f t="shared" si="15"/>
        <v>0.84299400000000013</v>
      </c>
      <c r="H361" s="29">
        <f t="shared" si="17"/>
        <v>0.69846353333333322</v>
      </c>
      <c r="I361" s="1">
        <v>10.7</v>
      </c>
      <c r="J361" s="1">
        <v>71</v>
      </c>
    </row>
    <row r="362" spans="1:10" x14ac:dyDescent="0.2">
      <c r="A362" s="3">
        <v>44019</v>
      </c>
      <c r="B362" s="2">
        <v>0.66249999999999998</v>
      </c>
      <c r="C362" s="1">
        <f t="shared" si="16"/>
        <v>7</v>
      </c>
      <c r="D362" s="1">
        <v>0.73</v>
      </c>
      <c r="F362" s="5">
        <v>9.9000000000000008E-3</v>
      </c>
      <c r="G362" s="25">
        <f t="shared" si="15"/>
        <v>0.84299400000000013</v>
      </c>
      <c r="H362" s="29">
        <f t="shared" si="17"/>
        <v>0.69846353333333322</v>
      </c>
      <c r="I362" s="1">
        <v>10.7</v>
      </c>
      <c r="J362" s="1">
        <v>71</v>
      </c>
    </row>
    <row r="363" spans="1:10" x14ac:dyDescent="0.2">
      <c r="A363" s="3">
        <v>44019</v>
      </c>
      <c r="B363" s="2">
        <v>0.66284722222222225</v>
      </c>
      <c r="C363" s="1">
        <f t="shared" si="16"/>
        <v>7</v>
      </c>
      <c r="D363" s="1">
        <v>0.73</v>
      </c>
      <c r="F363" s="5">
        <v>9.9000000000000008E-3</v>
      </c>
      <c r="G363" s="25">
        <f t="shared" si="15"/>
        <v>0.84299400000000013</v>
      </c>
      <c r="H363" s="29">
        <f t="shared" si="17"/>
        <v>0.69846353333333322</v>
      </c>
      <c r="I363" s="1">
        <v>10.7</v>
      </c>
      <c r="J363" s="1">
        <v>71</v>
      </c>
    </row>
    <row r="364" spans="1:10" x14ac:dyDescent="0.2">
      <c r="A364" s="3">
        <v>44019</v>
      </c>
      <c r="B364" s="2">
        <v>0.66319444444444442</v>
      </c>
      <c r="C364" s="1">
        <f t="shared" si="16"/>
        <v>7</v>
      </c>
      <c r="D364" s="1">
        <v>0.74</v>
      </c>
      <c r="F364" s="5">
        <v>0.01</v>
      </c>
      <c r="G364" s="25">
        <f t="shared" si="15"/>
        <v>0.85910000000000009</v>
      </c>
      <c r="H364" s="29">
        <f t="shared" si="17"/>
        <v>0.71456953333333317</v>
      </c>
      <c r="I364" s="1">
        <v>10.7</v>
      </c>
      <c r="J364" s="1">
        <v>71</v>
      </c>
    </row>
    <row r="365" spans="1:10" x14ac:dyDescent="0.2">
      <c r="A365" s="3">
        <v>44019</v>
      </c>
      <c r="B365" s="2">
        <v>0.6635416666666667</v>
      </c>
      <c r="C365" s="1">
        <f t="shared" si="16"/>
        <v>7</v>
      </c>
      <c r="D365" s="1">
        <v>0.71</v>
      </c>
      <c r="F365" s="5">
        <v>9.7000000000000003E-3</v>
      </c>
      <c r="G365" s="25">
        <f t="shared" si="15"/>
        <v>0.81078200000000022</v>
      </c>
      <c r="H365" s="29">
        <f t="shared" si="17"/>
        <v>0.66625153333333331</v>
      </c>
      <c r="I365" s="1">
        <v>10.6</v>
      </c>
      <c r="J365" s="1">
        <v>71</v>
      </c>
    </row>
    <row r="366" spans="1:10" x14ac:dyDescent="0.2">
      <c r="A366" s="3">
        <v>44019</v>
      </c>
      <c r="B366" s="2">
        <v>0.66388888888888886</v>
      </c>
      <c r="C366" s="1">
        <f t="shared" si="16"/>
        <v>7</v>
      </c>
      <c r="D366" s="1">
        <v>0.72</v>
      </c>
      <c r="F366" s="5">
        <v>9.7999999999999997E-3</v>
      </c>
      <c r="G366" s="25">
        <f t="shared" si="15"/>
        <v>0.82688799999999996</v>
      </c>
      <c r="H366" s="29">
        <f t="shared" si="17"/>
        <v>0.68235753333333304</v>
      </c>
      <c r="I366" s="1">
        <v>10.7</v>
      </c>
      <c r="J366" s="1">
        <v>71</v>
      </c>
    </row>
    <row r="367" spans="1:10" x14ac:dyDescent="0.2">
      <c r="A367" s="3">
        <v>44019</v>
      </c>
      <c r="B367" s="2">
        <v>0.66423611111111114</v>
      </c>
      <c r="C367" s="1">
        <f t="shared" si="16"/>
        <v>7</v>
      </c>
      <c r="D367" s="1">
        <v>0.73</v>
      </c>
      <c r="F367" s="5">
        <v>9.9000000000000008E-3</v>
      </c>
      <c r="G367" s="25">
        <f t="shared" si="15"/>
        <v>0.84299400000000013</v>
      </c>
      <c r="H367" s="29">
        <f t="shared" si="17"/>
        <v>0.69846353333333322</v>
      </c>
      <c r="I367" s="1">
        <v>10.7</v>
      </c>
      <c r="J367" s="1">
        <v>71</v>
      </c>
    </row>
    <row r="368" spans="1:10" x14ac:dyDescent="0.2">
      <c r="A368" s="3">
        <v>44019</v>
      </c>
      <c r="B368" s="2">
        <v>0.6645833333333333</v>
      </c>
      <c r="C368" s="1">
        <f t="shared" si="16"/>
        <v>7</v>
      </c>
      <c r="D368" s="1">
        <v>0.74</v>
      </c>
      <c r="F368" s="5">
        <v>1.01E-2</v>
      </c>
      <c r="G368" s="25">
        <f t="shared" si="15"/>
        <v>0.87520600000000004</v>
      </c>
      <c r="H368" s="29">
        <f t="shared" si="17"/>
        <v>0.73067553333333313</v>
      </c>
      <c r="I368" s="1">
        <v>10.7</v>
      </c>
      <c r="J368" s="1">
        <v>71</v>
      </c>
    </row>
    <row r="369" spans="1:10" x14ac:dyDescent="0.2">
      <c r="A369" s="3">
        <v>44019</v>
      </c>
      <c r="B369" s="2">
        <v>0.66493055555555558</v>
      </c>
      <c r="C369" s="1">
        <f t="shared" si="16"/>
        <v>7</v>
      </c>
      <c r="D369" s="1">
        <v>0.72</v>
      </c>
      <c r="F369" s="5">
        <v>9.7999999999999997E-3</v>
      </c>
      <c r="G369" s="25">
        <f t="shared" si="15"/>
        <v>0.82688799999999996</v>
      </c>
      <c r="H369" s="29">
        <f t="shared" si="17"/>
        <v>0.68235753333333304</v>
      </c>
      <c r="I369" s="1">
        <v>10.7</v>
      </c>
      <c r="J369" s="1">
        <v>71</v>
      </c>
    </row>
    <row r="370" spans="1:10" x14ac:dyDescent="0.2">
      <c r="A370" s="3">
        <v>44019</v>
      </c>
      <c r="B370" s="2">
        <v>0.66527777777777775</v>
      </c>
      <c r="C370" s="1">
        <f t="shared" si="16"/>
        <v>7</v>
      </c>
      <c r="D370" s="1">
        <v>0.72</v>
      </c>
      <c r="F370" s="5">
        <v>9.9000000000000008E-3</v>
      </c>
      <c r="G370" s="25">
        <f t="shared" si="15"/>
        <v>0.84299400000000013</v>
      </c>
      <c r="H370" s="29">
        <f t="shared" si="17"/>
        <v>0.69846353333333322</v>
      </c>
      <c r="I370" s="1">
        <v>10.7</v>
      </c>
      <c r="J370" s="1">
        <v>71</v>
      </c>
    </row>
    <row r="371" spans="1:10" x14ac:dyDescent="0.2">
      <c r="A371" s="3">
        <v>44019</v>
      </c>
      <c r="B371" s="2">
        <v>0.66562500000000002</v>
      </c>
      <c r="C371" s="1">
        <f t="shared" si="16"/>
        <v>7</v>
      </c>
      <c r="D371" s="1">
        <v>0.72</v>
      </c>
      <c r="F371" s="5">
        <v>1.01E-2</v>
      </c>
      <c r="G371" s="25">
        <f t="shared" si="15"/>
        <v>0.87520600000000004</v>
      </c>
      <c r="H371" s="29">
        <f t="shared" si="17"/>
        <v>0.73067553333333313</v>
      </c>
      <c r="I371" s="1">
        <v>10.7</v>
      </c>
      <c r="J371" s="1">
        <v>71</v>
      </c>
    </row>
    <row r="372" spans="1:10" x14ac:dyDescent="0.2">
      <c r="A372" s="3">
        <v>44019</v>
      </c>
      <c r="B372" s="2">
        <v>0.66597222222222219</v>
      </c>
      <c r="C372" s="1">
        <f t="shared" si="16"/>
        <v>7</v>
      </c>
      <c r="D372" s="1">
        <v>0.71</v>
      </c>
      <c r="F372" s="5">
        <v>9.7000000000000003E-3</v>
      </c>
      <c r="G372" s="25">
        <f t="shared" si="15"/>
        <v>0.81078200000000022</v>
      </c>
      <c r="H372" s="29">
        <f t="shared" si="17"/>
        <v>0.66625153333333331</v>
      </c>
      <c r="I372" s="1">
        <v>10.7</v>
      </c>
      <c r="J372" s="1">
        <v>71</v>
      </c>
    </row>
    <row r="373" spans="1:10" x14ac:dyDescent="0.2">
      <c r="A373" s="3">
        <v>44019</v>
      </c>
      <c r="B373" s="2">
        <v>0.66631944444444446</v>
      </c>
      <c r="C373" s="1">
        <f t="shared" si="16"/>
        <v>7</v>
      </c>
      <c r="D373" s="1">
        <v>0.75</v>
      </c>
      <c r="F373" s="5">
        <v>0.01</v>
      </c>
      <c r="G373" s="25">
        <f t="shared" si="15"/>
        <v>0.85910000000000009</v>
      </c>
      <c r="H373" s="29">
        <f t="shared" si="17"/>
        <v>0.71456953333333317</v>
      </c>
      <c r="I373" s="1">
        <v>10.7</v>
      </c>
      <c r="J373" s="1">
        <v>71</v>
      </c>
    </row>
    <row r="374" spans="1:10" x14ac:dyDescent="0.2">
      <c r="A374" s="3">
        <v>44019</v>
      </c>
      <c r="B374" s="2">
        <v>0.66666666666666663</v>
      </c>
      <c r="C374" s="1">
        <f t="shared" si="16"/>
        <v>7</v>
      </c>
      <c r="D374" s="1">
        <v>0.77</v>
      </c>
      <c r="F374" s="5">
        <v>1.0200000000000001E-2</v>
      </c>
      <c r="G374" s="25">
        <f t="shared" si="15"/>
        <v>0.89131200000000022</v>
      </c>
      <c r="H374" s="29">
        <f t="shared" si="17"/>
        <v>0.7467815333333333</v>
      </c>
      <c r="I374" s="1">
        <v>10.7</v>
      </c>
      <c r="J374" s="1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1309-C091-EE43-949F-D66A818C5C11}">
  <dimension ref="A1:M616"/>
  <sheetViews>
    <sheetView topLeftCell="A5" workbookViewId="0">
      <selection activeCell="C16" sqref="C16"/>
    </sheetView>
  </sheetViews>
  <sheetFormatPr baseColWidth="10" defaultColWidth="8.83203125" defaultRowHeight="15" x14ac:dyDescent="0.2"/>
  <cols>
    <col min="1" max="3" width="8.83203125" style="1"/>
    <col min="4" max="4" width="13.6640625" style="1" customWidth="1"/>
    <col min="5" max="5" width="17.5" style="1" customWidth="1"/>
    <col min="6" max="7" width="8.83203125" style="1"/>
    <col min="8" max="8" width="19.83203125" style="1" bestFit="1" customWidth="1"/>
    <col min="9" max="16384" width="8.83203125" style="1"/>
  </cols>
  <sheetData>
    <row r="1" spans="1:13" x14ac:dyDescent="0.2">
      <c r="A1" s="1" t="s">
        <v>73</v>
      </c>
      <c r="E1" s="1" t="s">
        <v>31</v>
      </c>
      <c r="F1" s="8" t="s">
        <v>116</v>
      </c>
    </row>
    <row r="2" spans="1:13" x14ac:dyDescent="0.2">
      <c r="A2" s="1" t="s">
        <v>117</v>
      </c>
      <c r="E2" s="1" t="s">
        <v>28</v>
      </c>
      <c r="F2" s="15">
        <v>0.61458333333333337</v>
      </c>
      <c r="I2" s="29"/>
    </row>
    <row r="3" spans="1:13" x14ac:dyDescent="0.2">
      <c r="A3" s="1" t="s">
        <v>115</v>
      </c>
      <c r="E3" s="1" t="s">
        <v>26</v>
      </c>
      <c r="F3" s="8" t="s">
        <v>25</v>
      </c>
      <c r="I3" s="29"/>
    </row>
    <row r="4" spans="1:13" x14ac:dyDescent="0.2">
      <c r="A4" s="1" t="s">
        <v>114</v>
      </c>
      <c r="E4" s="1" t="s">
        <v>23</v>
      </c>
      <c r="F4" s="34" t="s">
        <v>68</v>
      </c>
      <c r="G4" s="34"/>
      <c r="I4" s="29"/>
    </row>
    <row r="5" spans="1:13" x14ac:dyDescent="0.2">
      <c r="A5" s="1" t="s">
        <v>113</v>
      </c>
      <c r="E5" s="34" t="s">
        <v>67</v>
      </c>
      <c r="F5" s="33" t="s">
        <v>19</v>
      </c>
      <c r="G5" s="32"/>
      <c r="H5" s="6"/>
      <c r="I5" s="11"/>
      <c r="J5" s="36"/>
    </row>
    <row r="6" spans="1:13" ht="16" x14ac:dyDescent="0.2">
      <c r="A6" s="1" t="s">
        <v>112</v>
      </c>
      <c r="E6" s="1" t="s">
        <v>125</v>
      </c>
      <c r="F6" s="91">
        <v>0.65</v>
      </c>
      <c r="H6" s="6"/>
      <c r="I6" s="11"/>
      <c r="J6" s="36"/>
    </row>
    <row r="7" spans="1:13" ht="16" x14ac:dyDescent="0.2">
      <c r="A7" s="1" t="s">
        <v>111</v>
      </c>
      <c r="E7" s="1" t="s">
        <v>126</v>
      </c>
      <c r="F7" s="91">
        <v>0.56000000000000005</v>
      </c>
      <c r="G7" s="38"/>
      <c r="J7" s="36"/>
    </row>
    <row r="8" spans="1:13" ht="16" x14ac:dyDescent="0.2">
      <c r="A8" s="1" t="s">
        <v>110</v>
      </c>
      <c r="E8" s="1" t="s">
        <v>127</v>
      </c>
      <c r="F8" s="91">
        <v>0.7</v>
      </c>
      <c r="G8" s="38"/>
      <c r="J8" s="36"/>
    </row>
    <row r="9" spans="1:13" ht="16" x14ac:dyDescent="0.2">
      <c r="A9" s="1" t="s">
        <v>15</v>
      </c>
      <c r="E9" s="1" t="s">
        <v>128</v>
      </c>
      <c r="F9" s="91">
        <f>AVERAGE(F6:F8)</f>
        <v>0.6366666666666666</v>
      </c>
      <c r="G9" s="38"/>
      <c r="I9" s="68">
        <f>AVERAGE(F26:F55)</f>
        <v>6.2833333333333343E-3</v>
      </c>
      <c r="J9" s="69">
        <f>(161.06*I9)-0.7515</f>
        <v>0.26049366666666696</v>
      </c>
    </row>
    <row r="10" spans="1:13" ht="16" x14ac:dyDescent="0.2">
      <c r="A10" s="1" t="s">
        <v>14</v>
      </c>
      <c r="E10" t="s">
        <v>120</v>
      </c>
      <c r="F10" s="53">
        <v>0.61805555555555558</v>
      </c>
      <c r="G10" s="48"/>
      <c r="J10" s="36"/>
    </row>
    <row r="11" spans="1:13" ht="16" x14ac:dyDescent="0.2">
      <c r="A11" s="1" t="s">
        <v>13</v>
      </c>
      <c r="E11" t="s">
        <v>119</v>
      </c>
      <c r="F11" s="80">
        <v>0.63055555555555554</v>
      </c>
      <c r="I11" s="29"/>
    </row>
    <row r="12" spans="1:13" x14ac:dyDescent="0.2">
      <c r="F12" s="8" t="s">
        <v>12</v>
      </c>
      <c r="I12" s="29"/>
    </row>
    <row r="13" spans="1:13" x14ac:dyDescent="0.2">
      <c r="A13" s="1" t="s">
        <v>10</v>
      </c>
      <c r="B13" s="1" t="s">
        <v>9</v>
      </c>
      <c r="F13" s="5" t="s">
        <v>7</v>
      </c>
      <c r="G13" s="7" t="s">
        <v>11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57</v>
      </c>
    </row>
    <row r="15" spans="1:13" x14ac:dyDescent="0.2">
      <c r="F15" s="5"/>
      <c r="G15" s="4"/>
      <c r="L15" s="1" t="s">
        <v>131</v>
      </c>
      <c r="M15" s="1" t="s">
        <v>134</v>
      </c>
    </row>
    <row r="16" spans="1:13" x14ac:dyDescent="0.2">
      <c r="A16" s="3">
        <v>44020</v>
      </c>
      <c r="B16" s="2">
        <v>0.60416666666666663</v>
      </c>
      <c r="C16" s="1">
        <f>DAY(A16)</f>
        <v>8</v>
      </c>
      <c r="D16" s="1">
        <v>0.21</v>
      </c>
      <c r="F16" s="5">
        <v>6.1000000000000004E-3</v>
      </c>
      <c r="G16" s="25">
        <f t="shared" ref="G16:G79" si="0">161.06*(F16)-0.7515</f>
        <v>0.23096600000000012</v>
      </c>
      <c r="H16" s="75">
        <f>G16-$J$9</f>
        <v>-2.9527666666666841E-2</v>
      </c>
      <c r="I16" s="1">
        <v>12.5</v>
      </c>
      <c r="J16" s="1">
        <v>100</v>
      </c>
      <c r="L16" s="1" t="s">
        <v>132</v>
      </c>
      <c r="M16" s="1">
        <f>C16</f>
        <v>8</v>
      </c>
    </row>
    <row r="17" spans="1:13" x14ac:dyDescent="0.2">
      <c r="A17" s="3">
        <v>44020</v>
      </c>
      <c r="B17" s="2">
        <v>0.60451388888888891</v>
      </c>
      <c r="C17" s="1">
        <f>DAY(A17)</f>
        <v>8</v>
      </c>
      <c r="D17" s="1">
        <v>0.22</v>
      </c>
      <c r="F17" s="5">
        <v>6.1999999999999998E-3</v>
      </c>
      <c r="G17" s="25">
        <f t="shared" si="0"/>
        <v>0.24707200000000007</v>
      </c>
      <c r="H17" s="75">
        <f t="shared" ref="H17:H80" si="1">G17-$J$9</f>
        <v>-1.3421666666666887E-2</v>
      </c>
      <c r="I17" s="1">
        <v>12.5</v>
      </c>
      <c r="J17" s="1">
        <v>100</v>
      </c>
      <c r="L17" s="1" t="s">
        <v>133</v>
      </c>
      <c r="M17" s="1">
        <f>C182</f>
        <v>8</v>
      </c>
    </row>
    <row r="18" spans="1:13" x14ac:dyDescent="0.2">
      <c r="A18" s="3">
        <v>44020</v>
      </c>
      <c r="B18" s="2">
        <v>0.60486111111111118</v>
      </c>
      <c r="C18" s="1">
        <f t="shared" ref="C18:C81" si="2">DAY(A18)</f>
        <v>8</v>
      </c>
      <c r="D18" s="1">
        <v>0.22</v>
      </c>
      <c r="F18" s="5">
        <v>6.1999999999999998E-3</v>
      </c>
      <c r="G18" s="25">
        <f t="shared" si="0"/>
        <v>0.24707200000000007</v>
      </c>
      <c r="H18" s="75">
        <f t="shared" si="1"/>
        <v>-1.3421666666666887E-2</v>
      </c>
      <c r="I18" s="1">
        <v>12.5</v>
      </c>
      <c r="J18" s="1">
        <v>100</v>
      </c>
    </row>
    <row r="19" spans="1:13" x14ac:dyDescent="0.2">
      <c r="A19" s="3">
        <v>44020</v>
      </c>
      <c r="B19" s="2">
        <v>0.60520833333333335</v>
      </c>
      <c r="C19" s="1">
        <f t="shared" si="2"/>
        <v>8</v>
      </c>
      <c r="D19" s="1">
        <v>0.28000000000000003</v>
      </c>
      <c r="F19" s="5">
        <v>6.6E-3</v>
      </c>
      <c r="G19" s="25">
        <f t="shared" si="0"/>
        <v>0.31149600000000011</v>
      </c>
      <c r="H19" s="75">
        <f t="shared" si="1"/>
        <v>5.100233333333315E-2</v>
      </c>
      <c r="I19" s="1">
        <v>12.5</v>
      </c>
      <c r="J19" s="1">
        <v>100</v>
      </c>
    </row>
    <row r="20" spans="1:13" x14ac:dyDescent="0.2">
      <c r="A20" s="3">
        <v>44020</v>
      </c>
      <c r="B20" s="2">
        <v>0.60555555555555551</v>
      </c>
      <c r="C20" s="1">
        <f t="shared" si="2"/>
        <v>8</v>
      </c>
      <c r="D20" s="1">
        <v>0.24</v>
      </c>
      <c r="F20" s="5">
        <v>6.3E-3</v>
      </c>
      <c r="G20" s="25">
        <f t="shared" si="0"/>
        <v>0.26317800000000002</v>
      </c>
      <c r="H20" s="75">
        <f t="shared" si="1"/>
        <v>2.6843333333330666E-3</v>
      </c>
      <c r="I20" s="1">
        <v>12.5</v>
      </c>
      <c r="J20" s="1">
        <v>100</v>
      </c>
    </row>
    <row r="21" spans="1:13" x14ac:dyDescent="0.2">
      <c r="A21" s="3">
        <v>44020</v>
      </c>
      <c r="B21" s="2">
        <v>0.60590277777777779</v>
      </c>
      <c r="C21" s="1">
        <f t="shared" si="2"/>
        <v>8</v>
      </c>
      <c r="D21" s="1">
        <v>0.25</v>
      </c>
      <c r="F21" s="5">
        <v>6.4000000000000003E-3</v>
      </c>
      <c r="G21" s="25">
        <f t="shared" si="0"/>
        <v>0.2792840000000002</v>
      </c>
      <c r="H21" s="75">
        <f t="shared" si="1"/>
        <v>1.8790333333333242E-2</v>
      </c>
      <c r="I21" s="1">
        <v>12.5</v>
      </c>
      <c r="J21" s="1">
        <v>100</v>
      </c>
    </row>
    <row r="22" spans="1:13" x14ac:dyDescent="0.2">
      <c r="A22" s="3">
        <v>44020</v>
      </c>
      <c r="B22" s="2">
        <v>0.60625000000000007</v>
      </c>
      <c r="C22" s="1">
        <f t="shared" si="2"/>
        <v>8</v>
      </c>
      <c r="D22" s="1">
        <v>0.21</v>
      </c>
      <c r="F22" s="5">
        <v>6.1000000000000004E-3</v>
      </c>
      <c r="G22" s="25">
        <f t="shared" si="0"/>
        <v>0.23096600000000012</v>
      </c>
      <c r="H22" s="75">
        <f t="shared" si="1"/>
        <v>-2.9527666666666841E-2</v>
      </c>
      <c r="I22" s="1">
        <v>12.5</v>
      </c>
      <c r="J22" s="1">
        <v>100</v>
      </c>
    </row>
    <row r="23" spans="1:13" x14ac:dyDescent="0.2">
      <c r="A23" s="3">
        <v>44020</v>
      </c>
      <c r="B23" s="2">
        <v>0.60659722222222223</v>
      </c>
      <c r="C23" s="1">
        <f t="shared" si="2"/>
        <v>8</v>
      </c>
      <c r="D23" s="1">
        <v>0.25</v>
      </c>
      <c r="F23" s="5">
        <v>6.4000000000000003E-3</v>
      </c>
      <c r="G23" s="25">
        <f t="shared" si="0"/>
        <v>0.2792840000000002</v>
      </c>
      <c r="H23" s="75">
        <f t="shared" si="1"/>
        <v>1.8790333333333242E-2</v>
      </c>
      <c r="I23" s="1">
        <v>12.5</v>
      </c>
      <c r="J23" s="1">
        <v>100</v>
      </c>
    </row>
    <row r="24" spans="1:13" x14ac:dyDescent="0.2">
      <c r="A24" s="3">
        <v>44020</v>
      </c>
      <c r="B24" s="2">
        <v>0.6069444444444444</v>
      </c>
      <c r="C24" s="1">
        <f t="shared" si="2"/>
        <v>8</v>
      </c>
      <c r="D24" s="1">
        <v>0.21</v>
      </c>
      <c r="F24" s="5">
        <v>6.1000000000000004E-3</v>
      </c>
      <c r="G24" s="25">
        <f t="shared" si="0"/>
        <v>0.23096600000000012</v>
      </c>
      <c r="H24" s="75">
        <f t="shared" si="1"/>
        <v>-2.9527666666666841E-2</v>
      </c>
      <c r="I24" s="1">
        <v>12.5</v>
      </c>
      <c r="J24" s="1">
        <v>100</v>
      </c>
    </row>
    <row r="25" spans="1:13" x14ac:dyDescent="0.2">
      <c r="A25" s="3">
        <v>44020</v>
      </c>
      <c r="B25" s="2">
        <v>0.60729166666666667</v>
      </c>
      <c r="C25" s="1">
        <f t="shared" si="2"/>
        <v>8</v>
      </c>
      <c r="D25" s="1">
        <v>0.22</v>
      </c>
      <c r="F25" s="5">
        <v>6.1999999999999998E-3</v>
      </c>
      <c r="G25" s="25">
        <f t="shared" si="0"/>
        <v>0.24707200000000007</v>
      </c>
      <c r="H25" s="75">
        <f t="shared" si="1"/>
        <v>-1.3421666666666887E-2</v>
      </c>
      <c r="I25" s="1">
        <v>12.5</v>
      </c>
      <c r="J25" s="1">
        <v>100</v>
      </c>
    </row>
    <row r="26" spans="1:13" x14ac:dyDescent="0.2">
      <c r="A26" s="3">
        <v>44020</v>
      </c>
      <c r="B26" s="2">
        <v>0.60763888888888895</v>
      </c>
      <c r="C26" s="1">
        <f t="shared" si="2"/>
        <v>8</v>
      </c>
      <c r="D26" s="1">
        <v>0.24</v>
      </c>
      <c r="F26" s="5">
        <v>6.4000000000000003E-3</v>
      </c>
      <c r="G26" s="25">
        <f t="shared" si="0"/>
        <v>0.2792840000000002</v>
      </c>
      <c r="H26" s="75">
        <f t="shared" si="1"/>
        <v>1.8790333333333242E-2</v>
      </c>
      <c r="I26" s="1">
        <v>12.4</v>
      </c>
      <c r="J26" s="1">
        <v>100</v>
      </c>
    </row>
    <row r="27" spans="1:13" x14ac:dyDescent="0.2">
      <c r="A27" s="3">
        <v>44020</v>
      </c>
      <c r="B27" s="2">
        <v>0.60798611111111112</v>
      </c>
      <c r="C27" s="1">
        <f t="shared" si="2"/>
        <v>8</v>
      </c>
      <c r="D27" s="1">
        <v>0.21</v>
      </c>
      <c r="F27" s="5">
        <v>6.1999999999999998E-3</v>
      </c>
      <c r="G27" s="25">
        <f t="shared" si="0"/>
        <v>0.24707200000000007</v>
      </c>
      <c r="H27" s="75">
        <f t="shared" si="1"/>
        <v>-1.3421666666666887E-2</v>
      </c>
      <c r="I27" s="1">
        <v>12.4</v>
      </c>
      <c r="J27" s="1">
        <v>100</v>
      </c>
    </row>
    <row r="28" spans="1:13" x14ac:dyDescent="0.2">
      <c r="A28" s="3">
        <v>44020</v>
      </c>
      <c r="B28" s="2">
        <v>0.60833333333333328</v>
      </c>
      <c r="C28" s="1">
        <f t="shared" si="2"/>
        <v>8</v>
      </c>
      <c r="D28" s="1">
        <v>0.25</v>
      </c>
      <c r="F28" s="5">
        <v>6.4000000000000003E-3</v>
      </c>
      <c r="G28" s="25">
        <f t="shared" si="0"/>
        <v>0.2792840000000002</v>
      </c>
      <c r="H28" s="75">
        <f t="shared" si="1"/>
        <v>1.8790333333333242E-2</v>
      </c>
      <c r="I28" s="1">
        <v>12.3</v>
      </c>
      <c r="J28" s="1">
        <v>100</v>
      </c>
    </row>
    <row r="29" spans="1:13" x14ac:dyDescent="0.2">
      <c r="A29" s="3">
        <v>44020</v>
      </c>
      <c r="B29" s="2">
        <v>0.60868055555555556</v>
      </c>
      <c r="C29" s="1">
        <f t="shared" si="2"/>
        <v>8</v>
      </c>
      <c r="D29" s="1">
        <v>0.24</v>
      </c>
      <c r="F29" s="5">
        <v>6.3E-3</v>
      </c>
      <c r="G29" s="25">
        <f t="shared" si="0"/>
        <v>0.26317800000000002</v>
      </c>
      <c r="H29" s="75">
        <f t="shared" si="1"/>
        <v>2.6843333333330666E-3</v>
      </c>
      <c r="I29" s="1">
        <v>12.3</v>
      </c>
      <c r="J29" s="1">
        <v>100</v>
      </c>
    </row>
    <row r="30" spans="1:13" x14ac:dyDescent="0.2">
      <c r="A30" s="3">
        <v>44020</v>
      </c>
      <c r="B30" s="2">
        <v>0.60902777777777783</v>
      </c>
      <c r="C30" s="1">
        <f t="shared" si="2"/>
        <v>8</v>
      </c>
      <c r="D30" s="1">
        <v>0.22</v>
      </c>
      <c r="F30" s="5">
        <v>6.3E-3</v>
      </c>
      <c r="G30" s="25">
        <f t="shared" si="0"/>
        <v>0.26317800000000002</v>
      </c>
      <c r="H30" s="75">
        <f t="shared" si="1"/>
        <v>2.6843333333330666E-3</v>
      </c>
      <c r="I30" s="1">
        <v>12.3</v>
      </c>
      <c r="J30" s="1">
        <v>100</v>
      </c>
    </row>
    <row r="31" spans="1:13" x14ac:dyDescent="0.2">
      <c r="A31" s="3">
        <v>44020</v>
      </c>
      <c r="B31" s="2">
        <v>0.609375</v>
      </c>
      <c r="C31" s="1">
        <f t="shared" si="2"/>
        <v>8</v>
      </c>
      <c r="D31" s="1">
        <v>0.23</v>
      </c>
      <c r="F31" s="5">
        <v>6.1999999999999998E-3</v>
      </c>
      <c r="G31" s="25">
        <f t="shared" si="0"/>
        <v>0.24707200000000007</v>
      </c>
      <c r="H31" s="75">
        <f t="shared" si="1"/>
        <v>-1.3421666666666887E-2</v>
      </c>
      <c r="I31" s="1">
        <v>12.3</v>
      </c>
      <c r="J31" s="1">
        <v>100</v>
      </c>
    </row>
    <row r="32" spans="1:13" x14ac:dyDescent="0.2">
      <c r="A32" s="3">
        <v>44020</v>
      </c>
      <c r="B32" s="2">
        <v>0.60972222222222217</v>
      </c>
      <c r="C32" s="1">
        <f t="shared" si="2"/>
        <v>8</v>
      </c>
      <c r="D32" s="1">
        <v>0.23</v>
      </c>
      <c r="F32" s="5">
        <v>6.3E-3</v>
      </c>
      <c r="G32" s="25">
        <f t="shared" si="0"/>
        <v>0.26317800000000002</v>
      </c>
      <c r="H32" s="75">
        <f t="shared" si="1"/>
        <v>2.6843333333330666E-3</v>
      </c>
      <c r="I32" s="1">
        <v>12.3</v>
      </c>
      <c r="J32" s="1">
        <v>100</v>
      </c>
    </row>
    <row r="33" spans="1:10" x14ac:dyDescent="0.2">
      <c r="A33" s="3">
        <v>44020</v>
      </c>
      <c r="B33" s="2">
        <v>0.61006944444444444</v>
      </c>
      <c r="C33" s="1">
        <f t="shared" si="2"/>
        <v>8</v>
      </c>
      <c r="D33" s="1">
        <v>0.25</v>
      </c>
      <c r="F33" s="5">
        <v>6.3E-3</v>
      </c>
      <c r="G33" s="25">
        <f t="shared" si="0"/>
        <v>0.26317800000000002</v>
      </c>
      <c r="H33" s="75">
        <f t="shared" si="1"/>
        <v>2.6843333333330666E-3</v>
      </c>
      <c r="I33" s="1">
        <v>12.3</v>
      </c>
      <c r="J33" s="1">
        <v>100</v>
      </c>
    </row>
    <row r="34" spans="1:10" x14ac:dyDescent="0.2">
      <c r="A34" s="3">
        <v>44020</v>
      </c>
      <c r="B34" s="2">
        <v>0.61041666666666672</v>
      </c>
      <c r="C34" s="1">
        <f t="shared" si="2"/>
        <v>8</v>
      </c>
      <c r="D34" s="1">
        <v>0.22</v>
      </c>
      <c r="F34" s="5">
        <v>6.1000000000000004E-3</v>
      </c>
      <c r="G34" s="25">
        <f t="shared" si="0"/>
        <v>0.23096600000000012</v>
      </c>
      <c r="H34" s="75">
        <f t="shared" si="1"/>
        <v>-2.9527666666666841E-2</v>
      </c>
      <c r="I34" s="1">
        <v>12.3</v>
      </c>
      <c r="J34" s="1">
        <v>100</v>
      </c>
    </row>
    <row r="35" spans="1:10" x14ac:dyDescent="0.2">
      <c r="A35" s="3">
        <v>44020</v>
      </c>
      <c r="B35" s="2">
        <v>0.61076388888888888</v>
      </c>
      <c r="C35" s="1">
        <f t="shared" si="2"/>
        <v>8</v>
      </c>
      <c r="D35" s="1">
        <v>0.23</v>
      </c>
      <c r="F35" s="5">
        <v>6.1999999999999998E-3</v>
      </c>
      <c r="G35" s="25">
        <f t="shared" si="0"/>
        <v>0.24707200000000007</v>
      </c>
      <c r="H35" s="75">
        <f t="shared" si="1"/>
        <v>-1.3421666666666887E-2</v>
      </c>
      <c r="I35" s="1">
        <v>12.3</v>
      </c>
      <c r="J35" s="1">
        <v>100</v>
      </c>
    </row>
    <row r="36" spans="1:10" x14ac:dyDescent="0.2">
      <c r="A36" s="3">
        <v>44020</v>
      </c>
      <c r="B36" s="2">
        <v>0.61111111111111105</v>
      </c>
      <c r="C36" s="1">
        <f t="shared" si="2"/>
        <v>8</v>
      </c>
      <c r="D36" s="1">
        <v>0.24</v>
      </c>
      <c r="F36" s="5">
        <v>6.3E-3</v>
      </c>
      <c r="G36" s="25">
        <f t="shared" si="0"/>
        <v>0.26317800000000002</v>
      </c>
      <c r="H36" s="75">
        <f t="shared" si="1"/>
        <v>2.6843333333330666E-3</v>
      </c>
      <c r="I36" s="1">
        <v>12.3</v>
      </c>
      <c r="J36" s="1">
        <v>100</v>
      </c>
    </row>
    <row r="37" spans="1:10" x14ac:dyDescent="0.2">
      <c r="A37" s="3">
        <v>44020</v>
      </c>
      <c r="B37" s="2">
        <v>0.61145833333333333</v>
      </c>
      <c r="C37" s="1">
        <f t="shared" si="2"/>
        <v>8</v>
      </c>
      <c r="D37" s="1">
        <v>0.22</v>
      </c>
      <c r="F37" s="5">
        <v>6.4999999999999997E-3</v>
      </c>
      <c r="G37" s="25">
        <f t="shared" si="0"/>
        <v>0.29538999999999993</v>
      </c>
      <c r="H37" s="75">
        <f t="shared" si="1"/>
        <v>3.4896333333332974E-2</v>
      </c>
      <c r="I37" s="1">
        <v>12.3</v>
      </c>
      <c r="J37" s="1">
        <v>100</v>
      </c>
    </row>
    <row r="38" spans="1:10" x14ac:dyDescent="0.2">
      <c r="A38" s="3">
        <v>44020</v>
      </c>
      <c r="B38" s="2">
        <v>0.6118055555555556</v>
      </c>
      <c r="C38" s="1">
        <f t="shared" si="2"/>
        <v>8</v>
      </c>
      <c r="D38" s="1">
        <v>0.24</v>
      </c>
      <c r="F38" s="5">
        <v>6.3E-3</v>
      </c>
      <c r="G38" s="25">
        <f t="shared" si="0"/>
        <v>0.26317800000000002</v>
      </c>
      <c r="H38" s="75">
        <f t="shared" si="1"/>
        <v>2.6843333333330666E-3</v>
      </c>
      <c r="I38" s="1">
        <v>12.2</v>
      </c>
      <c r="J38" s="1">
        <v>100</v>
      </c>
    </row>
    <row r="39" spans="1:10" x14ac:dyDescent="0.2">
      <c r="A39" s="3">
        <v>44020</v>
      </c>
      <c r="B39" s="2">
        <v>0.61215277777777777</v>
      </c>
      <c r="C39" s="1">
        <f t="shared" si="2"/>
        <v>8</v>
      </c>
      <c r="D39" s="1">
        <v>0.23</v>
      </c>
      <c r="F39" s="5">
        <v>6.3E-3</v>
      </c>
      <c r="G39" s="25">
        <f t="shared" si="0"/>
        <v>0.26317800000000002</v>
      </c>
      <c r="H39" s="75">
        <f t="shared" si="1"/>
        <v>2.6843333333330666E-3</v>
      </c>
      <c r="I39" s="1">
        <v>12.2</v>
      </c>
      <c r="J39" s="1">
        <v>100</v>
      </c>
    </row>
    <row r="40" spans="1:10" x14ac:dyDescent="0.2">
      <c r="A40" s="3">
        <v>44020</v>
      </c>
      <c r="B40" s="2">
        <v>0.61249999999999993</v>
      </c>
      <c r="C40" s="1">
        <f t="shared" si="2"/>
        <v>8</v>
      </c>
      <c r="D40" s="1">
        <v>0.25</v>
      </c>
      <c r="F40" s="5">
        <v>6.4000000000000003E-3</v>
      </c>
      <c r="G40" s="25">
        <f t="shared" si="0"/>
        <v>0.2792840000000002</v>
      </c>
      <c r="H40" s="75">
        <f t="shared" si="1"/>
        <v>1.8790333333333242E-2</v>
      </c>
      <c r="I40" s="1">
        <v>12.3</v>
      </c>
      <c r="J40" s="1">
        <v>100</v>
      </c>
    </row>
    <row r="41" spans="1:10" x14ac:dyDescent="0.2">
      <c r="A41" s="3">
        <v>44020</v>
      </c>
      <c r="B41" s="2">
        <v>0.61284722222222221</v>
      </c>
      <c r="C41" s="1">
        <f t="shared" si="2"/>
        <v>8</v>
      </c>
      <c r="D41" s="1">
        <v>0.24</v>
      </c>
      <c r="F41" s="5">
        <v>6.3E-3</v>
      </c>
      <c r="G41" s="25">
        <f t="shared" si="0"/>
        <v>0.26317800000000002</v>
      </c>
      <c r="H41" s="75">
        <f t="shared" si="1"/>
        <v>2.6843333333330666E-3</v>
      </c>
      <c r="I41" s="1">
        <v>12.2</v>
      </c>
      <c r="J41" s="1">
        <v>100</v>
      </c>
    </row>
    <row r="42" spans="1:10" x14ac:dyDescent="0.2">
      <c r="A42" s="3">
        <v>44020</v>
      </c>
      <c r="B42" s="2">
        <v>0.61319444444444449</v>
      </c>
      <c r="C42" s="1">
        <f t="shared" si="2"/>
        <v>8</v>
      </c>
      <c r="D42" s="1">
        <v>0.22</v>
      </c>
      <c r="F42" s="5">
        <v>6.3E-3</v>
      </c>
      <c r="G42" s="25">
        <f t="shared" si="0"/>
        <v>0.26317800000000002</v>
      </c>
      <c r="H42" s="75">
        <f t="shared" si="1"/>
        <v>2.6843333333330666E-3</v>
      </c>
      <c r="I42" s="1">
        <v>12.2</v>
      </c>
      <c r="J42" s="1">
        <v>100</v>
      </c>
    </row>
    <row r="43" spans="1:10" x14ac:dyDescent="0.2">
      <c r="A43" s="3">
        <v>44020</v>
      </c>
      <c r="B43" s="2">
        <v>0.61354166666666665</v>
      </c>
      <c r="C43" s="1">
        <f t="shared" si="2"/>
        <v>8</v>
      </c>
      <c r="D43" s="1">
        <v>0.24</v>
      </c>
      <c r="F43" s="5">
        <v>6.3E-3</v>
      </c>
      <c r="G43" s="25">
        <f t="shared" si="0"/>
        <v>0.26317800000000002</v>
      </c>
      <c r="H43" s="75">
        <f t="shared" si="1"/>
        <v>2.6843333333330666E-3</v>
      </c>
      <c r="I43" s="1">
        <v>12.2</v>
      </c>
      <c r="J43" s="1">
        <v>100</v>
      </c>
    </row>
    <row r="44" spans="1:10" x14ac:dyDescent="0.2">
      <c r="A44" s="3">
        <v>44020</v>
      </c>
      <c r="B44" s="2">
        <v>0.61388888888888882</v>
      </c>
      <c r="C44" s="1">
        <f t="shared" si="2"/>
        <v>8</v>
      </c>
      <c r="D44" s="1">
        <v>0.23</v>
      </c>
      <c r="F44" s="5">
        <v>6.3E-3</v>
      </c>
      <c r="G44" s="25">
        <f t="shared" si="0"/>
        <v>0.26317800000000002</v>
      </c>
      <c r="H44" s="75">
        <f t="shared" si="1"/>
        <v>2.6843333333330666E-3</v>
      </c>
      <c r="I44" s="1">
        <v>12.2</v>
      </c>
      <c r="J44" s="1">
        <v>100</v>
      </c>
    </row>
    <row r="45" spans="1:10" x14ac:dyDescent="0.2">
      <c r="A45" s="3">
        <v>44020</v>
      </c>
      <c r="B45" s="2">
        <v>0.61423611111111109</v>
      </c>
      <c r="C45" s="1">
        <f t="shared" si="2"/>
        <v>8</v>
      </c>
      <c r="D45" s="1">
        <v>0.2</v>
      </c>
      <c r="F45" s="5">
        <v>6.1000000000000004E-3</v>
      </c>
      <c r="G45" s="25">
        <f t="shared" si="0"/>
        <v>0.23096600000000012</v>
      </c>
      <c r="H45" s="75">
        <f t="shared" si="1"/>
        <v>-2.9527666666666841E-2</v>
      </c>
      <c r="I45" s="1">
        <v>12.3</v>
      </c>
      <c r="J45" s="1">
        <v>100</v>
      </c>
    </row>
    <row r="46" spans="1:10" x14ac:dyDescent="0.2">
      <c r="A46" s="3">
        <v>44020</v>
      </c>
      <c r="B46" s="2">
        <v>0.61458333333333337</v>
      </c>
      <c r="C46" s="1">
        <f t="shared" si="2"/>
        <v>8</v>
      </c>
      <c r="D46" s="1">
        <v>0.24</v>
      </c>
      <c r="F46" s="5">
        <v>6.1999999999999998E-3</v>
      </c>
      <c r="G46" s="25">
        <f t="shared" si="0"/>
        <v>0.24707200000000007</v>
      </c>
      <c r="H46" s="75">
        <f t="shared" si="1"/>
        <v>-1.3421666666666887E-2</v>
      </c>
      <c r="I46" s="1">
        <v>12.2</v>
      </c>
      <c r="J46" s="1">
        <v>100</v>
      </c>
    </row>
    <row r="47" spans="1:10" x14ac:dyDescent="0.2">
      <c r="A47" s="3">
        <v>44020</v>
      </c>
      <c r="B47" s="2">
        <v>0.61493055555555554</v>
      </c>
      <c r="C47" s="1">
        <f t="shared" si="2"/>
        <v>8</v>
      </c>
      <c r="D47" s="1">
        <v>0.24</v>
      </c>
      <c r="F47" s="5">
        <v>6.3E-3</v>
      </c>
      <c r="G47" s="25">
        <f t="shared" si="0"/>
        <v>0.26317800000000002</v>
      </c>
      <c r="H47" s="75">
        <f t="shared" si="1"/>
        <v>2.6843333333330666E-3</v>
      </c>
      <c r="I47" s="1">
        <v>12.2</v>
      </c>
      <c r="J47" s="1">
        <v>100</v>
      </c>
    </row>
    <row r="48" spans="1:10" x14ac:dyDescent="0.2">
      <c r="A48" s="3">
        <v>44020</v>
      </c>
      <c r="B48" s="2">
        <v>0.61527777777777781</v>
      </c>
      <c r="C48" s="1">
        <f t="shared" si="2"/>
        <v>8</v>
      </c>
      <c r="D48" s="1">
        <v>0.21</v>
      </c>
      <c r="F48" s="5">
        <v>6.1000000000000004E-3</v>
      </c>
      <c r="G48" s="25">
        <f t="shared" si="0"/>
        <v>0.23096600000000012</v>
      </c>
      <c r="H48" s="75">
        <f t="shared" si="1"/>
        <v>-2.9527666666666841E-2</v>
      </c>
      <c r="I48" s="1">
        <v>12.2</v>
      </c>
      <c r="J48" s="1">
        <v>100</v>
      </c>
    </row>
    <row r="49" spans="1:10" x14ac:dyDescent="0.2">
      <c r="A49" s="3">
        <v>44020</v>
      </c>
      <c r="B49" s="2">
        <v>0.61562499999999998</v>
      </c>
      <c r="C49" s="1">
        <f t="shared" si="2"/>
        <v>8</v>
      </c>
      <c r="D49" s="1">
        <v>0.22</v>
      </c>
      <c r="F49" s="5">
        <v>6.1999999999999998E-3</v>
      </c>
      <c r="G49" s="25">
        <f t="shared" si="0"/>
        <v>0.24707200000000007</v>
      </c>
      <c r="H49" s="75">
        <f t="shared" si="1"/>
        <v>-1.3421666666666887E-2</v>
      </c>
      <c r="I49" s="1">
        <v>12.2</v>
      </c>
      <c r="J49" s="1">
        <v>100</v>
      </c>
    </row>
    <row r="50" spans="1:10" x14ac:dyDescent="0.2">
      <c r="A50" s="3">
        <v>44020</v>
      </c>
      <c r="B50" s="2">
        <v>0.61597222222222225</v>
      </c>
      <c r="C50" s="1">
        <f t="shared" si="2"/>
        <v>8</v>
      </c>
      <c r="D50" s="1">
        <v>0.21</v>
      </c>
      <c r="F50" s="5">
        <v>6.1000000000000004E-3</v>
      </c>
      <c r="G50" s="25">
        <f t="shared" si="0"/>
        <v>0.23096600000000012</v>
      </c>
      <c r="H50" s="75">
        <f t="shared" si="1"/>
        <v>-2.9527666666666841E-2</v>
      </c>
      <c r="I50" s="1">
        <v>12.2</v>
      </c>
      <c r="J50" s="1">
        <v>100</v>
      </c>
    </row>
    <row r="51" spans="1:10" x14ac:dyDescent="0.2">
      <c r="A51" s="3">
        <v>44020</v>
      </c>
      <c r="B51" s="2">
        <v>0.61631944444444442</v>
      </c>
      <c r="C51" s="1">
        <f t="shared" si="2"/>
        <v>8</v>
      </c>
      <c r="D51" s="1">
        <v>0.23</v>
      </c>
      <c r="F51" s="5">
        <v>6.3E-3</v>
      </c>
      <c r="G51" s="25">
        <f t="shared" si="0"/>
        <v>0.26317800000000002</v>
      </c>
      <c r="H51" s="75">
        <f t="shared" si="1"/>
        <v>2.6843333333330666E-3</v>
      </c>
      <c r="I51" s="1">
        <v>12.2</v>
      </c>
      <c r="J51" s="1">
        <v>100</v>
      </c>
    </row>
    <row r="52" spans="1:10" x14ac:dyDescent="0.2">
      <c r="A52" s="3">
        <v>44020</v>
      </c>
      <c r="B52" s="2">
        <v>0.6166666666666667</v>
      </c>
      <c r="C52" s="1">
        <f t="shared" si="2"/>
        <v>8</v>
      </c>
      <c r="D52" s="1">
        <v>0.22</v>
      </c>
      <c r="F52" s="5">
        <v>6.1999999999999998E-3</v>
      </c>
      <c r="G52" s="25">
        <f t="shared" si="0"/>
        <v>0.24707200000000007</v>
      </c>
      <c r="H52" s="75">
        <f t="shared" si="1"/>
        <v>-1.3421666666666887E-2</v>
      </c>
      <c r="I52" s="1">
        <v>12.2</v>
      </c>
      <c r="J52" s="1">
        <v>100</v>
      </c>
    </row>
    <row r="53" spans="1:10" x14ac:dyDescent="0.2">
      <c r="A53" s="3">
        <v>44020</v>
      </c>
      <c r="B53" s="2">
        <v>0.61701388888888886</v>
      </c>
      <c r="C53" s="1">
        <f t="shared" si="2"/>
        <v>8</v>
      </c>
      <c r="D53" s="1">
        <v>0.25</v>
      </c>
      <c r="F53" s="5">
        <v>6.4000000000000003E-3</v>
      </c>
      <c r="G53" s="25">
        <f t="shared" si="0"/>
        <v>0.2792840000000002</v>
      </c>
      <c r="H53" s="75">
        <f t="shared" si="1"/>
        <v>1.8790333333333242E-2</v>
      </c>
      <c r="I53" s="1">
        <v>12.2</v>
      </c>
      <c r="J53" s="1">
        <v>100</v>
      </c>
    </row>
    <row r="54" spans="1:10" x14ac:dyDescent="0.2">
      <c r="A54" s="3">
        <v>44020</v>
      </c>
      <c r="B54" s="2">
        <v>0.61736111111111114</v>
      </c>
      <c r="C54" s="1">
        <f t="shared" si="2"/>
        <v>8</v>
      </c>
      <c r="D54" s="1">
        <v>0.25</v>
      </c>
      <c r="F54" s="5">
        <v>6.4000000000000003E-3</v>
      </c>
      <c r="G54" s="25">
        <f t="shared" si="0"/>
        <v>0.2792840000000002</v>
      </c>
      <c r="H54" s="75">
        <f t="shared" si="1"/>
        <v>1.8790333333333242E-2</v>
      </c>
      <c r="I54" s="1">
        <v>12.2</v>
      </c>
      <c r="J54" s="1">
        <v>100</v>
      </c>
    </row>
    <row r="55" spans="1:10" x14ac:dyDescent="0.2">
      <c r="A55" s="3">
        <v>44020</v>
      </c>
      <c r="B55" s="2">
        <v>0.6177083333333333</v>
      </c>
      <c r="C55" s="1">
        <f t="shared" si="2"/>
        <v>8</v>
      </c>
      <c r="D55" s="1">
        <v>0.25</v>
      </c>
      <c r="F55" s="5">
        <v>6.4999999999999997E-3</v>
      </c>
      <c r="G55" s="25">
        <f t="shared" si="0"/>
        <v>0.29538999999999993</v>
      </c>
      <c r="H55" s="75">
        <f t="shared" si="1"/>
        <v>3.4896333333332974E-2</v>
      </c>
      <c r="I55" s="1">
        <v>12.2</v>
      </c>
      <c r="J55" s="1">
        <v>100</v>
      </c>
    </row>
    <row r="56" spans="1:10" x14ac:dyDescent="0.2">
      <c r="A56" s="71">
        <v>44020</v>
      </c>
      <c r="B56" s="72">
        <v>0.61805555555555558</v>
      </c>
      <c r="C56" s="1">
        <f t="shared" si="2"/>
        <v>8</v>
      </c>
      <c r="D56" s="73">
        <v>3.38</v>
      </c>
      <c r="E56" s="73"/>
      <c r="F56" s="73">
        <v>3.5299999999999998E-2</v>
      </c>
      <c r="G56" s="25">
        <f t="shared" si="0"/>
        <v>4.9339179999999994</v>
      </c>
      <c r="H56" s="75">
        <f t="shared" si="1"/>
        <v>4.6734243333333323</v>
      </c>
      <c r="I56" s="1">
        <v>12.1</v>
      </c>
      <c r="J56" s="1">
        <v>100</v>
      </c>
    </row>
    <row r="57" spans="1:10" x14ac:dyDescent="0.2">
      <c r="A57" s="3">
        <v>44020</v>
      </c>
      <c r="B57" s="2">
        <v>0.61840277777777775</v>
      </c>
      <c r="C57" s="1">
        <f t="shared" si="2"/>
        <v>8</v>
      </c>
      <c r="D57" s="1">
        <v>76.88</v>
      </c>
      <c r="F57" s="5">
        <v>0.45900000000000002</v>
      </c>
      <c r="G57" s="25">
        <f t="shared" si="0"/>
        <v>73.17504000000001</v>
      </c>
      <c r="H57" s="75">
        <f>G57-$J$9</f>
        <v>72.914546333333348</v>
      </c>
      <c r="I57" s="1">
        <v>12.2</v>
      </c>
      <c r="J57" s="1">
        <v>100</v>
      </c>
    </row>
    <row r="58" spans="1:10" x14ac:dyDescent="0.2">
      <c r="A58" s="3">
        <v>44020</v>
      </c>
      <c r="B58" s="2">
        <v>0.61875000000000002</v>
      </c>
      <c r="C58" s="1">
        <f t="shared" si="2"/>
        <v>8</v>
      </c>
      <c r="D58" s="1">
        <v>173.51</v>
      </c>
      <c r="F58" s="5">
        <v>1.2657</v>
      </c>
      <c r="G58" s="25">
        <f t="shared" si="0"/>
        <v>203.10214200000001</v>
      </c>
      <c r="H58" s="75">
        <f>G58-$J$9</f>
        <v>202.84164833333335</v>
      </c>
      <c r="I58" s="1">
        <v>12.1</v>
      </c>
      <c r="J58" s="1">
        <v>100</v>
      </c>
    </row>
    <row r="59" spans="1:10" x14ac:dyDescent="0.2">
      <c r="A59" s="3">
        <v>44020</v>
      </c>
      <c r="B59" s="2">
        <v>0.61909722222222219</v>
      </c>
      <c r="C59" s="1">
        <f t="shared" si="2"/>
        <v>8</v>
      </c>
      <c r="D59" s="1">
        <v>304.14</v>
      </c>
      <c r="F59" s="5">
        <v>2.1953</v>
      </c>
      <c r="G59" s="25">
        <f t="shared" si="0"/>
        <v>352.82351799999998</v>
      </c>
      <c r="H59" s="75">
        <f t="shared" si="1"/>
        <v>352.56302433333332</v>
      </c>
      <c r="I59" s="1">
        <v>12.1</v>
      </c>
      <c r="J59" s="1">
        <v>100</v>
      </c>
    </row>
    <row r="60" spans="1:10" x14ac:dyDescent="0.2">
      <c r="A60" s="3">
        <v>44020</v>
      </c>
      <c r="B60" s="2">
        <v>0.61944444444444446</v>
      </c>
      <c r="C60" s="1">
        <f t="shared" si="2"/>
        <v>8</v>
      </c>
      <c r="D60" s="1">
        <v>363.09</v>
      </c>
      <c r="F60" s="5">
        <v>2.6025999999999998</v>
      </c>
      <c r="G60" s="25">
        <f t="shared" si="0"/>
        <v>418.42325599999998</v>
      </c>
      <c r="H60" s="75">
        <f t="shared" si="1"/>
        <v>418.16276233333332</v>
      </c>
      <c r="I60" s="1">
        <v>12.1</v>
      </c>
      <c r="J60" s="1">
        <v>100</v>
      </c>
    </row>
    <row r="61" spans="1:10" x14ac:dyDescent="0.2">
      <c r="A61" s="3">
        <v>44020</v>
      </c>
      <c r="B61" s="2">
        <v>0.61979166666666663</v>
      </c>
      <c r="C61" s="1">
        <f t="shared" si="2"/>
        <v>8</v>
      </c>
      <c r="D61" s="1">
        <v>353.37</v>
      </c>
      <c r="F61" s="5">
        <v>2.5228999999999999</v>
      </c>
      <c r="G61" s="25">
        <f t="shared" si="0"/>
        <v>405.58677399999999</v>
      </c>
      <c r="H61" s="75">
        <f t="shared" si="1"/>
        <v>405.32628033333333</v>
      </c>
      <c r="I61" s="1">
        <v>12.1</v>
      </c>
      <c r="J61" s="1">
        <v>100</v>
      </c>
    </row>
    <row r="62" spans="1:10" x14ac:dyDescent="0.2">
      <c r="A62" s="3">
        <v>44020</v>
      </c>
      <c r="B62" s="2">
        <v>0.62013888888888891</v>
      </c>
      <c r="C62" s="1">
        <f t="shared" si="2"/>
        <v>8</v>
      </c>
      <c r="D62" s="1">
        <v>304.10000000000002</v>
      </c>
      <c r="F62" s="5">
        <v>2.1619999999999999</v>
      </c>
      <c r="G62" s="25">
        <f t="shared" si="0"/>
        <v>347.46021999999999</v>
      </c>
      <c r="H62" s="75">
        <f t="shared" si="1"/>
        <v>347.19972633333333</v>
      </c>
      <c r="I62" s="1">
        <v>12.1</v>
      </c>
      <c r="J62" s="1">
        <v>100</v>
      </c>
    </row>
    <row r="63" spans="1:10" x14ac:dyDescent="0.2">
      <c r="A63" s="3">
        <v>44020</v>
      </c>
      <c r="B63" s="2">
        <v>0.62048611111111118</v>
      </c>
      <c r="C63" s="1">
        <f t="shared" si="2"/>
        <v>8</v>
      </c>
      <c r="D63" s="1">
        <v>246.88</v>
      </c>
      <c r="F63" s="5">
        <v>1.7499</v>
      </c>
      <c r="G63" s="25">
        <f t="shared" si="0"/>
        <v>281.08739399999996</v>
      </c>
      <c r="H63" s="75">
        <f t="shared" si="1"/>
        <v>280.8269003333333</v>
      </c>
      <c r="I63" s="1">
        <v>12.1</v>
      </c>
      <c r="J63" s="1">
        <v>100</v>
      </c>
    </row>
    <row r="64" spans="1:10" x14ac:dyDescent="0.2">
      <c r="A64" s="3">
        <v>44020</v>
      </c>
      <c r="B64" s="2">
        <v>0.62083333333333335</v>
      </c>
      <c r="C64" s="1">
        <f t="shared" si="2"/>
        <v>8</v>
      </c>
      <c r="D64" s="1">
        <v>191.23</v>
      </c>
      <c r="F64" s="5">
        <v>1.3526</v>
      </c>
      <c r="G64" s="25">
        <f t="shared" si="0"/>
        <v>217.09825600000002</v>
      </c>
      <c r="H64" s="75">
        <f t="shared" si="1"/>
        <v>216.83776233333336</v>
      </c>
      <c r="I64" s="1">
        <v>12.1</v>
      </c>
      <c r="J64" s="1">
        <v>100</v>
      </c>
    </row>
    <row r="65" spans="1:10" x14ac:dyDescent="0.2">
      <c r="A65" s="3">
        <v>44020</v>
      </c>
      <c r="B65" s="2">
        <v>0.62118055555555551</v>
      </c>
      <c r="C65" s="1">
        <f t="shared" si="2"/>
        <v>8</v>
      </c>
      <c r="D65" s="1">
        <v>147.5</v>
      </c>
      <c r="F65" s="5">
        <v>1.0385</v>
      </c>
      <c r="G65" s="25">
        <f t="shared" si="0"/>
        <v>166.50931</v>
      </c>
      <c r="H65" s="75">
        <f t="shared" si="1"/>
        <v>166.24881633333334</v>
      </c>
      <c r="I65" s="1">
        <v>12.1</v>
      </c>
      <c r="J65" s="1">
        <v>100</v>
      </c>
    </row>
    <row r="66" spans="1:10" x14ac:dyDescent="0.2">
      <c r="A66" s="3">
        <v>44020</v>
      </c>
      <c r="B66" s="2">
        <v>0.62152777777777779</v>
      </c>
      <c r="C66" s="1">
        <f t="shared" si="2"/>
        <v>8</v>
      </c>
      <c r="D66" s="1">
        <v>114.01</v>
      </c>
      <c r="F66" s="5">
        <v>0.79669999999999996</v>
      </c>
      <c r="G66" s="25">
        <f t="shared" si="0"/>
        <v>127.56500199999999</v>
      </c>
      <c r="H66" s="75">
        <f t="shared" si="1"/>
        <v>127.30450833333333</v>
      </c>
      <c r="I66" s="1">
        <v>12.1</v>
      </c>
      <c r="J66" s="1">
        <v>100</v>
      </c>
    </row>
    <row r="67" spans="1:10" x14ac:dyDescent="0.2">
      <c r="A67" s="3">
        <v>44020</v>
      </c>
      <c r="B67" s="2">
        <v>0.62187500000000007</v>
      </c>
      <c r="C67" s="1">
        <f t="shared" si="2"/>
        <v>8</v>
      </c>
      <c r="D67" s="1">
        <v>89.65</v>
      </c>
      <c r="F67" s="5">
        <v>0.62460000000000004</v>
      </c>
      <c r="G67" s="25">
        <f t="shared" si="0"/>
        <v>99.846576000000013</v>
      </c>
      <c r="H67" s="75">
        <f t="shared" si="1"/>
        <v>99.586082333333351</v>
      </c>
      <c r="I67" s="1">
        <v>12.1</v>
      </c>
      <c r="J67" s="1">
        <v>100</v>
      </c>
    </row>
    <row r="68" spans="1:10" x14ac:dyDescent="0.2">
      <c r="A68" s="3">
        <v>44020</v>
      </c>
      <c r="B68" s="2">
        <v>0.62222222222222223</v>
      </c>
      <c r="C68" s="1">
        <f t="shared" si="2"/>
        <v>8</v>
      </c>
      <c r="D68" s="1">
        <v>69.03</v>
      </c>
      <c r="F68" s="5">
        <v>0.48220000000000002</v>
      </c>
      <c r="G68" s="25">
        <f t="shared" si="0"/>
        <v>76.911632000000012</v>
      </c>
      <c r="H68" s="75">
        <f t="shared" si="1"/>
        <v>76.65113833333335</v>
      </c>
      <c r="I68" s="1">
        <v>12.1</v>
      </c>
      <c r="J68" s="1">
        <v>100</v>
      </c>
    </row>
    <row r="69" spans="1:10" x14ac:dyDescent="0.2">
      <c r="A69" s="3">
        <v>44020</v>
      </c>
      <c r="B69" s="2">
        <v>0.6225694444444444</v>
      </c>
      <c r="C69" s="1">
        <f t="shared" si="2"/>
        <v>8</v>
      </c>
      <c r="D69" s="1">
        <v>2000000</v>
      </c>
      <c r="E69" s="1" t="s">
        <v>45</v>
      </c>
      <c r="F69" s="5">
        <v>0.39460000000000001</v>
      </c>
      <c r="G69" s="25">
        <f t="shared" si="0"/>
        <v>62.802776000000001</v>
      </c>
      <c r="H69" s="75">
        <f t="shared" si="1"/>
        <v>62.542282333333333</v>
      </c>
      <c r="I69" s="1">
        <v>12.1</v>
      </c>
      <c r="J69" s="1">
        <v>100</v>
      </c>
    </row>
    <row r="70" spans="1:10" x14ac:dyDescent="0.2">
      <c r="A70" s="3">
        <v>44020</v>
      </c>
      <c r="B70" s="2">
        <v>0.62291666666666667</v>
      </c>
      <c r="C70" s="1">
        <f t="shared" si="2"/>
        <v>8</v>
      </c>
      <c r="D70" s="1">
        <v>43.08</v>
      </c>
      <c r="F70" s="5">
        <v>0.31240000000000001</v>
      </c>
      <c r="G70" s="25">
        <f t="shared" si="0"/>
        <v>49.563644000000004</v>
      </c>
      <c r="H70" s="75">
        <f t="shared" si="1"/>
        <v>49.303150333333335</v>
      </c>
      <c r="I70" s="1">
        <v>12.1</v>
      </c>
      <c r="J70" s="1">
        <v>100</v>
      </c>
    </row>
    <row r="71" spans="1:10" x14ac:dyDescent="0.2">
      <c r="A71" s="3">
        <v>44020</v>
      </c>
      <c r="B71" s="2">
        <v>0.62326388888888895</v>
      </c>
      <c r="C71" s="1">
        <f t="shared" si="2"/>
        <v>8</v>
      </c>
      <c r="D71" s="1">
        <v>35.659999999999997</v>
      </c>
      <c r="F71" s="5">
        <v>0.26</v>
      </c>
      <c r="G71" s="25">
        <f t="shared" si="0"/>
        <v>41.124099999999999</v>
      </c>
      <c r="H71" s="75">
        <f t="shared" si="1"/>
        <v>40.86360633333333</v>
      </c>
      <c r="I71" s="1">
        <v>12.1</v>
      </c>
      <c r="J71" s="1">
        <v>100</v>
      </c>
    </row>
    <row r="72" spans="1:10" x14ac:dyDescent="0.2">
      <c r="A72" s="3">
        <v>44020</v>
      </c>
      <c r="B72" s="2">
        <v>0.62361111111111112</v>
      </c>
      <c r="C72" s="1">
        <f t="shared" si="2"/>
        <v>8</v>
      </c>
      <c r="D72" s="1">
        <v>29.76</v>
      </c>
      <c r="F72" s="5">
        <v>0.2175</v>
      </c>
      <c r="G72" s="25">
        <f t="shared" si="0"/>
        <v>34.279049999999998</v>
      </c>
      <c r="H72" s="75">
        <f t="shared" si="1"/>
        <v>34.018556333333329</v>
      </c>
      <c r="I72" s="1">
        <v>12.1</v>
      </c>
      <c r="J72" s="1">
        <v>100</v>
      </c>
    </row>
    <row r="73" spans="1:10" x14ac:dyDescent="0.2">
      <c r="A73" s="3">
        <v>44020</v>
      </c>
      <c r="B73" s="2">
        <v>0.62395833333333328</v>
      </c>
      <c r="C73" s="1">
        <f t="shared" si="2"/>
        <v>8</v>
      </c>
      <c r="D73" s="1">
        <v>2000000</v>
      </c>
      <c r="E73" s="1" t="s">
        <v>45</v>
      </c>
      <c r="F73" s="5">
        <v>0.2014</v>
      </c>
      <c r="G73" s="25">
        <f t="shared" si="0"/>
        <v>31.685983999999998</v>
      </c>
      <c r="H73" s="75">
        <f t="shared" si="1"/>
        <v>31.425490333333332</v>
      </c>
      <c r="I73" s="1">
        <v>12.1</v>
      </c>
      <c r="J73" s="1">
        <v>100</v>
      </c>
    </row>
    <row r="74" spans="1:10" x14ac:dyDescent="0.2">
      <c r="A74" s="3">
        <v>44020</v>
      </c>
      <c r="B74" s="2">
        <v>0.62430555555555556</v>
      </c>
      <c r="C74" s="1">
        <f t="shared" si="2"/>
        <v>8</v>
      </c>
      <c r="D74" s="1">
        <v>2000000</v>
      </c>
      <c r="E74" s="1" t="s">
        <v>45</v>
      </c>
      <c r="F74" s="5">
        <v>0.17860000000000001</v>
      </c>
      <c r="G74" s="25">
        <f t="shared" si="0"/>
        <v>28.013816000000002</v>
      </c>
      <c r="H74" s="75">
        <f t="shared" si="1"/>
        <v>27.753322333333337</v>
      </c>
      <c r="I74" s="1">
        <v>12.1</v>
      </c>
      <c r="J74" s="1">
        <v>100</v>
      </c>
    </row>
    <row r="75" spans="1:10" x14ac:dyDescent="0.2">
      <c r="A75" s="3">
        <v>44020</v>
      </c>
      <c r="B75" s="2">
        <v>0.62465277777777783</v>
      </c>
      <c r="C75" s="1">
        <f t="shared" si="2"/>
        <v>8</v>
      </c>
      <c r="D75" s="1">
        <v>2000000</v>
      </c>
      <c r="E75" s="1" t="s">
        <v>45</v>
      </c>
      <c r="F75" s="5">
        <v>0.15870000000000001</v>
      </c>
      <c r="G75" s="25">
        <f t="shared" si="0"/>
        <v>24.808722000000003</v>
      </c>
      <c r="H75" s="75">
        <f t="shared" si="1"/>
        <v>24.548228333333338</v>
      </c>
      <c r="I75" s="1">
        <v>12.1</v>
      </c>
      <c r="J75" s="1">
        <v>100</v>
      </c>
    </row>
    <row r="76" spans="1:10" x14ac:dyDescent="0.2">
      <c r="A76" s="3">
        <v>44020</v>
      </c>
      <c r="B76" s="2">
        <v>0.625</v>
      </c>
      <c r="C76" s="1">
        <f t="shared" si="2"/>
        <v>8</v>
      </c>
      <c r="D76" s="1">
        <v>2000000</v>
      </c>
      <c r="E76" s="1" t="s">
        <v>45</v>
      </c>
      <c r="F76" s="5">
        <v>0.14030000000000001</v>
      </c>
      <c r="G76" s="25">
        <f t="shared" si="0"/>
        <v>21.845218000000003</v>
      </c>
      <c r="H76" s="75">
        <f t="shared" si="1"/>
        <v>21.584724333333337</v>
      </c>
      <c r="I76" s="1">
        <v>12.1</v>
      </c>
      <c r="J76" s="1">
        <v>100</v>
      </c>
    </row>
    <row r="77" spans="1:10" x14ac:dyDescent="0.2">
      <c r="A77" s="3">
        <v>44020</v>
      </c>
      <c r="B77" s="2">
        <v>0.62534722222222217</v>
      </c>
      <c r="C77" s="1">
        <f t="shared" si="2"/>
        <v>8</v>
      </c>
      <c r="D77" s="1">
        <v>2000000</v>
      </c>
      <c r="E77" s="1" t="s">
        <v>45</v>
      </c>
      <c r="F77" s="5">
        <v>0.12909999999999999</v>
      </c>
      <c r="G77" s="25">
        <f t="shared" si="0"/>
        <v>20.041346000000001</v>
      </c>
      <c r="H77" s="75">
        <f t="shared" si="1"/>
        <v>19.780852333333335</v>
      </c>
      <c r="I77" s="1">
        <v>12.1</v>
      </c>
      <c r="J77" s="1">
        <v>100</v>
      </c>
    </row>
    <row r="78" spans="1:10" x14ac:dyDescent="0.2">
      <c r="A78" s="3">
        <v>44020</v>
      </c>
      <c r="B78" s="2">
        <v>0.62569444444444444</v>
      </c>
      <c r="C78" s="1">
        <f t="shared" si="2"/>
        <v>8</v>
      </c>
      <c r="D78" s="1">
        <v>2000000</v>
      </c>
      <c r="E78" s="1" t="s">
        <v>45</v>
      </c>
      <c r="F78" s="5">
        <v>0.11749999999999999</v>
      </c>
      <c r="G78" s="25">
        <f t="shared" si="0"/>
        <v>18.17305</v>
      </c>
      <c r="H78" s="75">
        <f t="shared" si="1"/>
        <v>17.912556333333335</v>
      </c>
      <c r="I78" s="1">
        <v>12.1</v>
      </c>
      <c r="J78" s="1">
        <v>100</v>
      </c>
    </row>
    <row r="79" spans="1:10" x14ac:dyDescent="0.2">
      <c r="A79" s="3">
        <v>44020</v>
      </c>
      <c r="B79" s="2">
        <v>0.62604166666666672</v>
      </c>
      <c r="C79" s="1">
        <f t="shared" si="2"/>
        <v>8</v>
      </c>
      <c r="D79" s="1">
        <v>2000000</v>
      </c>
      <c r="E79" s="1" t="s">
        <v>45</v>
      </c>
      <c r="F79" s="5">
        <v>0.1071</v>
      </c>
      <c r="G79" s="25">
        <f t="shared" si="0"/>
        <v>16.498025999999999</v>
      </c>
      <c r="H79" s="75">
        <f t="shared" si="1"/>
        <v>16.237532333333334</v>
      </c>
      <c r="I79" s="1">
        <v>12.1</v>
      </c>
      <c r="J79" s="1">
        <v>100</v>
      </c>
    </row>
    <row r="80" spans="1:10" x14ac:dyDescent="0.2">
      <c r="A80" s="3">
        <v>44020</v>
      </c>
      <c r="B80" s="2">
        <v>0.62638888888888888</v>
      </c>
      <c r="C80" s="1">
        <f t="shared" si="2"/>
        <v>8</v>
      </c>
      <c r="D80" s="1">
        <v>2000000</v>
      </c>
      <c r="E80" s="1" t="s">
        <v>45</v>
      </c>
      <c r="F80" s="5">
        <v>9.9199999999999997E-2</v>
      </c>
      <c r="G80" s="25">
        <f t="shared" ref="G80:G143" si="3">161.06*(F80)-0.7515</f>
        <v>15.225652</v>
      </c>
      <c r="H80" s="75">
        <f t="shared" si="1"/>
        <v>14.965158333333333</v>
      </c>
      <c r="I80" s="1">
        <v>12.1</v>
      </c>
      <c r="J80" s="1">
        <v>100</v>
      </c>
    </row>
    <row r="81" spans="1:10" x14ac:dyDescent="0.2">
      <c r="A81" s="3">
        <v>44020</v>
      </c>
      <c r="B81" s="2">
        <v>0.62673611111111105</v>
      </c>
      <c r="C81" s="1">
        <f t="shared" si="2"/>
        <v>8</v>
      </c>
      <c r="D81" s="1">
        <v>2000000</v>
      </c>
      <c r="E81" s="1" t="s">
        <v>45</v>
      </c>
      <c r="F81" s="5">
        <v>9.2600000000000002E-2</v>
      </c>
      <c r="G81" s="25">
        <f t="shared" si="3"/>
        <v>14.162656</v>
      </c>
      <c r="H81" s="75">
        <f t="shared" ref="H81:H144" si="4">G81-$J$9</f>
        <v>13.902162333333333</v>
      </c>
      <c r="I81" s="1">
        <v>12</v>
      </c>
      <c r="J81" s="1">
        <v>100</v>
      </c>
    </row>
    <row r="82" spans="1:10" x14ac:dyDescent="0.2">
      <c r="A82" s="3">
        <v>44020</v>
      </c>
      <c r="B82" s="2">
        <v>0.62708333333333333</v>
      </c>
      <c r="C82" s="1">
        <f t="shared" ref="C82:C145" si="5">DAY(A82)</f>
        <v>8</v>
      </c>
      <c r="D82" s="1">
        <v>2000000</v>
      </c>
      <c r="E82" s="1" t="s">
        <v>45</v>
      </c>
      <c r="F82" s="5">
        <v>8.48E-2</v>
      </c>
      <c r="G82" s="25">
        <f t="shared" si="3"/>
        <v>12.906388</v>
      </c>
      <c r="H82" s="75">
        <f t="shared" si="4"/>
        <v>12.645894333333333</v>
      </c>
      <c r="I82" s="1">
        <v>12</v>
      </c>
      <c r="J82" s="1">
        <v>100</v>
      </c>
    </row>
    <row r="83" spans="1:10" x14ac:dyDescent="0.2">
      <c r="A83" s="3">
        <v>44020</v>
      </c>
      <c r="B83" s="2">
        <v>0.6274305555555556</v>
      </c>
      <c r="C83" s="1">
        <f t="shared" si="5"/>
        <v>8</v>
      </c>
      <c r="D83" s="1">
        <v>2000000</v>
      </c>
      <c r="E83" s="1" t="s">
        <v>45</v>
      </c>
      <c r="F83" s="5">
        <v>7.8700000000000006E-2</v>
      </c>
      <c r="G83" s="25">
        <f t="shared" si="3"/>
        <v>11.923922000000001</v>
      </c>
      <c r="H83" s="75">
        <f t="shared" si="4"/>
        <v>11.663428333333334</v>
      </c>
      <c r="I83" s="1">
        <v>12</v>
      </c>
      <c r="J83" s="1">
        <v>100</v>
      </c>
    </row>
    <row r="84" spans="1:10" x14ac:dyDescent="0.2">
      <c r="A84" s="3">
        <v>44020</v>
      </c>
      <c r="B84" s="2">
        <v>0.62777777777777777</v>
      </c>
      <c r="C84" s="1">
        <f t="shared" si="5"/>
        <v>8</v>
      </c>
      <c r="D84" s="1">
        <v>2000000</v>
      </c>
      <c r="E84" s="1" t="s">
        <v>45</v>
      </c>
      <c r="F84" s="5">
        <v>7.3700000000000002E-2</v>
      </c>
      <c r="G84" s="25">
        <f t="shared" si="3"/>
        <v>11.118622</v>
      </c>
      <c r="H84" s="75">
        <f t="shared" si="4"/>
        <v>10.858128333333333</v>
      </c>
      <c r="I84" s="1">
        <v>12</v>
      </c>
      <c r="J84" s="1">
        <v>100</v>
      </c>
    </row>
    <row r="85" spans="1:10" x14ac:dyDescent="0.2">
      <c r="A85" s="3">
        <v>44020</v>
      </c>
      <c r="B85" s="2">
        <v>0.62812499999999993</v>
      </c>
      <c r="C85" s="1">
        <f t="shared" si="5"/>
        <v>8</v>
      </c>
      <c r="D85" s="1">
        <v>2000000</v>
      </c>
      <c r="E85" s="1" t="s">
        <v>45</v>
      </c>
      <c r="F85" s="5">
        <v>6.8099999999999994E-2</v>
      </c>
      <c r="G85" s="25">
        <f t="shared" si="3"/>
        <v>10.216685999999999</v>
      </c>
      <c r="H85" s="75">
        <f t="shared" si="4"/>
        <v>9.9561923333333322</v>
      </c>
      <c r="I85" s="1">
        <v>12</v>
      </c>
      <c r="J85" s="1">
        <v>100</v>
      </c>
    </row>
    <row r="86" spans="1:10" x14ac:dyDescent="0.2">
      <c r="A86" s="3">
        <v>44020</v>
      </c>
      <c r="B86" s="2">
        <v>0.62847222222222221</v>
      </c>
      <c r="C86" s="1">
        <f t="shared" si="5"/>
        <v>8</v>
      </c>
      <c r="D86" s="1">
        <v>2000000</v>
      </c>
      <c r="E86" s="1" t="s">
        <v>45</v>
      </c>
      <c r="F86" s="5">
        <v>6.4500000000000002E-2</v>
      </c>
      <c r="G86" s="25">
        <f t="shared" si="3"/>
        <v>9.63687</v>
      </c>
      <c r="H86" s="75">
        <f t="shared" si="4"/>
        <v>9.376376333333333</v>
      </c>
      <c r="I86" s="1">
        <v>12</v>
      </c>
      <c r="J86" s="1">
        <v>100</v>
      </c>
    </row>
    <row r="87" spans="1:10" x14ac:dyDescent="0.2">
      <c r="A87" s="3">
        <v>44020</v>
      </c>
      <c r="B87" s="2">
        <v>0.62881944444444449</v>
      </c>
      <c r="C87" s="1">
        <f t="shared" si="5"/>
        <v>8</v>
      </c>
      <c r="D87" s="1">
        <v>2000000</v>
      </c>
      <c r="E87" s="1" t="s">
        <v>45</v>
      </c>
      <c r="F87" s="5">
        <v>5.9799999999999999E-2</v>
      </c>
      <c r="G87" s="25">
        <f t="shared" si="3"/>
        <v>8.8798879999999993</v>
      </c>
      <c r="H87" s="75">
        <f t="shared" si="4"/>
        <v>8.6193943333333323</v>
      </c>
      <c r="I87" s="1">
        <v>12</v>
      </c>
      <c r="J87" s="1">
        <v>100</v>
      </c>
    </row>
    <row r="88" spans="1:10" x14ac:dyDescent="0.2">
      <c r="A88" s="3">
        <v>44020</v>
      </c>
      <c r="B88" s="2">
        <v>0.62916666666666665</v>
      </c>
      <c r="C88" s="1">
        <f t="shared" si="5"/>
        <v>8</v>
      </c>
      <c r="D88" s="1">
        <v>2000000</v>
      </c>
      <c r="E88" s="1" t="s">
        <v>45</v>
      </c>
      <c r="F88" s="5">
        <v>5.7799999999999997E-2</v>
      </c>
      <c r="G88" s="25">
        <f t="shared" si="3"/>
        <v>8.5577679999999994</v>
      </c>
      <c r="H88" s="75">
        <f t="shared" si="4"/>
        <v>8.2972743333333323</v>
      </c>
      <c r="I88" s="1">
        <v>12</v>
      </c>
      <c r="J88" s="1">
        <v>100</v>
      </c>
    </row>
    <row r="89" spans="1:10" x14ac:dyDescent="0.2">
      <c r="A89" s="3">
        <v>44020</v>
      </c>
      <c r="B89" s="2">
        <v>0.62951388888888882</v>
      </c>
      <c r="C89" s="1">
        <f t="shared" si="5"/>
        <v>8</v>
      </c>
      <c r="D89" s="1">
        <v>2000000</v>
      </c>
      <c r="E89" s="1" t="s">
        <v>45</v>
      </c>
      <c r="F89" s="5">
        <v>5.3600000000000002E-2</v>
      </c>
      <c r="G89" s="25">
        <f t="shared" si="3"/>
        <v>7.881316</v>
      </c>
      <c r="H89" s="75">
        <f t="shared" si="4"/>
        <v>7.6208223333333329</v>
      </c>
      <c r="I89" s="1">
        <v>12</v>
      </c>
      <c r="J89" s="1">
        <v>98</v>
      </c>
    </row>
    <row r="90" spans="1:10" x14ac:dyDescent="0.2">
      <c r="A90" s="3">
        <v>44020</v>
      </c>
      <c r="B90" s="2">
        <v>0.62986111111111109</v>
      </c>
      <c r="C90" s="1">
        <f t="shared" si="5"/>
        <v>8</v>
      </c>
      <c r="D90" s="1">
        <v>2000000</v>
      </c>
      <c r="E90" s="1" t="s">
        <v>45</v>
      </c>
      <c r="F90" s="5">
        <v>5.04E-2</v>
      </c>
      <c r="G90" s="25">
        <f t="shared" si="3"/>
        <v>7.3659239999999997</v>
      </c>
      <c r="H90" s="75">
        <f t="shared" si="4"/>
        <v>7.1054303333333326</v>
      </c>
      <c r="I90" s="1">
        <v>12</v>
      </c>
      <c r="J90" s="1">
        <v>100</v>
      </c>
    </row>
    <row r="91" spans="1:10" x14ac:dyDescent="0.2">
      <c r="A91" s="3">
        <v>44020</v>
      </c>
      <c r="B91" s="2">
        <v>0.63020833333333337</v>
      </c>
      <c r="C91" s="1">
        <f t="shared" si="5"/>
        <v>8</v>
      </c>
      <c r="D91" s="1">
        <v>2000000</v>
      </c>
      <c r="E91" s="1" t="s">
        <v>45</v>
      </c>
      <c r="F91" s="5">
        <v>4.8099999999999997E-2</v>
      </c>
      <c r="G91" s="25">
        <f t="shared" si="3"/>
        <v>6.9954859999999996</v>
      </c>
      <c r="H91" s="75">
        <f t="shared" si="4"/>
        <v>6.7349923333333326</v>
      </c>
      <c r="I91" s="1">
        <v>11.9</v>
      </c>
      <c r="J91" s="1">
        <v>98</v>
      </c>
    </row>
    <row r="92" spans="1:10" s="81" customFormat="1" x14ac:dyDescent="0.2">
      <c r="A92" s="79">
        <v>44020</v>
      </c>
      <c r="B92" s="80">
        <v>0.63055555555555554</v>
      </c>
      <c r="C92" s="1">
        <f t="shared" si="5"/>
        <v>8</v>
      </c>
      <c r="D92" s="81">
        <v>2000000</v>
      </c>
      <c r="E92" s="81" t="s">
        <v>45</v>
      </c>
      <c r="F92" s="81">
        <v>4.5400000000000003E-2</v>
      </c>
      <c r="G92" s="82">
        <f t="shared" si="3"/>
        <v>6.5606240000000007</v>
      </c>
      <c r="H92" s="89">
        <f t="shared" si="4"/>
        <v>6.3001303333333336</v>
      </c>
      <c r="I92" s="81">
        <v>12</v>
      </c>
      <c r="J92" s="81">
        <v>100</v>
      </c>
    </row>
    <row r="93" spans="1:10" x14ac:dyDescent="0.2">
      <c r="A93" s="3">
        <v>44020</v>
      </c>
      <c r="B93" s="2">
        <v>0.63090277777777781</v>
      </c>
      <c r="C93" s="1">
        <f t="shared" si="5"/>
        <v>8</v>
      </c>
      <c r="D93" s="1">
        <v>4.09</v>
      </c>
      <c r="F93" s="5">
        <v>3.4000000000000002E-2</v>
      </c>
      <c r="G93" s="25">
        <f t="shared" si="3"/>
        <v>4.7245400000000002</v>
      </c>
      <c r="H93" s="75">
        <f t="shared" si="4"/>
        <v>4.4640463333333331</v>
      </c>
      <c r="I93" s="1">
        <v>11.9</v>
      </c>
      <c r="J93" s="1">
        <v>98</v>
      </c>
    </row>
    <row r="94" spans="1:10" x14ac:dyDescent="0.2">
      <c r="A94" s="3">
        <v>44020</v>
      </c>
      <c r="B94" s="2">
        <v>0.63124999999999998</v>
      </c>
      <c r="C94" s="1">
        <f t="shared" si="5"/>
        <v>8</v>
      </c>
      <c r="D94" s="1">
        <v>3.89</v>
      </c>
      <c r="F94" s="5">
        <v>3.2599999999999997E-2</v>
      </c>
      <c r="G94" s="25">
        <f t="shared" si="3"/>
        <v>4.4990559999999995</v>
      </c>
      <c r="H94" s="75">
        <f t="shared" si="4"/>
        <v>4.2385623333333324</v>
      </c>
      <c r="I94" s="1">
        <v>11.9</v>
      </c>
      <c r="J94" s="1">
        <v>98</v>
      </c>
    </row>
    <row r="95" spans="1:10" x14ac:dyDescent="0.2">
      <c r="A95" s="3">
        <v>44020</v>
      </c>
      <c r="B95" s="2">
        <v>0.63159722222222225</v>
      </c>
      <c r="C95" s="1">
        <f t="shared" si="5"/>
        <v>8</v>
      </c>
      <c r="D95" s="1">
        <v>3.73</v>
      </c>
      <c r="F95" s="5">
        <v>3.1399999999999997E-2</v>
      </c>
      <c r="G95" s="25">
        <f t="shared" si="3"/>
        <v>4.3057839999999992</v>
      </c>
      <c r="H95" s="75">
        <f t="shared" si="4"/>
        <v>4.0452903333333321</v>
      </c>
      <c r="I95" s="1">
        <v>11.8</v>
      </c>
      <c r="J95" s="1">
        <v>96</v>
      </c>
    </row>
    <row r="96" spans="1:10" x14ac:dyDescent="0.2">
      <c r="A96" s="3">
        <v>44020</v>
      </c>
      <c r="B96" s="2">
        <v>0.63194444444444442</v>
      </c>
      <c r="C96" s="1">
        <f t="shared" si="5"/>
        <v>8</v>
      </c>
      <c r="D96" s="1">
        <v>3.54</v>
      </c>
      <c r="F96" s="5">
        <v>3.0099999999999998E-2</v>
      </c>
      <c r="G96" s="25">
        <f t="shared" si="3"/>
        <v>4.096406</v>
      </c>
      <c r="H96" s="75">
        <f t="shared" si="4"/>
        <v>3.8359123333333329</v>
      </c>
      <c r="I96" s="1">
        <v>11.9</v>
      </c>
      <c r="J96" s="1">
        <v>98</v>
      </c>
    </row>
    <row r="97" spans="1:10" x14ac:dyDescent="0.2">
      <c r="A97" s="3">
        <v>44020</v>
      </c>
      <c r="B97" s="2">
        <v>0.6322916666666667</v>
      </c>
      <c r="C97" s="1">
        <f t="shared" si="5"/>
        <v>8</v>
      </c>
      <c r="D97" s="1">
        <v>3.37</v>
      </c>
      <c r="F97" s="5">
        <v>2.8899999999999999E-2</v>
      </c>
      <c r="G97" s="25">
        <f t="shared" si="3"/>
        <v>3.9031339999999997</v>
      </c>
      <c r="H97" s="75">
        <f t="shared" si="4"/>
        <v>3.6426403333333326</v>
      </c>
      <c r="I97" s="1">
        <v>11.8</v>
      </c>
      <c r="J97" s="1">
        <v>96</v>
      </c>
    </row>
    <row r="98" spans="1:10" x14ac:dyDescent="0.2">
      <c r="A98" s="3">
        <v>44020</v>
      </c>
      <c r="B98" s="2">
        <v>0.63263888888888886</v>
      </c>
      <c r="C98" s="1">
        <f t="shared" si="5"/>
        <v>8</v>
      </c>
      <c r="D98" s="1">
        <v>3.29</v>
      </c>
      <c r="F98" s="5">
        <v>2.8000000000000001E-2</v>
      </c>
      <c r="G98" s="25">
        <f t="shared" si="3"/>
        <v>3.7581800000000003</v>
      </c>
      <c r="H98" s="75">
        <f t="shared" si="4"/>
        <v>3.4976863333333332</v>
      </c>
      <c r="I98" s="1">
        <v>11.8</v>
      </c>
      <c r="J98" s="1">
        <v>96</v>
      </c>
    </row>
    <row r="99" spans="1:10" x14ac:dyDescent="0.2">
      <c r="A99" s="3">
        <v>44020</v>
      </c>
      <c r="B99" s="2">
        <v>0.63298611111111114</v>
      </c>
      <c r="C99" s="1">
        <f t="shared" si="5"/>
        <v>8</v>
      </c>
      <c r="D99" s="1">
        <v>3.11</v>
      </c>
      <c r="F99" s="5">
        <v>2.7E-2</v>
      </c>
      <c r="G99" s="25">
        <f t="shared" si="3"/>
        <v>3.5971200000000003</v>
      </c>
      <c r="H99" s="75">
        <f t="shared" si="4"/>
        <v>3.3366263333333332</v>
      </c>
      <c r="I99" s="1">
        <v>11.8</v>
      </c>
      <c r="J99" s="1">
        <v>96</v>
      </c>
    </row>
    <row r="100" spans="1:10" x14ac:dyDescent="0.2">
      <c r="A100" s="3">
        <v>44020</v>
      </c>
      <c r="B100" s="2">
        <v>0.6333333333333333</v>
      </c>
      <c r="C100" s="1">
        <f t="shared" si="5"/>
        <v>8</v>
      </c>
      <c r="D100" s="1">
        <v>3.01</v>
      </c>
      <c r="F100" s="5">
        <v>2.63E-2</v>
      </c>
      <c r="G100" s="25">
        <f t="shared" si="3"/>
        <v>3.4843780000000004</v>
      </c>
      <c r="H100" s="75">
        <f t="shared" si="4"/>
        <v>3.2238843333333334</v>
      </c>
      <c r="I100" s="1">
        <v>11.8</v>
      </c>
      <c r="J100" s="1">
        <v>96</v>
      </c>
    </row>
    <row r="101" spans="1:10" x14ac:dyDescent="0.2">
      <c r="A101" s="3">
        <v>44020</v>
      </c>
      <c r="B101" s="2">
        <v>0.63368055555555558</v>
      </c>
      <c r="C101" s="1">
        <f t="shared" si="5"/>
        <v>8</v>
      </c>
      <c r="D101" s="1">
        <v>2.89</v>
      </c>
      <c r="F101" s="5">
        <v>2.53E-2</v>
      </c>
      <c r="G101" s="25">
        <f t="shared" si="3"/>
        <v>3.3233179999999996</v>
      </c>
      <c r="H101" s="75">
        <f t="shared" si="4"/>
        <v>3.0628243333333325</v>
      </c>
      <c r="I101" s="1">
        <v>11.8</v>
      </c>
      <c r="J101" s="1">
        <v>96</v>
      </c>
    </row>
    <row r="102" spans="1:10" x14ac:dyDescent="0.2">
      <c r="A102" s="3">
        <v>44020</v>
      </c>
      <c r="B102" s="2">
        <v>0.63402777777777775</v>
      </c>
      <c r="C102" s="1">
        <f t="shared" si="5"/>
        <v>8</v>
      </c>
      <c r="D102" s="1">
        <v>2.79</v>
      </c>
      <c r="F102" s="5">
        <v>2.47E-2</v>
      </c>
      <c r="G102" s="25">
        <f t="shared" si="3"/>
        <v>3.2266819999999998</v>
      </c>
      <c r="H102" s="75">
        <f t="shared" si="4"/>
        <v>2.9661883333333328</v>
      </c>
      <c r="I102" s="1">
        <v>11.8</v>
      </c>
      <c r="J102" s="1">
        <v>96</v>
      </c>
    </row>
    <row r="103" spans="1:10" x14ac:dyDescent="0.2">
      <c r="A103" s="3">
        <v>44020</v>
      </c>
      <c r="B103" s="2">
        <v>0.63437500000000002</v>
      </c>
      <c r="C103" s="1">
        <f t="shared" si="5"/>
        <v>8</v>
      </c>
      <c r="D103" s="1">
        <v>2.7</v>
      </c>
      <c r="F103" s="5">
        <v>2.4E-2</v>
      </c>
      <c r="G103" s="25">
        <f t="shared" si="3"/>
        <v>3.1139399999999999</v>
      </c>
      <c r="H103" s="75">
        <f t="shared" si="4"/>
        <v>2.8534463333333329</v>
      </c>
      <c r="I103" s="1">
        <v>11.8</v>
      </c>
      <c r="J103" s="1">
        <v>96</v>
      </c>
    </row>
    <row r="104" spans="1:10" x14ac:dyDescent="0.2">
      <c r="A104" s="3">
        <v>44020</v>
      </c>
      <c r="B104" s="2">
        <v>0.63472222222222219</v>
      </c>
      <c r="C104" s="1">
        <f t="shared" si="5"/>
        <v>8</v>
      </c>
      <c r="D104" s="1">
        <v>2.62</v>
      </c>
      <c r="F104" s="5">
        <v>2.3400000000000001E-2</v>
      </c>
      <c r="G104" s="25">
        <f t="shared" si="3"/>
        <v>3.0173040000000002</v>
      </c>
      <c r="H104" s="75">
        <f t="shared" si="4"/>
        <v>2.7568103333333331</v>
      </c>
      <c r="I104" s="1">
        <v>11.8</v>
      </c>
      <c r="J104" s="1">
        <v>96</v>
      </c>
    </row>
    <row r="105" spans="1:10" x14ac:dyDescent="0.2">
      <c r="A105" s="3">
        <v>44020</v>
      </c>
      <c r="B105" s="2">
        <v>0.63506944444444446</v>
      </c>
      <c r="C105" s="1">
        <f t="shared" si="5"/>
        <v>8</v>
      </c>
      <c r="D105" s="1">
        <v>2.5299999999999998</v>
      </c>
      <c r="F105" s="5">
        <v>2.2800000000000001E-2</v>
      </c>
      <c r="G105" s="25">
        <f t="shared" si="3"/>
        <v>2.920668</v>
      </c>
      <c r="H105" s="75">
        <f t="shared" si="4"/>
        <v>2.660174333333333</v>
      </c>
      <c r="I105" s="1">
        <v>11.8</v>
      </c>
      <c r="J105" s="1">
        <v>96</v>
      </c>
    </row>
    <row r="106" spans="1:10" x14ac:dyDescent="0.2">
      <c r="A106" s="3">
        <v>44020</v>
      </c>
      <c r="B106" s="2">
        <v>0.63541666666666663</v>
      </c>
      <c r="C106" s="1">
        <f t="shared" si="5"/>
        <v>8</v>
      </c>
      <c r="D106" s="1">
        <v>2.46</v>
      </c>
      <c r="F106" s="5">
        <v>2.23E-2</v>
      </c>
      <c r="G106" s="25">
        <f t="shared" si="3"/>
        <v>2.8401380000000001</v>
      </c>
      <c r="H106" s="75">
        <f t="shared" si="4"/>
        <v>2.579644333333333</v>
      </c>
      <c r="I106" s="1">
        <v>11.8</v>
      </c>
      <c r="J106" s="1">
        <v>96</v>
      </c>
    </row>
    <row r="107" spans="1:10" x14ac:dyDescent="0.2">
      <c r="A107" s="3">
        <v>44020</v>
      </c>
      <c r="B107" s="2">
        <v>0.63576388888888891</v>
      </c>
      <c r="C107" s="1">
        <f t="shared" si="5"/>
        <v>8</v>
      </c>
      <c r="D107" s="1">
        <v>2.39</v>
      </c>
      <c r="F107" s="5">
        <v>2.18E-2</v>
      </c>
      <c r="G107" s="25">
        <f t="shared" si="3"/>
        <v>2.7596080000000001</v>
      </c>
      <c r="H107" s="75">
        <f t="shared" si="4"/>
        <v>2.499114333333333</v>
      </c>
      <c r="I107" s="1">
        <v>11.8</v>
      </c>
      <c r="J107" s="1">
        <v>96</v>
      </c>
    </row>
    <row r="108" spans="1:10" x14ac:dyDescent="0.2">
      <c r="A108" s="3">
        <v>44020</v>
      </c>
      <c r="B108" s="2">
        <v>0.63611111111111118</v>
      </c>
      <c r="C108" s="1">
        <f t="shared" si="5"/>
        <v>8</v>
      </c>
      <c r="D108" s="1">
        <v>2.2999999999999998</v>
      </c>
      <c r="F108" s="5">
        <v>2.12E-2</v>
      </c>
      <c r="G108" s="25">
        <f t="shared" si="3"/>
        <v>2.6629719999999999</v>
      </c>
      <c r="H108" s="75">
        <f t="shared" si="4"/>
        <v>2.4024783333333328</v>
      </c>
      <c r="I108" s="1">
        <v>11.8</v>
      </c>
      <c r="J108" s="1">
        <v>96</v>
      </c>
    </row>
    <row r="109" spans="1:10" x14ac:dyDescent="0.2">
      <c r="A109" s="3">
        <v>44020</v>
      </c>
      <c r="B109" s="2">
        <v>0.63645833333333335</v>
      </c>
      <c r="C109" s="1">
        <f t="shared" si="5"/>
        <v>8</v>
      </c>
      <c r="D109" s="1">
        <v>2.25</v>
      </c>
      <c r="F109" s="5">
        <v>2.0799999999999999E-2</v>
      </c>
      <c r="G109" s="25">
        <f t="shared" si="3"/>
        <v>2.5985479999999996</v>
      </c>
      <c r="H109" s="75">
        <f t="shared" si="4"/>
        <v>2.3380543333333326</v>
      </c>
      <c r="I109" s="1">
        <v>11.8</v>
      </c>
      <c r="J109" s="1">
        <v>96</v>
      </c>
    </row>
    <row r="110" spans="1:10" x14ac:dyDescent="0.2">
      <c r="A110" s="3">
        <v>44020</v>
      </c>
      <c r="B110" s="2">
        <v>0.63680555555555551</v>
      </c>
      <c r="C110" s="1">
        <f t="shared" si="5"/>
        <v>8</v>
      </c>
      <c r="D110" s="1">
        <v>2.17</v>
      </c>
      <c r="F110" s="5">
        <v>2.0199999999999999E-2</v>
      </c>
      <c r="G110" s="25">
        <f t="shared" si="3"/>
        <v>2.5019119999999999</v>
      </c>
      <c r="H110" s="75">
        <f t="shared" si="4"/>
        <v>2.2414183333333328</v>
      </c>
      <c r="I110" s="1">
        <v>11.8</v>
      </c>
      <c r="J110" s="1">
        <v>96</v>
      </c>
    </row>
    <row r="111" spans="1:10" x14ac:dyDescent="0.2">
      <c r="A111" s="3">
        <v>44020</v>
      </c>
      <c r="B111" s="2">
        <v>0.63715277777777779</v>
      </c>
      <c r="C111" s="1">
        <f t="shared" si="5"/>
        <v>8</v>
      </c>
      <c r="D111" s="1">
        <v>2.08</v>
      </c>
      <c r="F111" s="5">
        <v>1.95E-2</v>
      </c>
      <c r="G111" s="25">
        <f t="shared" si="3"/>
        <v>2.38917</v>
      </c>
      <c r="H111" s="75">
        <f t="shared" si="4"/>
        <v>2.1286763333333329</v>
      </c>
      <c r="I111" s="1">
        <v>11.8</v>
      </c>
      <c r="J111" s="1">
        <v>96</v>
      </c>
    </row>
    <row r="112" spans="1:10" x14ac:dyDescent="0.2">
      <c r="A112" s="3">
        <v>44020</v>
      </c>
      <c r="B112" s="2">
        <v>0.63750000000000007</v>
      </c>
      <c r="C112" s="1">
        <f t="shared" si="5"/>
        <v>8</v>
      </c>
      <c r="D112" s="1">
        <v>2</v>
      </c>
      <c r="F112" s="5">
        <v>1.9E-2</v>
      </c>
      <c r="G112" s="25">
        <f t="shared" si="3"/>
        <v>2.30864</v>
      </c>
      <c r="H112" s="75">
        <f t="shared" si="4"/>
        <v>2.048146333333333</v>
      </c>
      <c r="I112" s="1">
        <v>11.8</v>
      </c>
      <c r="J112" s="1">
        <v>96</v>
      </c>
    </row>
    <row r="113" spans="1:10" x14ac:dyDescent="0.2">
      <c r="A113" s="3">
        <v>44020</v>
      </c>
      <c r="B113" s="2">
        <v>0.63784722222222223</v>
      </c>
      <c r="C113" s="1">
        <f t="shared" si="5"/>
        <v>8</v>
      </c>
      <c r="D113" s="1">
        <v>1.97</v>
      </c>
      <c r="F113" s="5">
        <v>1.8800000000000001E-2</v>
      </c>
      <c r="G113" s="25">
        <f t="shared" si="3"/>
        <v>2.2764280000000001</v>
      </c>
      <c r="H113" s="75">
        <f t="shared" si="4"/>
        <v>2.0159343333333331</v>
      </c>
      <c r="I113" s="1">
        <v>11.8</v>
      </c>
      <c r="J113" s="1">
        <v>96</v>
      </c>
    </row>
    <row r="114" spans="1:10" x14ac:dyDescent="0.2">
      <c r="A114" s="3">
        <v>44020</v>
      </c>
      <c r="B114" s="2">
        <v>0.6381944444444444</v>
      </c>
      <c r="C114" s="1">
        <f t="shared" si="5"/>
        <v>8</v>
      </c>
      <c r="D114" s="1">
        <v>1.9</v>
      </c>
      <c r="F114" s="5">
        <v>1.83E-2</v>
      </c>
      <c r="G114" s="25">
        <f t="shared" si="3"/>
        <v>2.1958980000000001</v>
      </c>
      <c r="H114" s="75">
        <f t="shared" si="4"/>
        <v>1.9354043333333331</v>
      </c>
      <c r="I114" s="1">
        <v>11.8</v>
      </c>
      <c r="J114" s="1">
        <v>96</v>
      </c>
    </row>
    <row r="115" spans="1:10" x14ac:dyDescent="0.2">
      <c r="A115" s="3">
        <v>44020</v>
      </c>
      <c r="B115" s="2">
        <v>0.63854166666666667</v>
      </c>
      <c r="C115" s="1">
        <f t="shared" si="5"/>
        <v>8</v>
      </c>
      <c r="D115" s="1">
        <v>1.85</v>
      </c>
      <c r="F115" s="5">
        <v>1.8200000000000001E-2</v>
      </c>
      <c r="G115" s="25">
        <f t="shared" si="3"/>
        <v>2.179792</v>
      </c>
      <c r="H115" s="75">
        <f t="shared" si="4"/>
        <v>1.9192983333333329</v>
      </c>
      <c r="I115" s="1">
        <v>11.8</v>
      </c>
      <c r="J115" s="1">
        <v>96</v>
      </c>
    </row>
    <row r="116" spans="1:10" x14ac:dyDescent="0.2">
      <c r="A116" s="3">
        <v>44020</v>
      </c>
      <c r="B116" s="2">
        <v>0.63888888888888895</v>
      </c>
      <c r="C116" s="1">
        <f t="shared" si="5"/>
        <v>8</v>
      </c>
      <c r="D116" s="1">
        <v>1.79</v>
      </c>
      <c r="F116" s="5">
        <v>1.7500000000000002E-2</v>
      </c>
      <c r="G116" s="25">
        <f t="shared" si="3"/>
        <v>2.0670500000000001</v>
      </c>
      <c r="H116" s="75">
        <f t="shared" si="4"/>
        <v>1.806556333333333</v>
      </c>
      <c r="I116" s="1">
        <v>11.8</v>
      </c>
      <c r="J116" s="1">
        <v>96</v>
      </c>
    </row>
    <row r="117" spans="1:10" x14ac:dyDescent="0.2">
      <c r="A117" s="3">
        <v>44020</v>
      </c>
      <c r="B117" s="2">
        <v>0.63923611111111112</v>
      </c>
      <c r="C117" s="1">
        <f t="shared" si="5"/>
        <v>8</v>
      </c>
      <c r="D117" s="1">
        <v>1.74</v>
      </c>
      <c r="F117" s="5">
        <v>1.7100000000000001E-2</v>
      </c>
      <c r="G117" s="25">
        <f t="shared" si="3"/>
        <v>2.0026260000000002</v>
      </c>
      <c r="H117" s="75">
        <f t="shared" si="4"/>
        <v>1.7421323333333332</v>
      </c>
      <c r="I117" s="1">
        <v>11.8</v>
      </c>
      <c r="J117" s="1">
        <v>96</v>
      </c>
    </row>
    <row r="118" spans="1:10" x14ac:dyDescent="0.2">
      <c r="A118" s="3">
        <v>44020</v>
      </c>
      <c r="B118" s="2">
        <v>0.63958333333333328</v>
      </c>
      <c r="C118" s="1">
        <f t="shared" si="5"/>
        <v>8</v>
      </c>
      <c r="D118" s="1">
        <v>1.7</v>
      </c>
      <c r="F118" s="5">
        <v>1.6799999999999999E-2</v>
      </c>
      <c r="G118" s="25">
        <f t="shared" si="3"/>
        <v>1.9543079999999997</v>
      </c>
      <c r="H118" s="75">
        <f t="shared" si="4"/>
        <v>1.6938143333333326</v>
      </c>
      <c r="I118" s="1">
        <v>11.8</v>
      </c>
      <c r="J118" s="1">
        <v>96</v>
      </c>
    </row>
    <row r="119" spans="1:10" x14ac:dyDescent="0.2">
      <c r="A119" s="3">
        <v>44020</v>
      </c>
      <c r="B119" s="2">
        <v>0.63993055555555556</v>
      </c>
      <c r="C119" s="1">
        <f t="shared" si="5"/>
        <v>8</v>
      </c>
      <c r="D119" s="1">
        <v>1.69</v>
      </c>
      <c r="F119" s="5">
        <v>1.6799999999999999E-2</v>
      </c>
      <c r="G119" s="25">
        <f t="shared" si="3"/>
        <v>1.9543079999999997</v>
      </c>
      <c r="H119" s="75">
        <f t="shared" si="4"/>
        <v>1.6938143333333326</v>
      </c>
      <c r="I119" s="1">
        <v>11.8</v>
      </c>
      <c r="J119" s="1">
        <v>96</v>
      </c>
    </row>
    <row r="120" spans="1:10" x14ac:dyDescent="0.2">
      <c r="A120" s="3">
        <v>44020</v>
      </c>
      <c r="B120" s="2">
        <v>0.64027777777777783</v>
      </c>
      <c r="C120" s="1">
        <f t="shared" si="5"/>
        <v>8</v>
      </c>
      <c r="D120" s="1">
        <v>1.64</v>
      </c>
      <c r="F120" s="5">
        <v>1.6299999999999999E-2</v>
      </c>
      <c r="G120" s="25">
        <f t="shared" si="3"/>
        <v>1.8737779999999997</v>
      </c>
      <c r="H120" s="75">
        <f t="shared" si="4"/>
        <v>1.6132843333333327</v>
      </c>
      <c r="I120" s="1">
        <v>11.8</v>
      </c>
      <c r="J120" s="1">
        <v>96</v>
      </c>
    </row>
    <row r="121" spans="1:10" x14ac:dyDescent="0.2">
      <c r="A121" s="3">
        <v>44020</v>
      </c>
      <c r="B121" s="2">
        <v>0.640625</v>
      </c>
      <c r="C121" s="1">
        <f t="shared" si="5"/>
        <v>8</v>
      </c>
      <c r="D121" s="1">
        <v>1.62</v>
      </c>
      <c r="F121" s="5">
        <v>1.6199999999999999E-2</v>
      </c>
      <c r="G121" s="25">
        <f t="shared" si="3"/>
        <v>1.857672</v>
      </c>
      <c r="H121" s="75">
        <f t="shared" si="4"/>
        <v>1.5971783333333329</v>
      </c>
      <c r="I121" s="1">
        <v>11.8</v>
      </c>
      <c r="J121" s="1">
        <v>96</v>
      </c>
    </row>
    <row r="122" spans="1:10" x14ac:dyDescent="0.2">
      <c r="A122" s="3">
        <v>44020</v>
      </c>
      <c r="B122" s="2">
        <v>0.64097222222222217</v>
      </c>
      <c r="C122" s="1">
        <f t="shared" si="5"/>
        <v>8</v>
      </c>
      <c r="D122" s="1">
        <v>1.6</v>
      </c>
      <c r="F122" s="5">
        <v>1.61E-2</v>
      </c>
      <c r="G122" s="25">
        <f t="shared" si="3"/>
        <v>1.8415659999999998</v>
      </c>
      <c r="H122" s="75">
        <f t="shared" si="4"/>
        <v>1.5810723333333327</v>
      </c>
      <c r="I122" s="1">
        <v>11.8</v>
      </c>
      <c r="J122" s="1">
        <v>94</v>
      </c>
    </row>
    <row r="123" spans="1:10" x14ac:dyDescent="0.2">
      <c r="A123" s="3">
        <v>44020</v>
      </c>
      <c r="B123" s="2">
        <v>0.64131944444444444</v>
      </c>
      <c r="C123" s="1">
        <f t="shared" si="5"/>
        <v>8</v>
      </c>
      <c r="D123" s="1">
        <v>1.57</v>
      </c>
      <c r="F123" s="5">
        <v>1.5900000000000001E-2</v>
      </c>
      <c r="G123" s="25">
        <f t="shared" si="3"/>
        <v>1.8093540000000004</v>
      </c>
      <c r="H123" s="75">
        <f t="shared" si="4"/>
        <v>1.5488603333333333</v>
      </c>
      <c r="I123" s="1">
        <v>11.8</v>
      </c>
      <c r="J123" s="1">
        <v>94</v>
      </c>
    </row>
    <row r="124" spans="1:10" x14ac:dyDescent="0.2">
      <c r="A124" s="3">
        <v>44020</v>
      </c>
      <c r="B124" s="2">
        <v>0.64166666666666672</v>
      </c>
      <c r="C124" s="1">
        <f t="shared" si="5"/>
        <v>8</v>
      </c>
      <c r="D124" s="1">
        <v>1.54</v>
      </c>
      <c r="F124" s="5">
        <v>1.5699999999999999E-2</v>
      </c>
      <c r="G124" s="25">
        <f t="shared" si="3"/>
        <v>1.7771419999999996</v>
      </c>
      <c r="H124" s="75">
        <f t="shared" si="4"/>
        <v>1.5166483333333325</v>
      </c>
      <c r="I124" s="1">
        <v>11.8</v>
      </c>
      <c r="J124" s="1">
        <v>96</v>
      </c>
    </row>
    <row r="125" spans="1:10" x14ac:dyDescent="0.2">
      <c r="A125" s="3">
        <v>44020</v>
      </c>
      <c r="B125" s="2">
        <v>0.64201388888888888</v>
      </c>
      <c r="C125" s="1">
        <f t="shared" si="5"/>
        <v>8</v>
      </c>
      <c r="D125" s="1">
        <v>1.5</v>
      </c>
      <c r="F125" s="5">
        <v>1.54E-2</v>
      </c>
      <c r="G125" s="25">
        <f t="shared" si="3"/>
        <v>1.7288239999999999</v>
      </c>
      <c r="H125" s="75">
        <f t="shared" si="4"/>
        <v>1.4683303333333328</v>
      </c>
      <c r="I125" s="1">
        <v>11.8</v>
      </c>
      <c r="J125" s="1">
        <v>94</v>
      </c>
    </row>
    <row r="126" spans="1:10" x14ac:dyDescent="0.2">
      <c r="A126" s="3">
        <v>44020</v>
      </c>
      <c r="B126" s="2">
        <v>0.64236111111111105</v>
      </c>
      <c r="C126" s="1">
        <f t="shared" si="5"/>
        <v>8</v>
      </c>
      <c r="D126" s="1">
        <v>1.45</v>
      </c>
      <c r="F126" s="5">
        <v>1.5100000000000001E-2</v>
      </c>
      <c r="G126" s="25">
        <f t="shared" si="3"/>
        <v>1.6805060000000003</v>
      </c>
      <c r="H126" s="75">
        <f t="shared" si="4"/>
        <v>1.4200123333333332</v>
      </c>
      <c r="I126" s="1">
        <v>11.8</v>
      </c>
      <c r="J126" s="1">
        <v>94</v>
      </c>
    </row>
    <row r="127" spans="1:10" x14ac:dyDescent="0.2">
      <c r="A127" s="3">
        <v>44020</v>
      </c>
      <c r="B127" s="2">
        <v>0.64270833333333333</v>
      </c>
      <c r="C127" s="1">
        <f t="shared" si="5"/>
        <v>8</v>
      </c>
      <c r="D127" s="1">
        <v>1.46</v>
      </c>
      <c r="F127" s="5">
        <v>1.5100000000000001E-2</v>
      </c>
      <c r="G127" s="25">
        <f t="shared" si="3"/>
        <v>1.6805060000000003</v>
      </c>
      <c r="H127" s="75">
        <f t="shared" si="4"/>
        <v>1.4200123333333332</v>
      </c>
      <c r="I127" s="1">
        <v>11.8</v>
      </c>
      <c r="J127" s="1">
        <v>94</v>
      </c>
    </row>
    <row r="128" spans="1:10" x14ac:dyDescent="0.2">
      <c r="A128" s="3">
        <v>44020</v>
      </c>
      <c r="B128" s="2">
        <v>0.6430555555555556</v>
      </c>
      <c r="C128" s="1">
        <f t="shared" si="5"/>
        <v>8</v>
      </c>
      <c r="D128" s="1">
        <v>1.41</v>
      </c>
      <c r="F128" s="5">
        <v>1.4800000000000001E-2</v>
      </c>
      <c r="G128" s="25">
        <f t="shared" si="3"/>
        <v>1.6321880000000002</v>
      </c>
      <c r="H128" s="75">
        <f t="shared" si="4"/>
        <v>1.3716943333333331</v>
      </c>
      <c r="I128" s="1">
        <v>11.8</v>
      </c>
      <c r="J128" s="1">
        <v>94</v>
      </c>
    </row>
    <row r="129" spans="1:10" x14ac:dyDescent="0.2">
      <c r="A129" s="3">
        <v>44020</v>
      </c>
      <c r="B129" s="2">
        <v>0.64340277777777777</v>
      </c>
      <c r="C129" s="1">
        <f t="shared" si="5"/>
        <v>8</v>
      </c>
      <c r="D129" s="1">
        <v>1.44</v>
      </c>
      <c r="F129" s="5">
        <v>1.49E-2</v>
      </c>
      <c r="G129" s="25">
        <f t="shared" si="3"/>
        <v>1.6482939999999999</v>
      </c>
      <c r="H129" s="75">
        <f t="shared" si="4"/>
        <v>1.3878003333333329</v>
      </c>
      <c r="I129" s="1">
        <v>11.8</v>
      </c>
      <c r="J129" s="1">
        <v>94</v>
      </c>
    </row>
    <row r="130" spans="1:10" x14ac:dyDescent="0.2">
      <c r="A130" s="3">
        <v>44020</v>
      </c>
      <c r="B130" s="2">
        <v>0.64374999999999993</v>
      </c>
      <c r="C130" s="1">
        <f t="shared" si="5"/>
        <v>8</v>
      </c>
      <c r="D130" s="1">
        <v>1.35</v>
      </c>
      <c r="F130" s="5">
        <v>1.43E-2</v>
      </c>
      <c r="G130" s="25">
        <f t="shared" si="3"/>
        <v>1.5516580000000002</v>
      </c>
      <c r="H130" s="75">
        <f t="shared" si="4"/>
        <v>1.2911643333333331</v>
      </c>
      <c r="I130" s="1">
        <v>11.8</v>
      </c>
      <c r="J130" s="1">
        <v>94</v>
      </c>
    </row>
    <row r="131" spans="1:10" x14ac:dyDescent="0.2">
      <c r="A131" s="3">
        <v>44020</v>
      </c>
      <c r="B131" s="2">
        <v>0.64409722222222221</v>
      </c>
      <c r="C131" s="1">
        <f t="shared" si="5"/>
        <v>8</v>
      </c>
      <c r="D131" s="1">
        <v>1.36</v>
      </c>
      <c r="F131" s="5">
        <v>1.44E-2</v>
      </c>
      <c r="G131" s="25">
        <f t="shared" si="3"/>
        <v>1.5677639999999999</v>
      </c>
      <c r="H131" s="75">
        <f t="shared" si="4"/>
        <v>1.3072703333333329</v>
      </c>
      <c r="I131" s="1">
        <v>11.8</v>
      </c>
      <c r="J131" s="1">
        <v>94</v>
      </c>
    </row>
    <row r="132" spans="1:10" x14ac:dyDescent="0.2">
      <c r="A132" s="3">
        <v>44020</v>
      </c>
      <c r="B132" s="2">
        <v>0.64444444444444449</v>
      </c>
      <c r="C132" s="1">
        <f t="shared" si="5"/>
        <v>8</v>
      </c>
      <c r="D132" s="1">
        <v>1.31</v>
      </c>
      <c r="F132" s="5">
        <v>1.41E-2</v>
      </c>
      <c r="G132" s="25">
        <f t="shared" si="3"/>
        <v>1.5194459999999999</v>
      </c>
      <c r="H132" s="75">
        <f t="shared" si="4"/>
        <v>1.2589523333333328</v>
      </c>
      <c r="I132" s="1">
        <v>11.8</v>
      </c>
      <c r="J132" s="1">
        <v>94</v>
      </c>
    </row>
    <row r="133" spans="1:10" x14ac:dyDescent="0.2">
      <c r="A133" s="3">
        <v>44020</v>
      </c>
      <c r="B133" s="2">
        <v>0.64479166666666665</v>
      </c>
      <c r="C133" s="1">
        <f t="shared" si="5"/>
        <v>8</v>
      </c>
      <c r="D133" s="1">
        <v>1.31</v>
      </c>
      <c r="F133" s="5">
        <v>1.41E-2</v>
      </c>
      <c r="G133" s="25">
        <f t="shared" si="3"/>
        <v>1.5194459999999999</v>
      </c>
      <c r="H133" s="75">
        <f t="shared" si="4"/>
        <v>1.2589523333333328</v>
      </c>
      <c r="I133" s="1">
        <v>11.8</v>
      </c>
      <c r="J133" s="1">
        <v>94</v>
      </c>
    </row>
    <row r="134" spans="1:10" x14ac:dyDescent="0.2">
      <c r="A134" s="3">
        <v>44020</v>
      </c>
      <c r="B134" s="2">
        <v>0.64513888888888882</v>
      </c>
      <c r="C134" s="1">
        <f t="shared" si="5"/>
        <v>8</v>
      </c>
      <c r="D134" s="1">
        <v>1.32</v>
      </c>
      <c r="F134" s="5">
        <v>1.4E-2</v>
      </c>
      <c r="G134" s="25">
        <f t="shared" si="3"/>
        <v>1.5033400000000001</v>
      </c>
      <c r="H134" s="75">
        <f t="shared" si="4"/>
        <v>1.2428463333333331</v>
      </c>
      <c r="I134" s="1">
        <v>11.8</v>
      </c>
      <c r="J134" s="1">
        <v>94</v>
      </c>
    </row>
    <row r="135" spans="1:10" x14ac:dyDescent="0.2">
      <c r="A135" s="3">
        <v>44020</v>
      </c>
      <c r="B135" s="2">
        <v>0.64548611111111109</v>
      </c>
      <c r="C135" s="1">
        <f t="shared" si="5"/>
        <v>8</v>
      </c>
      <c r="D135" s="1">
        <v>1.26</v>
      </c>
      <c r="F135" s="5">
        <v>1.3599999999999999E-2</v>
      </c>
      <c r="G135" s="25">
        <f t="shared" si="3"/>
        <v>1.4389159999999999</v>
      </c>
      <c r="H135" s="75">
        <f t="shared" si="4"/>
        <v>1.1784223333333328</v>
      </c>
      <c r="I135" s="1">
        <v>11.8</v>
      </c>
      <c r="J135" s="1">
        <v>94</v>
      </c>
    </row>
    <row r="136" spans="1:10" x14ac:dyDescent="0.2">
      <c r="A136" s="3">
        <v>44020</v>
      </c>
      <c r="B136" s="2">
        <v>0.64583333333333337</v>
      </c>
      <c r="C136" s="1">
        <f t="shared" si="5"/>
        <v>8</v>
      </c>
      <c r="D136" s="1">
        <v>1.21</v>
      </c>
      <c r="F136" s="5">
        <v>1.3299999999999999E-2</v>
      </c>
      <c r="G136" s="25">
        <f t="shared" si="3"/>
        <v>1.3905979999999998</v>
      </c>
      <c r="H136" s="75">
        <f t="shared" si="4"/>
        <v>1.1301043333333327</v>
      </c>
      <c r="I136" s="1">
        <v>11.8</v>
      </c>
      <c r="J136" s="1">
        <v>94</v>
      </c>
    </row>
    <row r="137" spans="1:10" x14ac:dyDescent="0.2">
      <c r="A137" s="3">
        <v>44020</v>
      </c>
      <c r="B137" s="2">
        <v>0.64618055555555554</v>
      </c>
      <c r="C137" s="1">
        <f t="shared" si="5"/>
        <v>8</v>
      </c>
      <c r="D137" s="1">
        <v>1.2</v>
      </c>
      <c r="F137" s="5">
        <v>1.3299999999999999E-2</v>
      </c>
      <c r="G137" s="25">
        <f t="shared" si="3"/>
        <v>1.3905979999999998</v>
      </c>
      <c r="H137" s="75">
        <f t="shared" si="4"/>
        <v>1.1301043333333327</v>
      </c>
      <c r="I137" s="1">
        <v>11.8</v>
      </c>
      <c r="J137" s="1">
        <v>94</v>
      </c>
    </row>
    <row r="138" spans="1:10" x14ac:dyDescent="0.2">
      <c r="A138" s="3">
        <v>44020</v>
      </c>
      <c r="B138" s="2">
        <v>0.64652777777777781</v>
      </c>
      <c r="C138" s="1">
        <f t="shared" si="5"/>
        <v>8</v>
      </c>
      <c r="D138" s="1">
        <v>1.24</v>
      </c>
      <c r="F138" s="5">
        <v>1.3599999999999999E-2</v>
      </c>
      <c r="G138" s="25">
        <f t="shared" si="3"/>
        <v>1.4389159999999999</v>
      </c>
      <c r="H138" s="75">
        <f t="shared" si="4"/>
        <v>1.1784223333333328</v>
      </c>
      <c r="I138" s="1">
        <v>11.8</v>
      </c>
      <c r="J138" s="1">
        <v>94</v>
      </c>
    </row>
    <row r="139" spans="1:10" x14ac:dyDescent="0.2">
      <c r="A139" s="3">
        <v>44020</v>
      </c>
      <c r="B139" s="2">
        <v>0.64687499999999998</v>
      </c>
      <c r="C139" s="1">
        <f t="shared" si="5"/>
        <v>8</v>
      </c>
      <c r="D139" s="1">
        <v>1.24</v>
      </c>
      <c r="F139" s="5">
        <v>1.3599999999999999E-2</v>
      </c>
      <c r="G139" s="25">
        <f t="shared" si="3"/>
        <v>1.4389159999999999</v>
      </c>
      <c r="H139" s="75">
        <f t="shared" si="4"/>
        <v>1.1784223333333328</v>
      </c>
      <c r="I139" s="1">
        <v>11.8</v>
      </c>
      <c r="J139" s="1">
        <v>94</v>
      </c>
    </row>
    <row r="140" spans="1:10" x14ac:dyDescent="0.2">
      <c r="A140" s="3">
        <v>44020</v>
      </c>
      <c r="B140" s="2">
        <v>0.64722222222222225</v>
      </c>
      <c r="C140" s="1">
        <f t="shared" si="5"/>
        <v>8</v>
      </c>
      <c r="D140" s="1">
        <v>1.24</v>
      </c>
      <c r="F140" s="5">
        <v>1.37E-2</v>
      </c>
      <c r="G140" s="25">
        <f t="shared" si="3"/>
        <v>1.455022</v>
      </c>
      <c r="H140" s="75">
        <f t="shared" si="4"/>
        <v>1.194528333333333</v>
      </c>
      <c r="I140" s="1">
        <v>11.8</v>
      </c>
      <c r="J140" s="1">
        <v>94</v>
      </c>
    </row>
    <row r="141" spans="1:10" x14ac:dyDescent="0.2">
      <c r="A141" s="3">
        <v>44020</v>
      </c>
      <c r="B141" s="2">
        <v>0.64756944444444442</v>
      </c>
      <c r="C141" s="1">
        <f t="shared" si="5"/>
        <v>8</v>
      </c>
      <c r="D141" s="1">
        <v>1.1599999999999999</v>
      </c>
      <c r="F141" s="5">
        <v>1.2999999999999999E-2</v>
      </c>
      <c r="G141" s="25">
        <f t="shared" si="3"/>
        <v>1.3422799999999997</v>
      </c>
      <c r="H141" s="75">
        <f t="shared" si="4"/>
        <v>1.0817863333333326</v>
      </c>
      <c r="I141" s="1">
        <v>11.8</v>
      </c>
      <c r="J141" s="1">
        <v>94</v>
      </c>
    </row>
    <row r="142" spans="1:10" x14ac:dyDescent="0.2">
      <c r="A142" s="3">
        <v>44020</v>
      </c>
      <c r="B142" s="2">
        <v>0.6479166666666667</v>
      </c>
      <c r="C142" s="1">
        <f t="shared" si="5"/>
        <v>8</v>
      </c>
      <c r="D142" s="1">
        <v>1.1499999999999999</v>
      </c>
      <c r="F142" s="5">
        <v>1.2800000000000001E-2</v>
      </c>
      <c r="G142" s="25">
        <f t="shared" si="3"/>
        <v>1.3100680000000002</v>
      </c>
      <c r="H142" s="75">
        <f t="shared" si="4"/>
        <v>1.0495743333333332</v>
      </c>
      <c r="I142" s="1">
        <v>11.8</v>
      </c>
      <c r="J142" s="1">
        <v>94</v>
      </c>
    </row>
    <row r="143" spans="1:10" x14ac:dyDescent="0.2">
      <c r="A143" s="3">
        <v>44020</v>
      </c>
      <c r="B143" s="2">
        <v>0.64826388888888886</v>
      </c>
      <c r="C143" s="1">
        <f t="shared" si="5"/>
        <v>8</v>
      </c>
      <c r="D143" s="1">
        <v>1.1000000000000001</v>
      </c>
      <c r="F143" s="5">
        <v>1.26E-2</v>
      </c>
      <c r="G143" s="25">
        <f t="shared" si="3"/>
        <v>1.2778559999999999</v>
      </c>
      <c r="H143" s="75">
        <f t="shared" si="4"/>
        <v>1.0173623333333328</v>
      </c>
      <c r="I143" s="1">
        <v>11.8</v>
      </c>
      <c r="J143" s="1">
        <v>94</v>
      </c>
    </row>
    <row r="144" spans="1:10" x14ac:dyDescent="0.2">
      <c r="A144" s="3">
        <v>44020</v>
      </c>
      <c r="B144" s="2">
        <v>0.64861111111111114</v>
      </c>
      <c r="C144" s="1">
        <f t="shared" si="5"/>
        <v>8</v>
      </c>
      <c r="D144" s="1">
        <v>1.1000000000000001</v>
      </c>
      <c r="F144" s="5">
        <v>1.2500000000000001E-2</v>
      </c>
      <c r="G144" s="25">
        <f t="shared" ref="G144:G207" si="6">161.06*(F144)-0.7515</f>
        <v>1.2617500000000001</v>
      </c>
      <c r="H144" s="75">
        <f t="shared" si="4"/>
        <v>1.0012563333333331</v>
      </c>
      <c r="I144" s="1">
        <v>11.8</v>
      </c>
      <c r="J144" s="1">
        <v>94</v>
      </c>
    </row>
    <row r="145" spans="1:10" x14ac:dyDescent="0.2">
      <c r="A145" s="3">
        <v>44020</v>
      </c>
      <c r="B145" s="2">
        <v>0.6489583333333333</v>
      </c>
      <c r="C145" s="1">
        <f t="shared" si="5"/>
        <v>8</v>
      </c>
      <c r="D145" s="1">
        <v>1.0900000000000001</v>
      </c>
      <c r="F145" s="5">
        <v>1.24E-2</v>
      </c>
      <c r="G145" s="25">
        <f t="shared" si="6"/>
        <v>1.245644</v>
      </c>
      <c r="H145" s="75">
        <f t="shared" ref="H145:H208" si="7">G145-$J$9</f>
        <v>0.98515033333333302</v>
      </c>
      <c r="I145" s="1">
        <v>11.8</v>
      </c>
      <c r="J145" s="1">
        <v>94</v>
      </c>
    </row>
    <row r="146" spans="1:10" x14ac:dyDescent="0.2">
      <c r="A146" s="3">
        <v>44020</v>
      </c>
      <c r="B146" s="2">
        <v>0.64930555555555558</v>
      </c>
      <c r="C146" s="1">
        <f t="shared" ref="C146:C209" si="8">DAY(A146)</f>
        <v>8</v>
      </c>
      <c r="D146" s="1">
        <v>1.08</v>
      </c>
      <c r="F146" s="5">
        <v>1.24E-2</v>
      </c>
      <c r="G146" s="25">
        <f t="shared" si="6"/>
        <v>1.245644</v>
      </c>
      <c r="H146" s="75">
        <f t="shared" si="7"/>
        <v>0.98515033333333302</v>
      </c>
      <c r="I146" s="1">
        <v>11.8</v>
      </c>
      <c r="J146" s="1">
        <v>94</v>
      </c>
    </row>
    <row r="147" spans="1:10" x14ac:dyDescent="0.2">
      <c r="A147" s="3">
        <v>44020</v>
      </c>
      <c r="B147" s="2">
        <v>0.64965277777777775</v>
      </c>
      <c r="C147" s="1">
        <f t="shared" si="8"/>
        <v>8</v>
      </c>
      <c r="D147" s="1">
        <v>1.08</v>
      </c>
      <c r="F147" s="5">
        <v>1.24E-2</v>
      </c>
      <c r="G147" s="25">
        <f t="shared" si="6"/>
        <v>1.245644</v>
      </c>
      <c r="H147" s="75">
        <f t="shared" si="7"/>
        <v>0.98515033333333302</v>
      </c>
      <c r="I147" s="1">
        <v>11.8</v>
      </c>
      <c r="J147" s="1">
        <v>94</v>
      </c>
    </row>
    <row r="148" spans="1:10" x14ac:dyDescent="0.2">
      <c r="A148" s="3">
        <v>44020</v>
      </c>
      <c r="B148" s="2">
        <v>0.65</v>
      </c>
      <c r="C148" s="1">
        <f t="shared" si="8"/>
        <v>8</v>
      </c>
      <c r="D148" s="1">
        <v>1.08</v>
      </c>
      <c r="F148" s="5">
        <v>1.24E-2</v>
      </c>
      <c r="G148" s="25">
        <f t="shared" si="6"/>
        <v>1.245644</v>
      </c>
      <c r="H148" s="75">
        <f t="shared" si="7"/>
        <v>0.98515033333333302</v>
      </c>
      <c r="I148" s="1">
        <v>11.8</v>
      </c>
      <c r="J148" s="1">
        <v>94</v>
      </c>
    </row>
    <row r="149" spans="1:10" x14ac:dyDescent="0.2">
      <c r="A149" s="3">
        <v>44020</v>
      </c>
      <c r="B149" s="2">
        <v>0.65034722222222219</v>
      </c>
      <c r="C149" s="1">
        <f t="shared" si="8"/>
        <v>8</v>
      </c>
      <c r="D149" s="1">
        <v>1.02</v>
      </c>
      <c r="F149" s="5">
        <v>1.2E-2</v>
      </c>
      <c r="G149" s="25">
        <f t="shared" si="6"/>
        <v>1.1812200000000002</v>
      </c>
      <c r="H149" s="75">
        <f t="shared" si="7"/>
        <v>0.9207263333333332</v>
      </c>
      <c r="I149" s="1">
        <v>11.7</v>
      </c>
      <c r="J149" s="1">
        <v>94</v>
      </c>
    </row>
    <row r="150" spans="1:10" x14ac:dyDescent="0.2">
      <c r="A150" s="3">
        <v>44020</v>
      </c>
      <c r="B150" s="2">
        <v>0.65069444444444446</v>
      </c>
      <c r="C150" s="1">
        <f t="shared" si="8"/>
        <v>8</v>
      </c>
      <c r="D150" s="1">
        <v>1.02</v>
      </c>
      <c r="F150" s="5">
        <v>1.2E-2</v>
      </c>
      <c r="G150" s="25">
        <f t="shared" si="6"/>
        <v>1.1812200000000002</v>
      </c>
      <c r="H150" s="75">
        <f t="shared" si="7"/>
        <v>0.9207263333333332</v>
      </c>
      <c r="I150" s="1">
        <v>11.8</v>
      </c>
      <c r="J150" s="1">
        <v>93</v>
      </c>
    </row>
    <row r="151" spans="1:10" x14ac:dyDescent="0.2">
      <c r="A151" s="3">
        <v>44020</v>
      </c>
      <c r="B151" s="2">
        <v>0.65104166666666663</v>
      </c>
      <c r="C151" s="1">
        <f t="shared" si="8"/>
        <v>8</v>
      </c>
      <c r="D151" s="1">
        <v>1.02</v>
      </c>
      <c r="F151" s="5">
        <v>1.2E-2</v>
      </c>
      <c r="G151" s="25">
        <f t="shared" si="6"/>
        <v>1.1812200000000002</v>
      </c>
      <c r="H151" s="75">
        <f t="shared" si="7"/>
        <v>0.9207263333333332</v>
      </c>
      <c r="I151" s="1">
        <v>11.7</v>
      </c>
      <c r="J151" s="1">
        <v>93</v>
      </c>
    </row>
    <row r="152" spans="1:10" x14ac:dyDescent="0.2">
      <c r="A152" s="3">
        <v>44020</v>
      </c>
      <c r="B152" s="2">
        <v>0.65138888888888891</v>
      </c>
      <c r="C152" s="1">
        <f t="shared" si="8"/>
        <v>8</v>
      </c>
      <c r="D152" s="1">
        <v>0.98</v>
      </c>
      <c r="F152" s="5">
        <v>1.17E-2</v>
      </c>
      <c r="G152" s="25">
        <f t="shared" si="6"/>
        <v>1.1329020000000001</v>
      </c>
      <c r="H152" s="75">
        <f t="shared" si="7"/>
        <v>0.87240833333333312</v>
      </c>
      <c r="I152" s="1">
        <v>11.7</v>
      </c>
      <c r="J152" s="1">
        <v>93</v>
      </c>
    </row>
    <row r="153" spans="1:10" x14ac:dyDescent="0.2">
      <c r="A153" s="3">
        <v>44020</v>
      </c>
      <c r="B153" s="2">
        <v>0.65173611111111118</v>
      </c>
      <c r="C153" s="1">
        <f t="shared" si="8"/>
        <v>8</v>
      </c>
      <c r="D153" s="1">
        <v>0.99</v>
      </c>
      <c r="F153" s="5">
        <v>1.17E-2</v>
      </c>
      <c r="G153" s="25">
        <f t="shared" si="6"/>
        <v>1.1329020000000001</v>
      </c>
      <c r="H153" s="75">
        <f t="shared" si="7"/>
        <v>0.87240833333333312</v>
      </c>
      <c r="I153" s="1">
        <v>11.7</v>
      </c>
      <c r="J153" s="1">
        <v>93</v>
      </c>
    </row>
    <row r="154" spans="1:10" x14ac:dyDescent="0.2">
      <c r="A154" s="3">
        <v>44020</v>
      </c>
      <c r="B154" s="2">
        <v>0.65208333333333335</v>
      </c>
      <c r="C154" s="1">
        <f t="shared" si="8"/>
        <v>8</v>
      </c>
      <c r="D154" s="1">
        <v>0.96</v>
      </c>
      <c r="F154" s="5">
        <v>1.15E-2</v>
      </c>
      <c r="G154" s="25">
        <f t="shared" si="6"/>
        <v>1.1006900000000002</v>
      </c>
      <c r="H154" s="75">
        <f t="shared" si="7"/>
        <v>0.84019633333333321</v>
      </c>
      <c r="I154" s="1">
        <v>11.7</v>
      </c>
      <c r="J154" s="1">
        <v>93</v>
      </c>
    </row>
    <row r="155" spans="1:10" x14ac:dyDescent="0.2">
      <c r="A155" s="3">
        <v>44020</v>
      </c>
      <c r="B155" s="2">
        <v>0.65243055555555551</v>
      </c>
      <c r="C155" s="1">
        <f t="shared" si="8"/>
        <v>8</v>
      </c>
      <c r="D155" s="1">
        <v>0.95</v>
      </c>
      <c r="F155" s="5">
        <v>1.15E-2</v>
      </c>
      <c r="G155" s="25">
        <f t="shared" si="6"/>
        <v>1.1006900000000002</v>
      </c>
      <c r="H155" s="75">
        <f t="shared" si="7"/>
        <v>0.84019633333333321</v>
      </c>
      <c r="I155" s="1">
        <v>11.7</v>
      </c>
      <c r="J155" s="1">
        <v>93</v>
      </c>
    </row>
    <row r="156" spans="1:10" x14ac:dyDescent="0.2">
      <c r="A156" s="3">
        <v>44020</v>
      </c>
      <c r="B156" s="2">
        <v>0.65277777777777779</v>
      </c>
      <c r="C156" s="1">
        <f t="shared" si="8"/>
        <v>8</v>
      </c>
      <c r="D156" s="1">
        <v>0.93</v>
      </c>
      <c r="F156" s="5">
        <v>1.1299999999999999E-2</v>
      </c>
      <c r="G156" s="25">
        <f t="shared" si="6"/>
        <v>1.0684779999999998</v>
      </c>
      <c r="H156" s="75">
        <f t="shared" si="7"/>
        <v>0.80798433333333286</v>
      </c>
      <c r="I156" s="1">
        <v>11.7</v>
      </c>
      <c r="J156" s="1">
        <v>93</v>
      </c>
    </row>
    <row r="157" spans="1:10" x14ac:dyDescent="0.2">
      <c r="A157" s="3">
        <v>44020</v>
      </c>
      <c r="B157" s="2">
        <v>0.65312500000000007</v>
      </c>
      <c r="C157" s="1">
        <f t="shared" si="8"/>
        <v>8</v>
      </c>
      <c r="D157" s="1">
        <v>0.94</v>
      </c>
      <c r="F157" s="5">
        <v>1.14E-2</v>
      </c>
      <c r="G157" s="25">
        <f t="shared" si="6"/>
        <v>1.084584</v>
      </c>
      <c r="H157" s="75">
        <f t="shared" si="7"/>
        <v>0.82409033333333304</v>
      </c>
      <c r="I157" s="1">
        <v>11.7</v>
      </c>
      <c r="J157" s="1">
        <v>93</v>
      </c>
    </row>
    <row r="158" spans="1:10" x14ac:dyDescent="0.2">
      <c r="A158" s="3">
        <v>44020</v>
      </c>
      <c r="B158" s="2">
        <v>0.65347222222222223</v>
      </c>
      <c r="C158" s="1">
        <f t="shared" si="8"/>
        <v>8</v>
      </c>
      <c r="D158" s="1">
        <v>0.9</v>
      </c>
      <c r="F158" s="5">
        <v>1.12E-2</v>
      </c>
      <c r="G158" s="25">
        <f t="shared" si="6"/>
        <v>1.0523720000000001</v>
      </c>
      <c r="H158" s="75">
        <f t="shared" si="7"/>
        <v>0.79187833333333313</v>
      </c>
      <c r="I158" s="1">
        <v>11.7</v>
      </c>
      <c r="J158" s="1">
        <v>93</v>
      </c>
    </row>
    <row r="159" spans="1:10" x14ac:dyDescent="0.2">
      <c r="A159" s="3">
        <v>44020</v>
      </c>
      <c r="B159" s="2">
        <v>0.6538194444444444</v>
      </c>
      <c r="C159" s="1">
        <f t="shared" si="8"/>
        <v>8</v>
      </c>
      <c r="D159" s="1">
        <v>0.92</v>
      </c>
      <c r="F159" s="5">
        <v>1.12E-2</v>
      </c>
      <c r="G159" s="25">
        <f t="shared" si="6"/>
        <v>1.0523720000000001</v>
      </c>
      <c r="H159" s="75">
        <f t="shared" si="7"/>
        <v>0.79187833333333313</v>
      </c>
      <c r="I159" s="1">
        <v>11.7</v>
      </c>
      <c r="J159" s="1">
        <v>93</v>
      </c>
    </row>
    <row r="160" spans="1:10" x14ac:dyDescent="0.2">
      <c r="A160" s="3">
        <v>44020</v>
      </c>
      <c r="B160" s="2">
        <v>0.65416666666666667</v>
      </c>
      <c r="C160" s="1">
        <f t="shared" si="8"/>
        <v>8</v>
      </c>
      <c r="D160" s="1">
        <v>0.89</v>
      </c>
      <c r="F160" s="5">
        <v>1.0999999999999999E-2</v>
      </c>
      <c r="G160" s="25">
        <f t="shared" si="6"/>
        <v>1.0201600000000002</v>
      </c>
      <c r="H160" s="75">
        <f t="shared" si="7"/>
        <v>0.75966633333333322</v>
      </c>
      <c r="I160" s="1">
        <v>11.7</v>
      </c>
      <c r="J160" s="1">
        <v>93</v>
      </c>
    </row>
    <row r="161" spans="1:10" x14ac:dyDescent="0.2">
      <c r="A161" s="3">
        <v>44020</v>
      </c>
      <c r="B161" s="2">
        <v>0.65451388888888895</v>
      </c>
      <c r="C161" s="1">
        <f t="shared" si="8"/>
        <v>8</v>
      </c>
      <c r="D161" s="1">
        <v>0.89</v>
      </c>
      <c r="F161" s="5">
        <v>1.0999999999999999E-2</v>
      </c>
      <c r="G161" s="25">
        <f t="shared" si="6"/>
        <v>1.0201600000000002</v>
      </c>
      <c r="H161" s="75">
        <f t="shared" si="7"/>
        <v>0.75966633333333322</v>
      </c>
      <c r="I161" s="1">
        <v>11.7</v>
      </c>
      <c r="J161" s="1">
        <v>93</v>
      </c>
    </row>
    <row r="162" spans="1:10" x14ac:dyDescent="0.2">
      <c r="A162" s="3">
        <v>44020</v>
      </c>
      <c r="B162" s="2">
        <v>0.65486111111111112</v>
      </c>
      <c r="C162" s="1">
        <f t="shared" si="8"/>
        <v>8</v>
      </c>
      <c r="D162" s="1">
        <v>0.88</v>
      </c>
      <c r="F162" s="5">
        <v>1.09E-2</v>
      </c>
      <c r="G162" s="25">
        <f t="shared" si="6"/>
        <v>1.004054</v>
      </c>
      <c r="H162" s="75">
        <f t="shared" si="7"/>
        <v>0.74356033333333305</v>
      </c>
      <c r="I162" s="1">
        <v>11.7</v>
      </c>
      <c r="J162" s="1">
        <v>93</v>
      </c>
    </row>
    <row r="163" spans="1:10" x14ac:dyDescent="0.2">
      <c r="A163" s="3">
        <v>44020</v>
      </c>
      <c r="B163" s="2">
        <v>0.65520833333333328</v>
      </c>
      <c r="C163" s="1">
        <f t="shared" si="8"/>
        <v>8</v>
      </c>
      <c r="D163" s="1">
        <v>0.91</v>
      </c>
      <c r="F163" s="5">
        <v>1.12E-2</v>
      </c>
      <c r="G163" s="25">
        <f t="shared" si="6"/>
        <v>1.0523720000000001</v>
      </c>
      <c r="H163" s="75">
        <f t="shared" si="7"/>
        <v>0.79187833333333313</v>
      </c>
      <c r="I163" s="1">
        <v>11.7</v>
      </c>
      <c r="J163" s="1">
        <v>93</v>
      </c>
    </row>
    <row r="164" spans="1:10" x14ac:dyDescent="0.2">
      <c r="A164" s="3">
        <v>44020</v>
      </c>
      <c r="B164" s="2">
        <v>0.65555555555555556</v>
      </c>
      <c r="C164" s="1">
        <f t="shared" si="8"/>
        <v>8</v>
      </c>
      <c r="D164" s="1">
        <v>0.85</v>
      </c>
      <c r="F164" s="5">
        <v>1.0800000000000001E-2</v>
      </c>
      <c r="G164" s="25">
        <f t="shared" si="6"/>
        <v>0.98794800000000016</v>
      </c>
      <c r="H164" s="75">
        <f t="shared" si="7"/>
        <v>0.7274543333333332</v>
      </c>
      <c r="I164" s="1">
        <v>11.7</v>
      </c>
      <c r="J164" s="1">
        <v>93</v>
      </c>
    </row>
    <row r="165" spans="1:10" x14ac:dyDescent="0.2">
      <c r="A165" s="3">
        <v>44020</v>
      </c>
      <c r="B165" s="2">
        <v>0.65590277777777783</v>
      </c>
      <c r="C165" s="1">
        <f t="shared" si="8"/>
        <v>8</v>
      </c>
      <c r="D165" s="1">
        <v>0.87</v>
      </c>
      <c r="F165" s="5">
        <v>1.09E-2</v>
      </c>
      <c r="G165" s="25">
        <f t="shared" si="6"/>
        <v>1.004054</v>
      </c>
      <c r="H165" s="75">
        <f t="shared" si="7"/>
        <v>0.74356033333333305</v>
      </c>
      <c r="I165" s="1">
        <v>11.7</v>
      </c>
      <c r="J165" s="1">
        <v>93</v>
      </c>
    </row>
    <row r="166" spans="1:10" x14ac:dyDescent="0.2">
      <c r="A166" s="3">
        <v>44020</v>
      </c>
      <c r="B166" s="2">
        <v>0.65625</v>
      </c>
      <c r="C166" s="1">
        <f t="shared" si="8"/>
        <v>8</v>
      </c>
      <c r="D166" s="1">
        <v>0.87</v>
      </c>
      <c r="F166" s="5">
        <v>1.09E-2</v>
      </c>
      <c r="G166" s="25">
        <f t="shared" si="6"/>
        <v>1.004054</v>
      </c>
      <c r="H166" s="75">
        <f t="shared" si="7"/>
        <v>0.74356033333333305</v>
      </c>
      <c r="I166" s="1">
        <v>11.7</v>
      </c>
      <c r="J166" s="1">
        <v>93</v>
      </c>
    </row>
    <row r="167" spans="1:10" x14ac:dyDescent="0.2">
      <c r="A167" s="3">
        <v>44020</v>
      </c>
      <c r="B167" s="2">
        <v>0.65659722222222217</v>
      </c>
      <c r="C167" s="1">
        <f t="shared" si="8"/>
        <v>8</v>
      </c>
      <c r="D167" s="1">
        <v>0.83</v>
      </c>
      <c r="F167" s="5">
        <v>1.06E-2</v>
      </c>
      <c r="G167" s="25">
        <f t="shared" si="6"/>
        <v>0.95573600000000003</v>
      </c>
      <c r="H167" s="75">
        <f t="shared" si="7"/>
        <v>0.69524233333333307</v>
      </c>
      <c r="I167" s="1">
        <v>11.7</v>
      </c>
      <c r="J167" s="1">
        <v>93</v>
      </c>
    </row>
    <row r="168" spans="1:10" x14ac:dyDescent="0.2">
      <c r="A168" s="3">
        <v>44020</v>
      </c>
      <c r="B168" s="2">
        <v>0.65694444444444444</v>
      </c>
      <c r="C168" s="1">
        <f t="shared" si="8"/>
        <v>8</v>
      </c>
      <c r="D168" s="1">
        <v>0.83</v>
      </c>
      <c r="F168" s="5">
        <v>1.06E-2</v>
      </c>
      <c r="G168" s="25">
        <f t="shared" si="6"/>
        <v>0.95573600000000003</v>
      </c>
      <c r="H168" s="75">
        <f t="shared" si="7"/>
        <v>0.69524233333333307</v>
      </c>
      <c r="I168" s="1">
        <v>11.7</v>
      </c>
      <c r="J168" s="1">
        <v>93</v>
      </c>
    </row>
    <row r="169" spans="1:10" x14ac:dyDescent="0.2">
      <c r="A169" s="3">
        <v>44020</v>
      </c>
      <c r="B169" s="2">
        <v>0.65729166666666672</v>
      </c>
      <c r="C169" s="1">
        <f t="shared" si="8"/>
        <v>8</v>
      </c>
      <c r="D169" s="1">
        <v>0.85</v>
      </c>
      <c r="F169" s="5">
        <v>1.0699999999999999E-2</v>
      </c>
      <c r="G169" s="25">
        <f t="shared" si="6"/>
        <v>0.97184199999999998</v>
      </c>
      <c r="H169" s="75">
        <f t="shared" si="7"/>
        <v>0.71134833333333303</v>
      </c>
      <c r="I169" s="1">
        <v>11.7</v>
      </c>
      <c r="J169" s="1">
        <v>93</v>
      </c>
    </row>
    <row r="170" spans="1:10" x14ac:dyDescent="0.2">
      <c r="A170" s="3">
        <v>44020</v>
      </c>
      <c r="B170" s="2">
        <v>0.65763888888888888</v>
      </c>
      <c r="C170" s="1">
        <f t="shared" si="8"/>
        <v>8</v>
      </c>
      <c r="D170" s="1">
        <v>0.83</v>
      </c>
      <c r="F170" s="5">
        <v>1.0500000000000001E-2</v>
      </c>
      <c r="G170" s="25">
        <f t="shared" si="6"/>
        <v>0.93963000000000008</v>
      </c>
      <c r="H170" s="75">
        <f t="shared" si="7"/>
        <v>0.67913633333333312</v>
      </c>
      <c r="I170" s="1">
        <v>11.7</v>
      </c>
      <c r="J170" s="1">
        <v>91</v>
      </c>
    </row>
    <row r="171" spans="1:10" x14ac:dyDescent="0.2">
      <c r="A171" s="3">
        <v>44020</v>
      </c>
      <c r="B171" s="2">
        <v>0.65798611111111105</v>
      </c>
      <c r="C171" s="1">
        <f t="shared" si="8"/>
        <v>8</v>
      </c>
      <c r="D171" s="1">
        <v>0.82</v>
      </c>
      <c r="F171" s="5">
        <v>1.0500000000000001E-2</v>
      </c>
      <c r="G171" s="25">
        <f t="shared" si="6"/>
        <v>0.93963000000000008</v>
      </c>
      <c r="H171" s="75">
        <f t="shared" si="7"/>
        <v>0.67913633333333312</v>
      </c>
      <c r="I171" s="1">
        <v>11.7</v>
      </c>
      <c r="J171" s="1">
        <v>93</v>
      </c>
    </row>
    <row r="172" spans="1:10" x14ac:dyDescent="0.2">
      <c r="A172" s="3">
        <v>44020</v>
      </c>
      <c r="B172" s="2">
        <v>0.65833333333333333</v>
      </c>
      <c r="C172" s="1">
        <f t="shared" si="8"/>
        <v>8</v>
      </c>
      <c r="D172" s="1">
        <v>0.79</v>
      </c>
      <c r="F172" s="5">
        <v>1.03E-2</v>
      </c>
      <c r="G172" s="25">
        <f t="shared" si="6"/>
        <v>0.90741800000000017</v>
      </c>
      <c r="H172" s="75">
        <f t="shared" si="7"/>
        <v>0.64692433333333321</v>
      </c>
      <c r="I172" s="1">
        <v>11.6</v>
      </c>
      <c r="J172" s="1">
        <v>91</v>
      </c>
    </row>
    <row r="173" spans="1:10" x14ac:dyDescent="0.2">
      <c r="A173" s="3">
        <v>44020</v>
      </c>
      <c r="B173" s="2">
        <v>0.6586805555555556</v>
      </c>
      <c r="C173" s="1">
        <f t="shared" si="8"/>
        <v>8</v>
      </c>
      <c r="D173" s="1">
        <v>0.85</v>
      </c>
      <c r="F173" s="5">
        <v>1.0699999999999999E-2</v>
      </c>
      <c r="G173" s="25">
        <f t="shared" si="6"/>
        <v>0.97184199999999998</v>
      </c>
      <c r="H173" s="75">
        <f t="shared" si="7"/>
        <v>0.71134833333333303</v>
      </c>
      <c r="I173" s="1">
        <v>11.6</v>
      </c>
      <c r="J173" s="1">
        <v>91</v>
      </c>
    </row>
    <row r="174" spans="1:10" x14ac:dyDescent="0.2">
      <c r="A174" s="3">
        <v>44020</v>
      </c>
      <c r="B174" s="2">
        <v>0.65902777777777777</v>
      </c>
      <c r="C174" s="1">
        <f t="shared" si="8"/>
        <v>8</v>
      </c>
      <c r="D174" s="1">
        <v>0.82</v>
      </c>
      <c r="F174" s="5">
        <v>1.0500000000000001E-2</v>
      </c>
      <c r="G174" s="25">
        <f t="shared" si="6"/>
        <v>0.93963000000000008</v>
      </c>
      <c r="H174" s="75">
        <f t="shared" si="7"/>
        <v>0.67913633333333312</v>
      </c>
      <c r="I174" s="1">
        <v>11.6</v>
      </c>
      <c r="J174" s="1">
        <v>91</v>
      </c>
    </row>
    <row r="175" spans="1:10" x14ac:dyDescent="0.2">
      <c r="A175" s="3">
        <v>44020</v>
      </c>
      <c r="B175" s="2">
        <v>0.65937499999999993</v>
      </c>
      <c r="C175" s="1">
        <f t="shared" si="8"/>
        <v>8</v>
      </c>
      <c r="D175" s="1">
        <v>0.8</v>
      </c>
      <c r="F175" s="5">
        <v>1.03E-2</v>
      </c>
      <c r="G175" s="25">
        <f t="shared" si="6"/>
        <v>0.90741800000000017</v>
      </c>
      <c r="H175" s="75">
        <f t="shared" si="7"/>
        <v>0.64692433333333321</v>
      </c>
      <c r="I175" s="1">
        <v>11.6</v>
      </c>
      <c r="J175" s="1">
        <v>91</v>
      </c>
    </row>
    <row r="176" spans="1:10" x14ac:dyDescent="0.2">
      <c r="A176" s="3">
        <v>44020</v>
      </c>
      <c r="B176" s="2">
        <v>0.65972222222222221</v>
      </c>
      <c r="C176" s="1">
        <f t="shared" si="8"/>
        <v>8</v>
      </c>
      <c r="D176" s="1">
        <v>0.78</v>
      </c>
      <c r="F176" s="5">
        <v>1.0200000000000001E-2</v>
      </c>
      <c r="G176" s="25">
        <f t="shared" si="6"/>
        <v>0.89131200000000022</v>
      </c>
      <c r="H176" s="75">
        <f t="shared" si="7"/>
        <v>0.63081833333333326</v>
      </c>
      <c r="I176" s="1">
        <v>11.6</v>
      </c>
      <c r="J176" s="1">
        <v>91</v>
      </c>
    </row>
    <row r="177" spans="1:10" x14ac:dyDescent="0.2">
      <c r="A177" s="3">
        <v>44020</v>
      </c>
      <c r="B177" s="2">
        <v>0.66006944444444449</v>
      </c>
      <c r="C177" s="1">
        <f t="shared" si="8"/>
        <v>8</v>
      </c>
      <c r="D177" s="1">
        <v>0.79</v>
      </c>
      <c r="F177" s="5">
        <v>1.03E-2</v>
      </c>
      <c r="G177" s="25">
        <f t="shared" si="6"/>
        <v>0.90741800000000017</v>
      </c>
      <c r="H177" s="75">
        <f t="shared" si="7"/>
        <v>0.64692433333333321</v>
      </c>
      <c r="I177" s="1">
        <v>11.6</v>
      </c>
      <c r="J177" s="1">
        <v>91</v>
      </c>
    </row>
    <row r="178" spans="1:10" x14ac:dyDescent="0.2">
      <c r="A178" s="3">
        <v>44020</v>
      </c>
      <c r="B178" s="2">
        <v>0.66041666666666665</v>
      </c>
      <c r="C178" s="1">
        <f t="shared" si="8"/>
        <v>8</v>
      </c>
      <c r="D178" s="1">
        <v>0.77</v>
      </c>
      <c r="F178" s="5">
        <v>1.0200000000000001E-2</v>
      </c>
      <c r="G178" s="25">
        <f t="shared" si="6"/>
        <v>0.89131200000000022</v>
      </c>
      <c r="H178" s="75">
        <f t="shared" si="7"/>
        <v>0.63081833333333326</v>
      </c>
      <c r="I178" s="1">
        <v>11.6</v>
      </c>
      <c r="J178" s="1">
        <v>91</v>
      </c>
    </row>
    <row r="179" spans="1:10" x14ac:dyDescent="0.2">
      <c r="A179" s="3">
        <v>44020</v>
      </c>
      <c r="B179" s="2">
        <v>0.66076388888888882</v>
      </c>
      <c r="C179" s="1">
        <f t="shared" si="8"/>
        <v>8</v>
      </c>
      <c r="D179" s="1">
        <v>0.76</v>
      </c>
      <c r="F179" s="5">
        <v>1.01E-2</v>
      </c>
      <c r="G179" s="25">
        <f t="shared" si="6"/>
        <v>0.87520600000000004</v>
      </c>
      <c r="H179" s="75">
        <f t="shared" si="7"/>
        <v>0.61471233333333308</v>
      </c>
      <c r="I179" s="1">
        <v>11.6</v>
      </c>
      <c r="J179" s="1">
        <v>91</v>
      </c>
    </row>
    <row r="180" spans="1:10" x14ac:dyDescent="0.2">
      <c r="A180" s="3">
        <v>44020</v>
      </c>
      <c r="B180" s="2">
        <v>0.66111111111111109</v>
      </c>
      <c r="C180" s="1">
        <f t="shared" si="8"/>
        <v>8</v>
      </c>
      <c r="D180" s="1">
        <v>0.76</v>
      </c>
      <c r="F180" s="5">
        <v>1.01E-2</v>
      </c>
      <c r="G180" s="25">
        <f t="shared" si="6"/>
        <v>0.87520600000000004</v>
      </c>
      <c r="H180" s="75">
        <f t="shared" si="7"/>
        <v>0.61471233333333308</v>
      </c>
      <c r="I180" s="1">
        <v>11.6</v>
      </c>
      <c r="J180" s="1">
        <v>91</v>
      </c>
    </row>
    <row r="181" spans="1:10" x14ac:dyDescent="0.2">
      <c r="A181" s="3">
        <v>44020</v>
      </c>
      <c r="B181" s="2">
        <v>0.66145833333333337</v>
      </c>
      <c r="C181" s="1">
        <f t="shared" si="8"/>
        <v>8</v>
      </c>
      <c r="D181" s="1">
        <v>0.76</v>
      </c>
      <c r="F181" s="5">
        <v>0.01</v>
      </c>
      <c r="G181" s="25">
        <f t="shared" si="6"/>
        <v>0.85910000000000009</v>
      </c>
      <c r="H181" s="75">
        <f t="shared" si="7"/>
        <v>0.59860633333333313</v>
      </c>
      <c r="I181" s="1">
        <v>11.6</v>
      </c>
      <c r="J181" s="1">
        <v>91</v>
      </c>
    </row>
    <row r="182" spans="1:10" x14ac:dyDescent="0.2">
      <c r="A182" s="3">
        <v>44020</v>
      </c>
      <c r="B182" s="2">
        <v>0.66180555555555554</v>
      </c>
      <c r="C182" s="1">
        <f t="shared" si="8"/>
        <v>8</v>
      </c>
      <c r="D182" s="1">
        <v>0.78</v>
      </c>
      <c r="F182" s="5">
        <v>1.03E-2</v>
      </c>
      <c r="G182" s="25">
        <f t="shared" si="6"/>
        <v>0.90741800000000017</v>
      </c>
      <c r="H182" s="75">
        <f t="shared" si="7"/>
        <v>0.64692433333333321</v>
      </c>
      <c r="I182" s="1">
        <v>11.6</v>
      </c>
      <c r="J182" s="1">
        <v>91</v>
      </c>
    </row>
    <row r="183" spans="1:10" x14ac:dyDescent="0.2">
      <c r="A183" s="3">
        <v>44020</v>
      </c>
      <c r="B183" s="2">
        <v>0.66215277777777781</v>
      </c>
      <c r="C183" s="1">
        <f t="shared" si="8"/>
        <v>8</v>
      </c>
      <c r="D183" s="1">
        <v>0.81</v>
      </c>
      <c r="F183" s="5">
        <v>1.04E-2</v>
      </c>
      <c r="G183" s="25">
        <f t="shared" si="6"/>
        <v>0.9235239999999999</v>
      </c>
      <c r="H183" s="75">
        <f t="shared" si="7"/>
        <v>0.66303033333333294</v>
      </c>
      <c r="I183" s="1">
        <v>11.6</v>
      </c>
      <c r="J183" s="1">
        <v>91</v>
      </c>
    </row>
    <row r="184" spans="1:10" x14ac:dyDescent="0.2">
      <c r="A184" s="3">
        <v>44020</v>
      </c>
      <c r="B184" s="2">
        <v>0.66249999999999998</v>
      </c>
      <c r="C184" s="1">
        <f t="shared" si="8"/>
        <v>8</v>
      </c>
      <c r="D184" s="1">
        <v>0.76</v>
      </c>
      <c r="F184" s="5">
        <v>0.01</v>
      </c>
      <c r="G184" s="25">
        <f t="shared" si="6"/>
        <v>0.85910000000000009</v>
      </c>
      <c r="H184" s="75">
        <f t="shared" si="7"/>
        <v>0.59860633333333313</v>
      </c>
      <c r="I184" s="1">
        <v>11.6</v>
      </c>
      <c r="J184" s="1">
        <v>91</v>
      </c>
    </row>
    <row r="185" spans="1:10" x14ac:dyDescent="0.2">
      <c r="A185" s="3">
        <v>44020</v>
      </c>
      <c r="B185" s="2">
        <v>0.66284722222222225</v>
      </c>
      <c r="C185" s="1">
        <f t="shared" si="8"/>
        <v>8</v>
      </c>
      <c r="D185" s="1">
        <v>0.71</v>
      </c>
      <c r="F185" s="5">
        <v>9.7000000000000003E-3</v>
      </c>
      <c r="G185" s="25">
        <f t="shared" si="6"/>
        <v>0.81078200000000022</v>
      </c>
      <c r="H185" s="75">
        <f t="shared" si="7"/>
        <v>0.55028833333333327</v>
      </c>
      <c r="I185" s="1">
        <v>11.6</v>
      </c>
      <c r="J185" s="1">
        <v>91</v>
      </c>
    </row>
    <row r="186" spans="1:10" x14ac:dyDescent="0.2">
      <c r="A186" s="3">
        <v>44020</v>
      </c>
      <c r="B186" s="2">
        <v>0.66319444444444442</v>
      </c>
      <c r="C186" s="1">
        <f t="shared" si="8"/>
        <v>8</v>
      </c>
      <c r="D186" s="1">
        <v>0.73</v>
      </c>
      <c r="F186" s="5">
        <v>9.9000000000000008E-3</v>
      </c>
      <c r="G186" s="25">
        <f t="shared" si="6"/>
        <v>0.84299400000000013</v>
      </c>
      <c r="H186" s="75">
        <f t="shared" si="7"/>
        <v>0.58250033333333318</v>
      </c>
      <c r="I186" s="1">
        <v>11.6</v>
      </c>
      <c r="J186" s="1">
        <v>91</v>
      </c>
    </row>
    <row r="187" spans="1:10" x14ac:dyDescent="0.2">
      <c r="A187" s="3">
        <v>44020</v>
      </c>
      <c r="B187" s="2">
        <v>0.6635416666666667</v>
      </c>
      <c r="C187" s="1">
        <f t="shared" si="8"/>
        <v>8</v>
      </c>
      <c r="D187" s="1">
        <v>0.73</v>
      </c>
      <c r="F187" s="5">
        <v>9.9000000000000008E-3</v>
      </c>
      <c r="G187" s="25">
        <f t="shared" si="6"/>
        <v>0.84299400000000013</v>
      </c>
      <c r="H187" s="75">
        <f t="shared" si="7"/>
        <v>0.58250033333333318</v>
      </c>
      <c r="I187" s="1">
        <v>11.6</v>
      </c>
      <c r="J187" s="1">
        <v>91</v>
      </c>
    </row>
    <row r="188" spans="1:10" x14ac:dyDescent="0.2">
      <c r="A188" s="3">
        <v>44020</v>
      </c>
      <c r="B188" s="2">
        <v>0.66388888888888886</v>
      </c>
      <c r="C188" s="1">
        <f t="shared" si="8"/>
        <v>8</v>
      </c>
      <c r="D188" s="1">
        <v>0.78</v>
      </c>
      <c r="F188" s="5">
        <v>1.0200000000000001E-2</v>
      </c>
      <c r="G188" s="25">
        <f t="shared" si="6"/>
        <v>0.89131200000000022</v>
      </c>
      <c r="H188" s="75">
        <f t="shared" si="7"/>
        <v>0.63081833333333326</v>
      </c>
      <c r="I188" s="1">
        <v>11.6</v>
      </c>
      <c r="J188" s="1">
        <v>91</v>
      </c>
    </row>
    <row r="189" spans="1:10" x14ac:dyDescent="0.2">
      <c r="A189" s="3">
        <v>44020</v>
      </c>
      <c r="B189" s="2">
        <v>0.66423611111111114</v>
      </c>
      <c r="C189" s="1">
        <f t="shared" si="8"/>
        <v>8</v>
      </c>
      <c r="D189" s="1">
        <v>0.72</v>
      </c>
      <c r="F189" s="5">
        <v>9.7000000000000003E-3</v>
      </c>
      <c r="G189" s="25">
        <f t="shared" si="6"/>
        <v>0.81078200000000022</v>
      </c>
      <c r="H189" s="75">
        <f t="shared" si="7"/>
        <v>0.55028833333333327</v>
      </c>
      <c r="I189" s="1">
        <v>11.6</v>
      </c>
      <c r="J189" s="1">
        <v>91</v>
      </c>
    </row>
    <row r="190" spans="1:10" x14ac:dyDescent="0.2">
      <c r="A190" s="3">
        <v>44020</v>
      </c>
      <c r="B190" s="2">
        <v>0.6645833333333333</v>
      </c>
      <c r="C190" s="1">
        <f t="shared" si="8"/>
        <v>8</v>
      </c>
      <c r="D190" s="1">
        <v>0.72</v>
      </c>
      <c r="F190" s="5">
        <v>9.7000000000000003E-3</v>
      </c>
      <c r="G190" s="25">
        <f t="shared" si="6"/>
        <v>0.81078200000000022</v>
      </c>
      <c r="H190" s="75">
        <f t="shared" si="7"/>
        <v>0.55028833333333327</v>
      </c>
      <c r="I190" s="1">
        <v>11.6</v>
      </c>
      <c r="J190" s="1">
        <v>91</v>
      </c>
    </row>
    <row r="191" spans="1:10" x14ac:dyDescent="0.2">
      <c r="A191" s="3">
        <v>44020</v>
      </c>
      <c r="B191" s="2">
        <v>0.66493055555555558</v>
      </c>
      <c r="C191" s="1">
        <f t="shared" si="8"/>
        <v>8</v>
      </c>
      <c r="D191" s="1">
        <v>0.76</v>
      </c>
      <c r="F191" s="5">
        <v>1.01E-2</v>
      </c>
      <c r="G191" s="25">
        <f t="shared" si="6"/>
        <v>0.87520600000000004</v>
      </c>
      <c r="H191" s="75">
        <f t="shared" si="7"/>
        <v>0.61471233333333308</v>
      </c>
      <c r="I191" s="1">
        <v>11.5</v>
      </c>
      <c r="J191" s="1">
        <v>91</v>
      </c>
    </row>
    <row r="192" spans="1:10" x14ac:dyDescent="0.2">
      <c r="A192" s="3">
        <v>44020</v>
      </c>
      <c r="B192" s="2">
        <v>0.66527777777777775</v>
      </c>
      <c r="C192" s="1">
        <f t="shared" si="8"/>
        <v>8</v>
      </c>
      <c r="D192" s="1">
        <v>0.75</v>
      </c>
      <c r="F192" s="5">
        <v>0.01</v>
      </c>
      <c r="G192" s="25">
        <f t="shared" si="6"/>
        <v>0.85910000000000009</v>
      </c>
      <c r="H192" s="75">
        <f t="shared" si="7"/>
        <v>0.59860633333333313</v>
      </c>
      <c r="I192" s="1">
        <v>11.6</v>
      </c>
      <c r="J192" s="1">
        <v>91</v>
      </c>
    </row>
    <row r="193" spans="1:10" x14ac:dyDescent="0.2">
      <c r="A193" s="3">
        <v>44020</v>
      </c>
      <c r="B193" s="2">
        <v>0.66562500000000002</v>
      </c>
      <c r="C193" s="1">
        <f t="shared" si="8"/>
        <v>8</v>
      </c>
      <c r="D193" s="1">
        <v>0.73</v>
      </c>
      <c r="F193" s="5">
        <v>9.7999999999999997E-3</v>
      </c>
      <c r="G193" s="25">
        <f t="shared" si="6"/>
        <v>0.82688799999999996</v>
      </c>
      <c r="H193" s="75">
        <f t="shared" si="7"/>
        <v>0.566394333333333</v>
      </c>
      <c r="I193" s="1">
        <v>11.5</v>
      </c>
      <c r="J193" s="1">
        <v>89</v>
      </c>
    </row>
    <row r="194" spans="1:10" x14ac:dyDescent="0.2">
      <c r="A194" s="3">
        <v>44020</v>
      </c>
      <c r="B194" s="2">
        <v>0.66597222222222219</v>
      </c>
      <c r="C194" s="1">
        <f t="shared" si="8"/>
        <v>8</v>
      </c>
      <c r="D194" s="1">
        <v>0.7</v>
      </c>
      <c r="F194" s="5">
        <v>9.7000000000000003E-3</v>
      </c>
      <c r="G194" s="25">
        <f t="shared" si="6"/>
        <v>0.81078200000000022</v>
      </c>
      <c r="H194" s="75">
        <f t="shared" si="7"/>
        <v>0.55028833333333327</v>
      </c>
      <c r="I194" s="1">
        <v>11.5</v>
      </c>
      <c r="J194" s="1">
        <v>89</v>
      </c>
    </row>
    <row r="195" spans="1:10" x14ac:dyDescent="0.2">
      <c r="A195" s="3">
        <v>44020</v>
      </c>
      <c r="B195" s="2">
        <v>0.66631944444444446</v>
      </c>
      <c r="C195" s="1">
        <f t="shared" si="8"/>
        <v>8</v>
      </c>
      <c r="D195" s="1">
        <v>0.71</v>
      </c>
      <c r="F195" s="5">
        <v>9.7999999999999997E-3</v>
      </c>
      <c r="G195" s="25">
        <f t="shared" si="6"/>
        <v>0.82688799999999996</v>
      </c>
      <c r="H195" s="75">
        <f t="shared" si="7"/>
        <v>0.566394333333333</v>
      </c>
      <c r="I195" s="1">
        <v>11.5</v>
      </c>
      <c r="J195" s="1">
        <v>89</v>
      </c>
    </row>
    <row r="196" spans="1:10" x14ac:dyDescent="0.2">
      <c r="A196" s="3">
        <v>44020</v>
      </c>
      <c r="B196" s="2">
        <v>0.66666666666666663</v>
      </c>
      <c r="C196" s="1">
        <f t="shared" si="8"/>
        <v>8</v>
      </c>
      <c r="D196" s="1">
        <v>0.69</v>
      </c>
      <c r="F196" s="5">
        <v>9.5999999999999992E-3</v>
      </c>
      <c r="G196" s="25">
        <f t="shared" si="6"/>
        <v>0.79467600000000005</v>
      </c>
      <c r="H196" s="75">
        <f t="shared" si="7"/>
        <v>0.53418233333333309</v>
      </c>
      <c r="I196" s="1">
        <v>11.5</v>
      </c>
      <c r="J196" s="1">
        <v>89</v>
      </c>
    </row>
    <row r="197" spans="1:10" x14ac:dyDescent="0.2">
      <c r="A197" s="3">
        <v>44020</v>
      </c>
      <c r="B197" s="2">
        <v>0.66701388888888891</v>
      </c>
      <c r="C197" s="1">
        <f t="shared" si="8"/>
        <v>8</v>
      </c>
      <c r="D197" s="1">
        <v>0.68</v>
      </c>
      <c r="F197" s="5">
        <v>9.5999999999999992E-3</v>
      </c>
      <c r="G197" s="25">
        <f t="shared" si="6"/>
        <v>0.79467600000000005</v>
      </c>
      <c r="H197" s="75">
        <f t="shared" si="7"/>
        <v>0.53418233333333309</v>
      </c>
      <c r="I197" s="1">
        <v>11.5</v>
      </c>
      <c r="J197" s="1">
        <v>89</v>
      </c>
    </row>
    <row r="198" spans="1:10" x14ac:dyDescent="0.2">
      <c r="A198" s="3">
        <v>44020</v>
      </c>
      <c r="B198" s="2">
        <v>0.66736111111111107</v>
      </c>
      <c r="C198" s="1">
        <f t="shared" si="8"/>
        <v>8</v>
      </c>
      <c r="D198" s="1">
        <v>0.7</v>
      </c>
      <c r="F198" s="5">
        <v>9.7000000000000003E-3</v>
      </c>
      <c r="G198" s="25">
        <f t="shared" si="6"/>
        <v>0.81078200000000022</v>
      </c>
      <c r="H198" s="75">
        <f t="shared" si="7"/>
        <v>0.55028833333333327</v>
      </c>
      <c r="I198" s="1">
        <v>11.4</v>
      </c>
      <c r="J198" s="1">
        <v>89</v>
      </c>
    </row>
    <row r="199" spans="1:10" x14ac:dyDescent="0.2">
      <c r="A199" s="3">
        <v>44020</v>
      </c>
      <c r="B199" s="2">
        <v>0.66770833333333324</v>
      </c>
      <c r="C199" s="1">
        <f t="shared" si="8"/>
        <v>8</v>
      </c>
      <c r="D199" s="1">
        <v>0.76</v>
      </c>
      <c r="F199" s="5">
        <v>1.01E-2</v>
      </c>
      <c r="G199" s="25">
        <f t="shared" si="6"/>
        <v>0.87520600000000004</v>
      </c>
      <c r="H199" s="75">
        <f t="shared" si="7"/>
        <v>0.61471233333333308</v>
      </c>
      <c r="I199" s="1">
        <v>11.5</v>
      </c>
      <c r="J199" s="1">
        <v>87</v>
      </c>
    </row>
    <row r="200" spans="1:10" x14ac:dyDescent="0.2">
      <c r="A200" s="3">
        <v>44020</v>
      </c>
      <c r="B200" s="2">
        <v>0.66805555555555562</v>
      </c>
      <c r="C200" s="1">
        <f t="shared" si="8"/>
        <v>8</v>
      </c>
      <c r="D200" s="1">
        <v>0.7</v>
      </c>
      <c r="F200" s="5">
        <v>9.5999999999999992E-3</v>
      </c>
      <c r="G200" s="25">
        <f t="shared" si="6"/>
        <v>0.79467600000000005</v>
      </c>
      <c r="H200" s="75">
        <f t="shared" si="7"/>
        <v>0.53418233333333309</v>
      </c>
      <c r="I200" s="1">
        <v>11.5</v>
      </c>
      <c r="J200" s="1">
        <v>89</v>
      </c>
    </row>
    <row r="201" spans="1:10" x14ac:dyDescent="0.2">
      <c r="A201" s="3">
        <v>44020</v>
      </c>
      <c r="B201" s="2">
        <v>0.66840277777777779</v>
      </c>
      <c r="C201" s="1">
        <f t="shared" si="8"/>
        <v>8</v>
      </c>
      <c r="D201" s="1">
        <v>0.66</v>
      </c>
      <c r="F201" s="5">
        <v>9.4000000000000004E-3</v>
      </c>
      <c r="G201" s="25">
        <f t="shared" si="6"/>
        <v>0.76246400000000014</v>
      </c>
      <c r="H201" s="75">
        <f t="shared" si="7"/>
        <v>0.50197033333333319</v>
      </c>
      <c r="I201" s="1">
        <v>11.5</v>
      </c>
      <c r="J201" s="1">
        <v>89</v>
      </c>
    </row>
    <row r="202" spans="1:10" x14ac:dyDescent="0.2">
      <c r="A202" s="3">
        <v>44020</v>
      </c>
      <c r="B202" s="2">
        <v>0.66875000000000007</v>
      </c>
      <c r="C202" s="1">
        <f t="shared" si="8"/>
        <v>8</v>
      </c>
      <c r="D202" s="1">
        <v>0.68</v>
      </c>
      <c r="F202" s="5">
        <v>9.4999999999999998E-3</v>
      </c>
      <c r="G202" s="25">
        <f t="shared" si="6"/>
        <v>0.7785700000000001</v>
      </c>
      <c r="H202" s="75">
        <f t="shared" si="7"/>
        <v>0.51807633333333314</v>
      </c>
      <c r="I202" s="1">
        <v>11.5</v>
      </c>
      <c r="J202" s="1">
        <v>89</v>
      </c>
    </row>
    <row r="203" spans="1:10" x14ac:dyDescent="0.2">
      <c r="A203" s="3">
        <v>44020</v>
      </c>
      <c r="B203" s="2">
        <v>0.66909722222222223</v>
      </c>
      <c r="C203" s="1">
        <f t="shared" si="8"/>
        <v>8</v>
      </c>
      <c r="D203" s="1">
        <v>0.67</v>
      </c>
      <c r="F203" s="5">
        <v>9.4000000000000004E-3</v>
      </c>
      <c r="G203" s="25">
        <f t="shared" si="6"/>
        <v>0.76246400000000014</v>
      </c>
      <c r="H203" s="75">
        <f t="shared" si="7"/>
        <v>0.50197033333333319</v>
      </c>
      <c r="I203" s="1">
        <v>11.4</v>
      </c>
      <c r="J203" s="1">
        <v>89</v>
      </c>
    </row>
    <row r="204" spans="1:10" x14ac:dyDescent="0.2">
      <c r="A204" s="3">
        <v>44020</v>
      </c>
      <c r="B204" s="2">
        <v>0.6694444444444444</v>
      </c>
      <c r="C204" s="1">
        <f t="shared" si="8"/>
        <v>8</v>
      </c>
      <c r="D204" s="1">
        <v>0.68</v>
      </c>
      <c r="F204" s="5">
        <v>9.4000000000000004E-3</v>
      </c>
      <c r="G204" s="25">
        <f t="shared" si="6"/>
        <v>0.76246400000000014</v>
      </c>
      <c r="H204" s="75">
        <f t="shared" si="7"/>
        <v>0.50197033333333319</v>
      </c>
      <c r="I204" s="1">
        <v>11.5</v>
      </c>
      <c r="J204" s="1">
        <v>87</v>
      </c>
    </row>
    <row r="205" spans="1:10" x14ac:dyDescent="0.2">
      <c r="A205" s="3">
        <v>44020</v>
      </c>
      <c r="B205" s="2">
        <v>0.66979166666666667</v>
      </c>
      <c r="C205" s="1">
        <f t="shared" si="8"/>
        <v>8</v>
      </c>
      <c r="D205" s="1">
        <v>0.71</v>
      </c>
      <c r="F205" s="5">
        <v>9.7999999999999997E-3</v>
      </c>
      <c r="G205" s="25">
        <f t="shared" si="6"/>
        <v>0.82688799999999996</v>
      </c>
      <c r="H205" s="75">
        <f t="shared" si="7"/>
        <v>0.566394333333333</v>
      </c>
      <c r="I205" s="1">
        <v>11.4</v>
      </c>
      <c r="J205" s="1">
        <v>87</v>
      </c>
    </row>
    <row r="206" spans="1:10" x14ac:dyDescent="0.2">
      <c r="A206" s="3">
        <v>44020</v>
      </c>
      <c r="B206" s="2">
        <v>0.67013888888888884</v>
      </c>
      <c r="C206" s="1">
        <f t="shared" si="8"/>
        <v>8</v>
      </c>
      <c r="D206" s="1">
        <v>0.68</v>
      </c>
      <c r="F206" s="5">
        <v>9.4999999999999998E-3</v>
      </c>
      <c r="G206" s="25">
        <f t="shared" si="6"/>
        <v>0.7785700000000001</v>
      </c>
      <c r="H206" s="75">
        <f t="shared" si="7"/>
        <v>0.51807633333333314</v>
      </c>
      <c r="I206" s="1">
        <v>11.4</v>
      </c>
      <c r="J206" s="1">
        <v>87</v>
      </c>
    </row>
    <row r="207" spans="1:10" x14ac:dyDescent="0.2">
      <c r="A207" s="3">
        <v>44020</v>
      </c>
      <c r="B207" s="2">
        <v>0.67048611111111101</v>
      </c>
      <c r="C207" s="1">
        <f t="shared" si="8"/>
        <v>8</v>
      </c>
      <c r="D207" s="1">
        <v>0.67</v>
      </c>
      <c r="F207" s="5">
        <v>9.4000000000000004E-3</v>
      </c>
      <c r="G207" s="25">
        <f t="shared" si="6"/>
        <v>0.76246400000000014</v>
      </c>
      <c r="H207" s="75">
        <f t="shared" si="7"/>
        <v>0.50197033333333319</v>
      </c>
      <c r="I207" s="1">
        <v>11.4</v>
      </c>
      <c r="J207" s="1">
        <v>87</v>
      </c>
    </row>
    <row r="208" spans="1:10" x14ac:dyDescent="0.2">
      <c r="A208" s="3">
        <v>44020</v>
      </c>
      <c r="B208" s="2">
        <v>0.67083333333333339</v>
      </c>
      <c r="C208" s="1">
        <f t="shared" si="8"/>
        <v>8</v>
      </c>
      <c r="D208" s="1">
        <v>0.65</v>
      </c>
      <c r="F208" s="5">
        <v>9.2999999999999992E-3</v>
      </c>
      <c r="G208" s="25">
        <f t="shared" ref="G208:G271" si="9">161.06*(F208)-0.7515</f>
        <v>0.74635799999999997</v>
      </c>
      <c r="H208" s="75">
        <f t="shared" si="7"/>
        <v>0.48586433333333301</v>
      </c>
      <c r="I208" s="1">
        <v>11.4</v>
      </c>
      <c r="J208" s="1">
        <v>87</v>
      </c>
    </row>
    <row r="209" spans="1:10" x14ac:dyDescent="0.2">
      <c r="A209" s="3">
        <v>44020</v>
      </c>
      <c r="B209" s="2">
        <v>0.67118055555555556</v>
      </c>
      <c r="C209" s="1">
        <f t="shared" si="8"/>
        <v>8</v>
      </c>
      <c r="D209" s="1">
        <v>0.62</v>
      </c>
      <c r="F209" s="5">
        <v>8.9999999999999993E-3</v>
      </c>
      <c r="G209" s="25">
        <f t="shared" si="9"/>
        <v>0.69803999999999988</v>
      </c>
      <c r="H209" s="75">
        <f t="shared" ref="H209:H272" si="10">G209-$J$9</f>
        <v>0.43754633333333293</v>
      </c>
      <c r="I209" s="1">
        <v>11.4</v>
      </c>
      <c r="J209" s="1">
        <v>87</v>
      </c>
    </row>
    <row r="210" spans="1:10" x14ac:dyDescent="0.2">
      <c r="A210" s="3">
        <v>44020</v>
      </c>
      <c r="B210" s="2">
        <v>0.67152777777777783</v>
      </c>
      <c r="C210" s="1">
        <f t="shared" ref="C210:C273" si="11">DAY(A210)</f>
        <v>8</v>
      </c>
      <c r="D210" s="1">
        <v>0.61</v>
      </c>
      <c r="F210" s="5">
        <v>8.9999999999999993E-3</v>
      </c>
      <c r="G210" s="25">
        <f t="shared" si="9"/>
        <v>0.69803999999999988</v>
      </c>
      <c r="H210" s="75">
        <f t="shared" si="10"/>
        <v>0.43754633333333293</v>
      </c>
      <c r="I210" s="1">
        <v>11.4</v>
      </c>
      <c r="J210" s="1">
        <v>87</v>
      </c>
    </row>
    <row r="211" spans="1:10" x14ac:dyDescent="0.2">
      <c r="A211" s="3">
        <v>44020</v>
      </c>
      <c r="B211" s="2">
        <v>0.671875</v>
      </c>
      <c r="C211" s="1">
        <f t="shared" si="11"/>
        <v>8</v>
      </c>
      <c r="D211" s="1">
        <v>0.6</v>
      </c>
      <c r="F211" s="5">
        <v>8.9999999999999993E-3</v>
      </c>
      <c r="G211" s="25">
        <f t="shared" si="9"/>
        <v>0.69803999999999988</v>
      </c>
      <c r="H211" s="75">
        <f t="shared" si="10"/>
        <v>0.43754633333333293</v>
      </c>
      <c r="I211" s="1">
        <v>11.4</v>
      </c>
      <c r="J211" s="1">
        <v>87</v>
      </c>
    </row>
    <row r="212" spans="1:10" x14ac:dyDescent="0.2">
      <c r="A212" s="3">
        <v>44020</v>
      </c>
      <c r="B212" s="2">
        <v>0.67222222222222217</v>
      </c>
      <c r="C212" s="1">
        <f t="shared" si="11"/>
        <v>8</v>
      </c>
      <c r="D212" s="1">
        <v>0.64</v>
      </c>
      <c r="F212" s="5">
        <v>9.1999999999999998E-3</v>
      </c>
      <c r="G212" s="25">
        <f t="shared" si="9"/>
        <v>0.73025200000000001</v>
      </c>
      <c r="H212" s="75">
        <f t="shared" si="10"/>
        <v>0.46975833333333306</v>
      </c>
      <c r="I212" s="1">
        <v>11.4</v>
      </c>
      <c r="J212" s="1">
        <v>87</v>
      </c>
    </row>
    <row r="213" spans="1:10" x14ac:dyDescent="0.2">
      <c r="A213" s="3">
        <v>44020</v>
      </c>
      <c r="B213" s="2">
        <v>0.67256944444444444</v>
      </c>
      <c r="C213" s="1">
        <f t="shared" si="11"/>
        <v>8</v>
      </c>
      <c r="D213" s="1">
        <v>0.65</v>
      </c>
      <c r="F213" s="5">
        <v>9.1999999999999998E-3</v>
      </c>
      <c r="G213" s="25">
        <f t="shared" si="9"/>
        <v>0.73025200000000001</v>
      </c>
      <c r="H213" s="75">
        <f t="shared" si="10"/>
        <v>0.46975833333333306</v>
      </c>
      <c r="I213" s="1">
        <v>11.4</v>
      </c>
      <c r="J213" s="1">
        <v>87</v>
      </c>
    </row>
    <row r="214" spans="1:10" x14ac:dyDescent="0.2">
      <c r="A214" s="3">
        <v>44020</v>
      </c>
      <c r="B214" s="2">
        <v>0.67291666666666661</v>
      </c>
      <c r="C214" s="1">
        <f t="shared" si="11"/>
        <v>8</v>
      </c>
      <c r="D214" s="1">
        <v>0.63</v>
      </c>
      <c r="F214" s="5">
        <v>9.1999999999999998E-3</v>
      </c>
      <c r="G214" s="25">
        <f t="shared" si="9"/>
        <v>0.73025200000000001</v>
      </c>
      <c r="H214" s="75">
        <f t="shared" si="10"/>
        <v>0.46975833333333306</v>
      </c>
      <c r="I214" s="1">
        <v>11.4</v>
      </c>
      <c r="J214" s="1">
        <v>87</v>
      </c>
    </row>
    <row r="215" spans="1:10" x14ac:dyDescent="0.2">
      <c r="A215" s="3">
        <v>44020</v>
      </c>
      <c r="B215" s="2">
        <v>0.67326388888888899</v>
      </c>
      <c r="C215" s="1">
        <f t="shared" si="11"/>
        <v>8</v>
      </c>
      <c r="D215" s="1">
        <v>0.63</v>
      </c>
      <c r="F215" s="5">
        <v>9.1999999999999998E-3</v>
      </c>
      <c r="G215" s="25">
        <f t="shared" si="9"/>
        <v>0.73025200000000001</v>
      </c>
      <c r="H215" s="75">
        <f t="shared" si="10"/>
        <v>0.46975833333333306</v>
      </c>
      <c r="I215" s="1">
        <v>11.4</v>
      </c>
      <c r="J215" s="1">
        <v>87</v>
      </c>
    </row>
    <row r="216" spans="1:10" x14ac:dyDescent="0.2">
      <c r="A216" s="3">
        <v>44020</v>
      </c>
      <c r="B216" s="2">
        <v>0.67361111111111116</v>
      </c>
      <c r="C216" s="1">
        <f t="shared" si="11"/>
        <v>8</v>
      </c>
      <c r="D216" s="1">
        <v>0.62</v>
      </c>
      <c r="F216" s="5">
        <v>9.1999999999999998E-3</v>
      </c>
      <c r="G216" s="25">
        <f t="shared" si="9"/>
        <v>0.73025200000000001</v>
      </c>
      <c r="H216" s="75">
        <f t="shared" si="10"/>
        <v>0.46975833333333306</v>
      </c>
      <c r="I216" s="1">
        <v>11.4</v>
      </c>
      <c r="J216" s="1">
        <v>87</v>
      </c>
    </row>
    <row r="217" spans="1:10" x14ac:dyDescent="0.2">
      <c r="A217" s="3">
        <v>44020</v>
      </c>
      <c r="B217" s="2">
        <v>0.67395833333333333</v>
      </c>
      <c r="C217" s="1">
        <f t="shared" si="11"/>
        <v>8</v>
      </c>
      <c r="D217" s="1">
        <v>0.6</v>
      </c>
      <c r="F217" s="5">
        <v>8.9999999999999993E-3</v>
      </c>
      <c r="G217" s="25">
        <f t="shared" si="9"/>
        <v>0.69803999999999988</v>
      </c>
      <c r="H217" s="75">
        <f t="shared" si="10"/>
        <v>0.43754633333333293</v>
      </c>
      <c r="I217" s="1">
        <v>11.4</v>
      </c>
      <c r="J217" s="1">
        <v>87</v>
      </c>
    </row>
    <row r="218" spans="1:10" x14ac:dyDescent="0.2">
      <c r="A218" s="3">
        <v>44020</v>
      </c>
      <c r="B218" s="2">
        <v>0.6743055555555556</v>
      </c>
      <c r="C218" s="1">
        <f t="shared" si="11"/>
        <v>8</v>
      </c>
      <c r="D218" s="1">
        <v>0.63</v>
      </c>
      <c r="F218" s="5">
        <v>9.1000000000000004E-3</v>
      </c>
      <c r="G218" s="25">
        <f t="shared" si="9"/>
        <v>0.71414600000000006</v>
      </c>
      <c r="H218" s="75">
        <f t="shared" si="10"/>
        <v>0.4536523333333331</v>
      </c>
      <c r="I218" s="1">
        <v>11.4</v>
      </c>
      <c r="J218" s="1">
        <v>87</v>
      </c>
    </row>
    <row r="219" spans="1:10" x14ac:dyDescent="0.2">
      <c r="A219" s="3">
        <v>44020</v>
      </c>
      <c r="B219" s="2">
        <v>0.67465277777777777</v>
      </c>
      <c r="C219" s="1">
        <f t="shared" si="11"/>
        <v>8</v>
      </c>
      <c r="D219" s="1">
        <v>0.59</v>
      </c>
      <c r="F219" s="5">
        <v>8.8999999999999999E-3</v>
      </c>
      <c r="G219" s="25">
        <f t="shared" si="9"/>
        <v>0.68193400000000015</v>
      </c>
      <c r="H219" s="75">
        <f t="shared" si="10"/>
        <v>0.42144033333333319</v>
      </c>
      <c r="I219" s="1">
        <v>11.4</v>
      </c>
      <c r="J219" s="1">
        <v>87</v>
      </c>
    </row>
    <row r="220" spans="1:10" x14ac:dyDescent="0.2">
      <c r="A220" s="3">
        <v>44020</v>
      </c>
      <c r="B220" s="2">
        <v>0.67499999999999993</v>
      </c>
      <c r="C220" s="1">
        <f t="shared" si="11"/>
        <v>8</v>
      </c>
      <c r="D220" s="1">
        <v>0.65</v>
      </c>
      <c r="F220" s="5">
        <v>9.2999999999999992E-3</v>
      </c>
      <c r="G220" s="25">
        <f t="shared" si="9"/>
        <v>0.74635799999999997</v>
      </c>
      <c r="H220" s="75">
        <f t="shared" si="10"/>
        <v>0.48586433333333301</v>
      </c>
      <c r="I220" s="1">
        <v>11.4</v>
      </c>
      <c r="J220" s="1">
        <v>87</v>
      </c>
    </row>
    <row r="221" spans="1:10" x14ac:dyDescent="0.2">
      <c r="A221" s="3">
        <v>44020</v>
      </c>
      <c r="B221" s="2">
        <v>0.67534722222222221</v>
      </c>
      <c r="C221" s="1">
        <f t="shared" si="11"/>
        <v>8</v>
      </c>
      <c r="D221" s="1">
        <v>0.63</v>
      </c>
      <c r="F221" s="5">
        <v>9.1000000000000004E-3</v>
      </c>
      <c r="G221" s="25">
        <f t="shared" si="9"/>
        <v>0.71414600000000006</v>
      </c>
      <c r="H221" s="75">
        <f t="shared" si="10"/>
        <v>0.4536523333333331</v>
      </c>
      <c r="I221" s="1">
        <v>11.4</v>
      </c>
      <c r="J221" s="1">
        <v>87</v>
      </c>
    </row>
    <row r="222" spans="1:10" x14ac:dyDescent="0.2">
      <c r="A222" s="3">
        <v>44020</v>
      </c>
      <c r="B222" s="2">
        <v>0.67569444444444438</v>
      </c>
      <c r="C222" s="1">
        <f t="shared" si="11"/>
        <v>8</v>
      </c>
      <c r="D222" s="1">
        <v>0.64</v>
      </c>
      <c r="F222" s="5">
        <v>9.1999999999999998E-3</v>
      </c>
      <c r="G222" s="25">
        <f t="shared" si="9"/>
        <v>0.73025200000000001</v>
      </c>
      <c r="H222" s="75">
        <f t="shared" si="10"/>
        <v>0.46975833333333306</v>
      </c>
      <c r="I222" s="1">
        <v>11.4</v>
      </c>
      <c r="J222" s="1">
        <v>87</v>
      </c>
    </row>
    <row r="223" spans="1:10" x14ac:dyDescent="0.2">
      <c r="A223" s="3">
        <v>44020</v>
      </c>
      <c r="B223" s="2">
        <v>0.67604166666666676</v>
      </c>
      <c r="C223" s="1">
        <f t="shared" si="11"/>
        <v>8</v>
      </c>
      <c r="D223" s="1">
        <v>0.63</v>
      </c>
      <c r="F223" s="5">
        <v>9.1000000000000004E-3</v>
      </c>
      <c r="G223" s="25">
        <f t="shared" si="9"/>
        <v>0.71414600000000006</v>
      </c>
      <c r="H223" s="75">
        <f t="shared" si="10"/>
        <v>0.4536523333333331</v>
      </c>
      <c r="I223" s="1">
        <v>11.4</v>
      </c>
      <c r="J223" s="1">
        <v>87</v>
      </c>
    </row>
    <row r="224" spans="1:10" x14ac:dyDescent="0.2">
      <c r="A224" s="3">
        <v>44020</v>
      </c>
      <c r="B224" s="2">
        <v>0.67638888888888893</v>
      </c>
      <c r="C224" s="1">
        <f t="shared" si="11"/>
        <v>8</v>
      </c>
      <c r="D224" s="1">
        <v>0.62</v>
      </c>
      <c r="F224" s="5">
        <v>9.1000000000000004E-3</v>
      </c>
      <c r="G224" s="25">
        <f t="shared" si="9"/>
        <v>0.71414600000000006</v>
      </c>
      <c r="H224" s="75">
        <f t="shared" si="10"/>
        <v>0.4536523333333331</v>
      </c>
      <c r="I224" s="1">
        <v>11.4</v>
      </c>
      <c r="J224" s="1">
        <v>87</v>
      </c>
    </row>
    <row r="225" spans="1:10" x14ac:dyDescent="0.2">
      <c r="A225" s="3">
        <v>44020</v>
      </c>
      <c r="B225" s="2">
        <v>0.67673611111111109</v>
      </c>
      <c r="C225" s="1">
        <f t="shared" si="11"/>
        <v>8</v>
      </c>
      <c r="D225" s="1">
        <v>0.62</v>
      </c>
      <c r="F225" s="5">
        <v>9.1000000000000004E-3</v>
      </c>
      <c r="G225" s="25">
        <f t="shared" si="9"/>
        <v>0.71414600000000006</v>
      </c>
      <c r="H225" s="75">
        <f t="shared" si="10"/>
        <v>0.4536523333333331</v>
      </c>
      <c r="I225" s="1">
        <v>11.4</v>
      </c>
      <c r="J225" s="1">
        <v>87</v>
      </c>
    </row>
    <row r="226" spans="1:10" x14ac:dyDescent="0.2">
      <c r="A226" s="3">
        <v>44020</v>
      </c>
      <c r="B226" s="2">
        <v>0.67708333333333337</v>
      </c>
      <c r="C226" s="1">
        <f t="shared" si="11"/>
        <v>8</v>
      </c>
      <c r="D226" s="1">
        <v>0.6</v>
      </c>
      <c r="F226" s="5">
        <v>8.8999999999999999E-3</v>
      </c>
      <c r="G226" s="25">
        <f t="shared" si="9"/>
        <v>0.68193400000000015</v>
      </c>
      <c r="H226" s="75">
        <f t="shared" si="10"/>
        <v>0.42144033333333319</v>
      </c>
      <c r="I226" s="1">
        <v>11.4</v>
      </c>
      <c r="J226" s="1">
        <v>87</v>
      </c>
    </row>
    <row r="227" spans="1:10" x14ac:dyDescent="0.2">
      <c r="A227" s="3">
        <v>44020</v>
      </c>
      <c r="B227" s="2">
        <v>0.67743055555555554</v>
      </c>
      <c r="C227" s="1">
        <f t="shared" si="11"/>
        <v>8</v>
      </c>
      <c r="D227" s="1">
        <v>0.6</v>
      </c>
      <c r="F227" s="5">
        <v>8.8999999999999999E-3</v>
      </c>
      <c r="G227" s="25">
        <f t="shared" si="9"/>
        <v>0.68193400000000015</v>
      </c>
      <c r="H227" s="75">
        <f t="shared" si="10"/>
        <v>0.42144033333333319</v>
      </c>
      <c r="I227" s="1">
        <v>11.4</v>
      </c>
      <c r="J227" s="1">
        <v>87</v>
      </c>
    </row>
    <row r="228" spans="1:10" x14ac:dyDescent="0.2">
      <c r="A228" s="3">
        <v>44020</v>
      </c>
      <c r="B228" s="2">
        <v>0.6777777777777777</v>
      </c>
      <c r="C228" s="1">
        <f t="shared" si="11"/>
        <v>8</v>
      </c>
      <c r="D228" s="1">
        <v>0.59</v>
      </c>
      <c r="F228" s="5">
        <v>8.8999999999999999E-3</v>
      </c>
      <c r="G228" s="25">
        <f t="shared" si="9"/>
        <v>0.68193400000000015</v>
      </c>
      <c r="H228" s="75">
        <f t="shared" si="10"/>
        <v>0.42144033333333319</v>
      </c>
      <c r="I228" s="1">
        <v>11.4</v>
      </c>
      <c r="J228" s="1">
        <v>87</v>
      </c>
    </row>
    <row r="229" spans="1:10" x14ac:dyDescent="0.2">
      <c r="A229" s="3">
        <v>44020</v>
      </c>
      <c r="B229" s="2">
        <v>0.67812499999999998</v>
      </c>
      <c r="C229" s="1">
        <f t="shared" si="11"/>
        <v>8</v>
      </c>
      <c r="D229" s="1">
        <v>0.57999999999999996</v>
      </c>
      <c r="F229" s="5">
        <v>8.8000000000000005E-3</v>
      </c>
      <c r="G229" s="25">
        <f t="shared" si="9"/>
        <v>0.6658280000000002</v>
      </c>
      <c r="H229" s="75">
        <f t="shared" si="10"/>
        <v>0.40533433333333324</v>
      </c>
      <c r="I229" s="1">
        <v>11.4</v>
      </c>
      <c r="J229" s="1">
        <v>87</v>
      </c>
    </row>
    <row r="230" spans="1:10" x14ac:dyDescent="0.2">
      <c r="A230" s="3">
        <v>44020</v>
      </c>
      <c r="B230" s="2">
        <v>0.67847222222222225</v>
      </c>
      <c r="C230" s="1">
        <f t="shared" si="11"/>
        <v>8</v>
      </c>
      <c r="D230" s="1">
        <v>0.55000000000000004</v>
      </c>
      <c r="F230" s="5">
        <v>8.6E-3</v>
      </c>
      <c r="G230" s="25">
        <f t="shared" si="9"/>
        <v>0.63361600000000007</v>
      </c>
      <c r="H230" s="75">
        <f t="shared" si="10"/>
        <v>0.37312233333333311</v>
      </c>
      <c r="I230" s="1">
        <v>11.4</v>
      </c>
      <c r="J230" s="1">
        <v>87</v>
      </c>
    </row>
    <row r="231" spans="1:10" x14ac:dyDescent="0.2">
      <c r="A231" s="3">
        <v>44020</v>
      </c>
      <c r="B231" s="2">
        <v>0.67881944444444453</v>
      </c>
      <c r="C231" s="1">
        <f t="shared" si="11"/>
        <v>8</v>
      </c>
      <c r="D231" s="1">
        <v>0.59</v>
      </c>
      <c r="F231" s="5">
        <v>8.8999999999999999E-3</v>
      </c>
      <c r="G231" s="25">
        <f t="shared" si="9"/>
        <v>0.68193400000000015</v>
      </c>
      <c r="H231" s="75">
        <f t="shared" si="10"/>
        <v>0.42144033333333319</v>
      </c>
      <c r="I231" s="1">
        <v>11.4</v>
      </c>
      <c r="J231" s="1">
        <v>87</v>
      </c>
    </row>
    <row r="232" spans="1:10" x14ac:dyDescent="0.2">
      <c r="A232" s="3">
        <v>44020</v>
      </c>
      <c r="B232" s="2">
        <v>0.6791666666666667</v>
      </c>
      <c r="C232" s="1">
        <f t="shared" si="11"/>
        <v>8</v>
      </c>
      <c r="D232" s="1">
        <v>0.57999999999999996</v>
      </c>
      <c r="F232" s="5">
        <v>8.8000000000000005E-3</v>
      </c>
      <c r="G232" s="25">
        <f t="shared" si="9"/>
        <v>0.6658280000000002</v>
      </c>
      <c r="H232" s="75">
        <f t="shared" si="10"/>
        <v>0.40533433333333324</v>
      </c>
      <c r="I232" s="1">
        <v>11.4</v>
      </c>
      <c r="J232" s="1">
        <v>87</v>
      </c>
    </row>
    <row r="233" spans="1:10" x14ac:dyDescent="0.2">
      <c r="A233" s="3">
        <v>44020</v>
      </c>
      <c r="B233" s="2">
        <v>0.67951388888888886</v>
      </c>
      <c r="C233" s="1">
        <f t="shared" si="11"/>
        <v>8</v>
      </c>
      <c r="D233" s="1">
        <v>0.59</v>
      </c>
      <c r="F233" s="5">
        <v>8.8000000000000005E-3</v>
      </c>
      <c r="G233" s="25">
        <f t="shared" si="9"/>
        <v>0.6658280000000002</v>
      </c>
      <c r="H233" s="75">
        <f t="shared" si="10"/>
        <v>0.40533433333333324</v>
      </c>
      <c r="I233" s="1">
        <v>11.4</v>
      </c>
      <c r="J233" s="1">
        <v>86</v>
      </c>
    </row>
    <row r="234" spans="1:10" x14ac:dyDescent="0.2">
      <c r="A234" s="3">
        <v>44020</v>
      </c>
      <c r="B234" s="2">
        <v>0.67986111111111114</v>
      </c>
      <c r="C234" s="1">
        <f t="shared" si="11"/>
        <v>8</v>
      </c>
      <c r="D234" s="1">
        <v>0.54</v>
      </c>
      <c r="F234" s="5">
        <v>8.6E-3</v>
      </c>
      <c r="G234" s="25">
        <f t="shared" si="9"/>
        <v>0.63361600000000007</v>
      </c>
      <c r="H234" s="75">
        <f t="shared" si="10"/>
        <v>0.37312233333333311</v>
      </c>
      <c r="I234" s="1">
        <v>11.4</v>
      </c>
      <c r="J234" s="1">
        <v>86</v>
      </c>
    </row>
    <row r="235" spans="1:10" x14ac:dyDescent="0.2">
      <c r="A235" s="3">
        <v>44020</v>
      </c>
      <c r="B235" s="2">
        <v>0.6802083333333333</v>
      </c>
      <c r="C235" s="1">
        <f t="shared" si="11"/>
        <v>8</v>
      </c>
      <c r="D235" s="1">
        <v>0.61</v>
      </c>
      <c r="F235" s="5">
        <v>8.8999999999999999E-3</v>
      </c>
      <c r="G235" s="25">
        <f t="shared" si="9"/>
        <v>0.68193400000000015</v>
      </c>
      <c r="H235" s="75">
        <f t="shared" si="10"/>
        <v>0.42144033333333319</v>
      </c>
      <c r="I235" s="1">
        <v>11.4</v>
      </c>
      <c r="J235" s="1">
        <v>87</v>
      </c>
    </row>
    <row r="236" spans="1:10" x14ac:dyDescent="0.2">
      <c r="A236" s="3">
        <v>44020</v>
      </c>
      <c r="B236" s="2">
        <v>0.68055555555555547</v>
      </c>
      <c r="C236" s="1">
        <f t="shared" si="11"/>
        <v>8</v>
      </c>
      <c r="D236" s="1">
        <v>0.54</v>
      </c>
      <c r="F236" s="5">
        <v>8.5000000000000006E-3</v>
      </c>
      <c r="G236" s="25">
        <f t="shared" si="9"/>
        <v>0.61751000000000011</v>
      </c>
      <c r="H236" s="75">
        <f t="shared" si="10"/>
        <v>0.35701633333333316</v>
      </c>
      <c r="I236" s="1">
        <v>11.4</v>
      </c>
      <c r="J236" s="1">
        <v>87</v>
      </c>
    </row>
    <row r="237" spans="1:10" x14ac:dyDescent="0.2">
      <c r="A237" s="3">
        <v>44020</v>
      </c>
      <c r="B237" s="2">
        <v>0.68090277777777775</v>
      </c>
      <c r="C237" s="1">
        <f t="shared" si="11"/>
        <v>8</v>
      </c>
      <c r="D237" s="1">
        <v>0.56999999999999995</v>
      </c>
      <c r="F237" s="5">
        <v>8.6999999999999994E-3</v>
      </c>
      <c r="G237" s="25">
        <f t="shared" si="9"/>
        <v>0.64972200000000002</v>
      </c>
      <c r="H237" s="75">
        <f t="shared" si="10"/>
        <v>0.38922833333333307</v>
      </c>
      <c r="I237" s="1">
        <v>11.4</v>
      </c>
      <c r="J237" s="1">
        <v>87</v>
      </c>
    </row>
    <row r="238" spans="1:10" x14ac:dyDescent="0.2">
      <c r="A238" s="3">
        <v>44020</v>
      </c>
      <c r="B238" s="2">
        <v>0.68125000000000002</v>
      </c>
      <c r="C238" s="1">
        <f t="shared" si="11"/>
        <v>8</v>
      </c>
      <c r="D238" s="1">
        <v>0.54</v>
      </c>
      <c r="F238" s="5">
        <v>8.6E-3</v>
      </c>
      <c r="G238" s="25">
        <f t="shared" si="9"/>
        <v>0.63361600000000007</v>
      </c>
      <c r="H238" s="75">
        <f t="shared" si="10"/>
        <v>0.37312233333333311</v>
      </c>
      <c r="I238" s="1">
        <v>11.4</v>
      </c>
      <c r="J238" s="1">
        <v>86</v>
      </c>
    </row>
    <row r="239" spans="1:10" x14ac:dyDescent="0.2">
      <c r="A239" s="3">
        <v>44020</v>
      </c>
      <c r="B239" s="2">
        <v>0.6815972222222223</v>
      </c>
      <c r="C239" s="1">
        <f t="shared" si="11"/>
        <v>8</v>
      </c>
      <c r="D239" s="1">
        <v>0.56000000000000005</v>
      </c>
      <c r="F239" s="5">
        <v>8.6999999999999994E-3</v>
      </c>
      <c r="G239" s="25">
        <f t="shared" si="9"/>
        <v>0.64972200000000002</v>
      </c>
      <c r="H239" s="75">
        <f t="shared" si="10"/>
        <v>0.38922833333333307</v>
      </c>
      <c r="I239" s="1">
        <v>11.4</v>
      </c>
      <c r="J239" s="1">
        <v>86</v>
      </c>
    </row>
    <row r="240" spans="1:10" x14ac:dyDescent="0.2">
      <c r="A240" s="3">
        <v>44020</v>
      </c>
      <c r="B240" s="2">
        <v>0.68194444444444446</v>
      </c>
      <c r="C240" s="1">
        <f t="shared" si="11"/>
        <v>8</v>
      </c>
      <c r="D240" s="1">
        <v>0.56000000000000005</v>
      </c>
      <c r="F240" s="5">
        <v>8.6E-3</v>
      </c>
      <c r="G240" s="25">
        <f t="shared" si="9"/>
        <v>0.63361600000000007</v>
      </c>
      <c r="H240" s="75">
        <f t="shared" si="10"/>
        <v>0.37312233333333311</v>
      </c>
      <c r="I240" s="1">
        <v>11.4</v>
      </c>
      <c r="J240" s="1">
        <v>86</v>
      </c>
    </row>
    <row r="241" spans="1:10" x14ac:dyDescent="0.2">
      <c r="A241" s="3">
        <v>44020</v>
      </c>
      <c r="B241" s="2">
        <v>0.68229166666666663</v>
      </c>
      <c r="C241" s="1">
        <f t="shared" si="11"/>
        <v>8</v>
      </c>
      <c r="D241" s="1">
        <v>0.56000000000000005</v>
      </c>
      <c r="F241" s="5">
        <v>8.6999999999999994E-3</v>
      </c>
      <c r="G241" s="25">
        <f t="shared" si="9"/>
        <v>0.64972200000000002</v>
      </c>
      <c r="H241" s="75">
        <f t="shared" si="10"/>
        <v>0.38922833333333307</v>
      </c>
      <c r="I241" s="1">
        <v>11.4</v>
      </c>
      <c r="J241" s="1">
        <v>86</v>
      </c>
    </row>
    <row r="242" spans="1:10" x14ac:dyDescent="0.2">
      <c r="A242" s="3">
        <v>44020</v>
      </c>
      <c r="B242" s="2">
        <v>0.68263888888888891</v>
      </c>
      <c r="C242" s="1">
        <f t="shared" si="11"/>
        <v>8</v>
      </c>
      <c r="D242" s="1">
        <v>0.61</v>
      </c>
      <c r="F242" s="5">
        <v>8.9999999999999993E-3</v>
      </c>
      <c r="G242" s="25">
        <f t="shared" si="9"/>
        <v>0.69803999999999988</v>
      </c>
      <c r="H242" s="75">
        <f t="shared" si="10"/>
        <v>0.43754633333333293</v>
      </c>
      <c r="I242" s="1">
        <v>11.4</v>
      </c>
      <c r="J242" s="1">
        <v>86</v>
      </c>
    </row>
    <row r="243" spans="1:10" x14ac:dyDescent="0.2">
      <c r="A243" s="3">
        <v>44020</v>
      </c>
      <c r="B243" s="2">
        <v>0.68298611111111107</v>
      </c>
      <c r="C243" s="1">
        <f t="shared" si="11"/>
        <v>8</v>
      </c>
      <c r="D243" s="1">
        <v>0.56999999999999995</v>
      </c>
      <c r="F243" s="5">
        <v>8.8000000000000005E-3</v>
      </c>
      <c r="G243" s="25">
        <f t="shared" si="9"/>
        <v>0.6658280000000002</v>
      </c>
      <c r="H243" s="75">
        <f t="shared" si="10"/>
        <v>0.40533433333333324</v>
      </c>
      <c r="I243" s="1">
        <v>11.4</v>
      </c>
      <c r="J243" s="1">
        <v>86</v>
      </c>
    </row>
    <row r="244" spans="1:10" x14ac:dyDescent="0.2">
      <c r="A244" s="3">
        <v>44020</v>
      </c>
      <c r="B244" s="2">
        <v>0.68333333333333324</v>
      </c>
      <c r="C244" s="1">
        <f t="shared" si="11"/>
        <v>8</v>
      </c>
      <c r="D244" s="1">
        <v>0.57999999999999996</v>
      </c>
      <c r="F244" s="5">
        <v>8.8000000000000005E-3</v>
      </c>
      <c r="G244" s="25">
        <f t="shared" si="9"/>
        <v>0.6658280000000002</v>
      </c>
      <c r="H244" s="75">
        <f t="shared" si="10"/>
        <v>0.40533433333333324</v>
      </c>
      <c r="I244" s="1">
        <v>11.4</v>
      </c>
      <c r="J244" s="1">
        <v>86</v>
      </c>
    </row>
    <row r="245" spans="1:10" x14ac:dyDescent="0.2">
      <c r="A245" s="3">
        <v>44020</v>
      </c>
      <c r="B245" s="2">
        <v>0.68368055555555562</v>
      </c>
      <c r="C245" s="1">
        <f t="shared" si="11"/>
        <v>8</v>
      </c>
      <c r="D245" s="1">
        <v>0.55000000000000004</v>
      </c>
      <c r="F245" s="5">
        <v>8.6E-3</v>
      </c>
      <c r="G245" s="25">
        <f t="shared" si="9"/>
        <v>0.63361600000000007</v>
      </c>
      <c r="H245" s="75">
        <f t="shared" si="10"/>
        <v>0.37312233333333311</v>
      </c>
      <c r="I245" s="1">
        <v>11.4</v>
      </c>
      <c r="J245" s="1">
        <v>86</v>
      </c>
    </row>
    <row r="246" spans="1:10" x14ac:dyDescent="0.2">
      <c r="A246" s="3">
        <v>44020</v>
      </c>
      <c r="B246" s="2">
        <v>0.68402777777777779</v>
      </c>
      <c r="C246" s="1">
        <f t="shared" si="11"/>
        <v>8</v>
      </c>
      <c r="D246" s="1">
        <v>0.54</v>
      </c>
      <c r="F246" s="5">
        <v>8.5000000000000006E-3</v>
      </c>
      <c r="G246" s="25">
        <f t="shared" si="9"/>
        <v>0.61751000000000011</v>
      </c>
      <c r="H246" s="75">
        <f t="shared" si="10"/>
        <v>0.35701633333333316</v>
      </c>
      <c r="I246" s="1">
        <v>11.4</v>
      </c>
      <c r="J246" s="1">
        <v>86</v>
      </c>
    </row>
    <row r="247" spans="1:10" x14ac:dyDescent="0.2">
      <c r="A247" s="3">
        <v>44020</v>
      </c>
      <c r="B247" s="2">
        <v>0.68437500000000007</v>
      </c>
      <c r="C247" s="1">
        <f t="shared" si="11"/>
        <v>8</v>
      </c>
      <c r="D247" s="1">
        <v>0.55000000000000004</v>
      </c>
      <c r="F247" s="5">
        <v>8.5000000000000006E-3</v>
      </c>
      <c r="G247" s="25">
        <f t="shared" si="9"/>
        <v>0.61751000000000011</v>
      </c>
      <c r="H247" s="75">
        <f t="shared" si="10"/>
        <v>0.35701633333333316</v>
      </c>
      <c r="I247" s="1">
        <v>11.4</v>
      </c>
      <c r="J247" s="1">
        <v>86</v>
      </c>
    </row>
    <row r="248" spans="1:10" x14ac:dyDescent="0.2">
      <c r="A248" s="3">
        <v>44020</v>
      </c>
      <c r="B248" s="2">
        <v>0.68472222222222223</v>
      </c>
      <c r="C248" s="1">
        <f t="shared" si="11"/>
        <v>8</v>
      </c>
      <c r="D248" s="1">
        <v>0.53</v>
      </c>
      <c r="F248" s="5">
        <v>8.3000000000000001E-3</v>
      </c>
      <c r="G248" s="25">
        <f t="shared" si="9"/>
        <v>0.58529799999999998</v>
      </c>
      <c r="H248" s="75">
        <f t="shared" si="10"/>
        <v>0.32480433333333303</v>
      </c>
      <c r="I248" s="1">
        <v>11.4</v>
      </c>
      <c r="J248" s="1">
        <v>86</v>
      </c>
    </row>
    <row r="249" spans="1:10" x14ac:dyDescent="0.2">
      <c r="A249" s="3">
        <v>44020</v>
      </c>
      <c r="B249" s="2">
        <v>0.6850694444444444</v>
      </c>
      <c r="C249" s="1">
        <f t="shared" si="11"/>
        <v>8</v>
      </c>
      <c r="D249" s="1">
        <v>0.54</v>
      </c>
      <c r="F249" s="5">
        <v>8.3999999999999995E-3</v>
      </c>
      <c r="G249" s="25">
        <f t="shared" si="9"/>
        <v>0.60140399999999994</v>
      </c>
      <c r="H249" s="75">
        <f t="shared" si="10"/>
        <v>0.34091033333333298</v>
      </c>
      <c r="I249" s="1">
        <v>11.4</v>
      </c>
      <c r="J249" s="1">
        <v>86</v>
      </c>
    </row>
    <row r="250" spans="1:10" x14ac:dyDescent="0.2">
      <c r="A250" s="3">
        <v>44020</v>
      </c>
      <c r="B250" s="2">
        <v>0.68541666666666667</v>
      </c>
      <c r="C250" s="1">
        <f t="shared" si="11"/>
        <v>8</v>
      </c>
      <c r="D250" s="1">
        <v>0.54</v>
      </c>
      <c r="F250" s="5">
        <v>8.3999999999999995E-3</v>
      </c>
      <c r="G250" s="25">
        <f t="shared" si="9"/>
        <v>0.60140399999999994</v>
      </c>
      <c r="H250" s="75">
        <f t="shared" si="10"/>
        <v>0.34091033333333298</v>
      </c>
      <c r="I250" s="1">
        <v>11.4</v>
      </c>
      <c r="J250" s="1">
        <v>86</v>
      </c>
    </row>
    <row r="251" spans="1:10" x14ac:dyDescent="0.2">
      <c r="A251" s="3">
        <v>44020</v>
      </c>
      <c r="B251" s="2">
        <v>0.68576388888888884</v>
      </c>
      <c r="C251" s="1">
        <f t="shared" si="11"/>
        <v>8</v>
      </c>
      <c r="D251" s="1">
        <v>0.53</v>
      </c>
      <c r="F251" s="5">
        <v>8.3999999999999995E-3</v>
      </c>
      <c r="G251" s="25">
        <f t="shared" si="9"/>
        <v>0.60140399999999994</v>
      </c>
      <c r="H251" s="75">
        <f t="shared" si="10"/>
        <v>0.34091033333333298</v>
      </c>
      <c r="I251" s="1">
        <v>11.4</v>
      </c>
      <c r="J251" s="1">
        <v>86</v>
      </c>
    </row>
    <row r="252" spans="1:10" x14ac:dyDescent="0.2">
      <c r="A252" s="3">
        <v>44020</v>
      </c>
      <c r="B252" s="2">
        <v>0.68611111111111101</v>
      </c>
      <c r="C252" s="1">
        <f t="shared" si="11"/>
        <v>8</v>
      </c>
      <c r="D252" s="1">
        <v>0.53</v>
      </c>
      <c r="F252" s="5">
        <v>8.3999999999999995E-3</v>
      </c>
      <c r="G252" s="25">
        <f t="shared" si="9"/>
        <v>0.60140399999999994</v>
      </c>
      <c r="H252" s="75">
        <f t="shared" si="10"/>
        <v>0.34091033333333298</v>
      </c>
      <c r="I252" s="1">
        <v>11.4</v>
      </c>
      <c r="J252" s="1">
        <v>86</v>
      </c>
    </row>
    <row r="253" spans="1:10" x14ac:dyDescent="0.2">
      <c r="A253" s="3">
        <v>44020</v>
      </c>
      <c r="B253" s="2">
        <v>0.68645833333333339</v>
      </c>
      <c r="C253" s="1">
        <f t="shared" si="11"/>
        <v>8</v>
      </c>
      <c r="D253" s="1">
        <v>0.54</v>
      </c>
      <c r="F253" s="5">
        <v>8.3999999999999995E-3</v>
      </c>
      <c r="G253" s="25">
        <f t="shared" si="9"/>
        <v>0.60140399999999994</v>
      </c>
      <c r="H253" s="75">
        <f t="shared" si="10"/>
        <v>0.34091033333333298</v>
      </c>
      <c r="I253" s="1">
        <v>11.4</v>
      </c>
      <c r="J253" s="1">
        <v>86</v>
      </c>
    </row>
    <row r="254" spans="1:10" x14ac:dyDescent="0.2">
      <c r="A254" s="3">
        <v>44020</v>
      </c>
      <c r="B254" s="2">
        <v>0.68680555555555556</v>
      </c>
      <c r="C254" s="1">
        <f t="shared" si="11"/>
        <v>8</v>
      </c>
      <c r="D254" s="1">
        <v>0.51</v>
      </c>
      <c r="F254" s="5">
        <v>8.3000000000000001E-3</v>
      </c>
      <c r="G254" s="25">
        <f t="shared" si="9"/>
        <v>0.58529799999999998</v>
      </c>
      <c r="H254" s="75">
        <f t="shared" si="10"/>
        <v>0.32480433333333303</v>
      </c>
      <c r="I254" s="1">
        <v>11.4</v>
      </c>
      <c r="J254" s="1">
        <v>86</v>
      </c>
    </row>
    <row r="255" spans="1:10" x14ac:dyDescent="0.2">
      <c r="A255" s="3">
        <v>44020</v>
      </c>
      <c r="B255" s="2">
        <v>0.68715277777777783</v>
      </c>
      <c r="C255" s="1">
        <f t="shared" si="11"/>
        <v>8</v>
      </c>
      <c r="D255" s="1">
        <v>0.52</v>
      </c>
      <c r="F255" s="5">
        <v>8.3999999999999995E-3</v>
      </c>
      <c r="G255" s="25">
        <f t="shared" si="9"/>
        <v>0.60140399999999994</v>
      </c>
      <c r="H255" s="75">
        <f t="shared" si="10"/>
        <v>0.34091033333333298</v>
      </c>
      <c r="I255" s="1">
        <v>11.4</v>
      </c>
      <c r="J255" s="1">
        <v>86</v>
      </c>
    </row>
    <row r="256" spans="1:10" x14ac:dyDescent="0.2">
      <c r="A256" s="3">
        <v>44020</v>
      </c>
      <c r="B256" s="2">
        <v>0.6875</v>
      </c>
      <c r="C256" s="1">
        <f t="shared" si="11"/>
        <v>8</v>
      </c>
      <c r="D256" s="1">
        <v>0.54</v>
      </c>
      <c r="F256" s="5">
        <v>8.6E-3</v>
      </c>
      <c r="G256" s="25">
        <f t="shared" si="9"/>
        <v>0.63361600000000007</v>
      </c>
      <c r="H256" s="75">
        <f t="shared" si="10"/>
        <v>0.37312233333333311</v>
      </c>
      <c r="I256" s="1">
        <v>11.4</v>
      </c>
      <c r="J256" s="1">
        <v>86</v>
      </c>
    </row>
    <row r="257" spans="1:10" x14ac:dyDescent="0.2">
      <c r="A257" s="3">
        <v>44020</v>
      </c>
      <c r="B257" s="2">
        <v>0.68784722222222217</v>
      </c>
      <c r="C257" s="1">
        <f t="shared" si="11"/>
        <v>8</v>
      </c>
      <c r="D257" s="1">
        <v>0.56000000000000005</v>
      </c>
      <c r="F257" s="5">
        <v>8.5000000000000006E-3</v>
      </c>
      <c r="G257" s="25">
        <f t="shared" si="9"/>
        <v>0.61751000000000011</v>
      </c>
      <c r="H257" s="75">
        <f t="shared" si="10"/>
        <v>0.35701633333333316</v>
      </c>
      <c r="I257" s="1">
        <v>11.4</v>
      </c>
      <c r="J257" s="1">
        <v>86</v>
      </c>
    </row>
    <row r="258" spans="1:10" x14ac:dyDescent="0.2">
      <c r="A258" s="3">
        <v>44020</v>
      </c>
      <c r="B258" s="2">
        <v>0.68819444444444444</v>
      </c>
      <c r="C258" s="1">
        <f t="shared" si="11"/>
        <v>8</v>
      </c>
      <c r="D258" s="1">
        <v>0.52</v>
      </c>
      <c r="F258" s="5">
        <v>8.3999999999999995E-3</v>
      </c>
      <c r="G258" s="25">
        <f t="shared" si="9"/>
        <v>0.60140399999999994</v>
      </c>
      <c r="H258" s="75">
        <f t="shared" si="10"/>
        <v>0.34091033333333298</v>
      </c>
      <c r="I258" s="1">
        <v>11.4</v>
      </c>
      <c r="J258" s="1">
        <v>86</v>
      </c>
    </row>
    <row r="259" spans="1:10" x14ac:dyDescent="0.2">
      <c r="A259" s="3">
        <v>44020</v>
      </c>
      <c r="B259" s="2">
        <v>0.68854166666666661</v>
      </c>
      <c r="C259" s="1">
        <f t="shared" si="11"/>
        <v>8</v>
      </c>
      <c r="D259" s="1">
        <v>0.54</v>
      </c>
      <c r="F259" s="5">
        <v>8.5000000000000006E-3</v>
      </c>
      <c r="G259" s="25">
        <f t="shared" si="9"/>
        <v>0.61751000000000011</v>
      </c>
      <c r="H259" s="75">
        <f t="shared" si="10"/>
        <v>0.35701633333333316</v>
      </c>
      <c r="I259" s="1">
        <v>11.4</v>
      </c>
      <c r="J259" s="1">
        <v>86</v>
      </c>
    </row>
    <row r="260" spans="1:10" x14ac:dyDescent="0.2">
      <c r="A260" s="3">
        <v>44020</v>
      </c>
      <c r="B260" s="2">
        <v>0.68888888888888899</v>
      </c>
      <c r="C260" s="1">
        <f t="shared" si="11"/>
        <v>8</v>
      </c>
      <c r="D260" s="1">
        <v>0.52</v>
      </c>
      <c r="F260" s="5">
        <v>8.3000000000000001E-3</v>
      </c>
      <c r="G260" s="25">
        <f t="shared" si="9"/>
        <v>0.58529799999999998</v>
      </c>
      <c r="H260" s="75">
        <f t="shared" si="10"/>
        <v>0.32480433333333303</v>
      </c>
      <c r="I260" s="1">
        <v>11.4</v>
      </c>
      <c r="J260" s="1">
        <v>86</v>
      </c>
    </row>
    <row r="261" spans="1:10" x14ac:dyDescent="0.2">
      <c r="A261" s="3">
        <v>44020</v>
      </c>
      <c r="B261" s="2">
        <v>0.68923611111111116</v>
      </c>
      <c r="C261" s="1">
        <f t="shared" si="11"/>
        <v>8</v>
      </c>
      <c r="D261" s="1">
        <v>0.53</v>
      </c>
      <c r="F261" s="5">
        <v>8.2000000000000007E-3</v>
      </c>
      <c r="G261" s="25">
        <f t="shared" si="9"/>
        <v>0.56919200000000025</v>
      </c>
      <c r="H261" s="75">
        <f t="shared" si="10"/>
        <v>0.3086983333333333</v>
      </c>
      <c r="I261" s="1">
        <v>11.4</v>
      </c>
      <c r="J261" s="1">
        <v>86</v>
      </c>
    </row>
    <row r="262" spans="1:10" x14ac:dyDescent="0.2">
      <c r="A262" s="3">
        <v>44020</v>
      </c>
      <c r="B262" s="2">
        <v>0.68958333333333333</v>
      </c>
      <c r="C262" s="1">
        <f t="shared" si="11"/>
        <v>8</v>
      </c>
      <c r="D262" s="1">
        <v>0.51</v>
      </c>
      <c r="F262" s="5">
        <v>8.6E-3</v>
      </c>
      <c r="G262" s="25">
        <f t="shared" si="9"/>
        <v>0.63361600000000007</v>
      </c>
      <c r="H262" s="75">
        <f t="shared" si="10"/>
        <v>0.37312233333333311</v>
      </c>
      <c r="I262" s="1">
        <v>11.4</v>
      </c>
      <c r="J262" s="1">
        <v>86</v>
      </c>
    </row>
    <row r="263" spans="1:10" x14ac:dyDescent="0.2">
      <c r="A263" s="3">
        <v>44020</v>
      </c>
      <c r="B263" s="2">
        <v>0.6899305555555556</v>
      </c>
      <c r="C263" s="1">
        <f t="shared" si="11"/>
        <v>8</v>
      </c>
      <c r="D263" s="1">
        <v>0.5</v>
      </c>
      <c r="F263" s="5">
        <v>8.2000000000000007E-3</v>
      </c>
      <c r="G263" s="25">
        <f t="shared" si="9"/>
        <v>0.56919200000000025</v>
      </c>
      <c r="H263" s="75">
        <f t="shared" si="10"/>
        <v>0.3086983333333333</v>
      </c>
      <c r="I263" s="1">
        <v>11.4</v>
      </c>
      <c r="J263" s="1">
        <v>86</v>
      </c>
    </row>
    <row r="264" spans="1:10" x14ac:dyDescent="0.2">
      <c r="A264" s="3">
        <v>44020</v>
      </c>
      <c r="B264" s="2">
        <v>0.69027777777777777</v>
      </c>
      <c r="C264" s="1">
        <f t="shared" si="11"/>
        <v>8</v>
      </c>
      <c r="D264" s="1">
        <v>0.49</v>
      </c>
      <c r="F264" s="5">
        <v>8.0999999999999996E-3</v>
      </c>
      <c r="G264" s="25">
        <f t="shared" si="9"/>
        <v>0.55308600000000008</v>
      </c>
      <c r="H264" s="75">
        <f t="shared" si="10"/>
        <v>0.29259233333333312</v>
      </c>
      <c r="I264" s="1">
        <v>11.4</v>
      </c>
      <c r="J264" s="1">
        <v>86</v>
      </c>
    </row>
    <row r="265" spans="1:10" x14ac:dyDescent="0.2">
      <c r="A265" s="3">
        <v>44020</v>
      </c>
      <c r="B265" s="2">
        <v>0.69062499999999993</v>
      </c>
      <c r="C265" s="1">
        <f t="shared" si="11"/>
        <v>8</v>
      </c>
      <c r="D265" s="1">
        <v>0.48</v>
      </c>
      <c r="F265" s="5">
        <v>8.0000000000000002E-3</v>
      </c>
      <c r="G265" s="25">
        <f t="shared" si="9"/>
        <v>0.53698000000000012</v>
      </c>
      <c r="H265" s="75">
        <f t="shared" si="10"/>
        <v>0.27648633333333317</v>
      </c>
      <c r="I265" s="1">
        <v>11.4</v>
      </c>
      <c r="J265" s="1">
        <v>86</v>
      </c>
    </row>
    <row r="266" spans="1:10" x14ac:dyDescent="0.2">
      <c r="A266" s="3">
        <v>44020</v>
      </c>
      <c r="B266" s="2">
        <v>0.69097222222222221</v>
      </c>
      <c r="C266" s="1">
        <f t="shared" si="11"/>
        <v>8</v>
      </c>
      <c r="D266" s="1">
        <v>0.48</v>
      </c>
      <c r="F266" s="5">
        <v>8.2000000000000007E-3</v>
      </c>
      <c r="G266" s="25">
        <f t="shared" si="9"/>
        <v>0.56919200000000025</v>
      </c>
      <c r="H266" s="75">
        <f t="shared" si="10"/>
        <v>0.3086983333333333</v>
      </c>
      <c r="I266" s="1">
        <v>11.4</v>
      </c>
      <c r="J266" s="1">
        <v>86</v>
      </c>
    </row>
    <row r="267" spans="1:10" x14ac:dyDescent="0.2">
      <c r="A267" s="3">
        <v>44020</v>
      </c>
      <c r="B267" s="2">
        <v>0.69131944444444438</v>
      </c>
      <c r="C267" s="1">
        <f t="shared" si="11"/>
        <v>8</v>
      </c>
      <c r="D267" s="1">
        <v>0.47</v>
      </c>
      <c r="F267" s="5">
        <v>8.0000000000000002E-3</v>
      </c>
      <c r="G267" s="25">
        <f t="shared" si="9"/>
        <v>0.53698000000000012</v>
      </c>
      <c r="H267" s="75">
        <f t="shared" si="10"/>
        <v>0.27648633333333317</v>
      </c>
      <c r="I267" s="1">
        <v>11.4</v>
      </c>
      <c r="J267" s="1">
        <v>86</v>
      </c>
    </row>
    <row r="268" spans="1:10" x14ac:dyDescent="0.2">
      <c r="A268" s="3">
        <v>44020</v>
      </c>
      <c r="B268" s="2">
        <v>0.69166666666666676</v>
      </c>
      <c r="C268" s="1">
        <f t="shared" si="11"/>
        <v>8</v>
      </c>
      <c r="D268" s="1">
        <v>0.56999999999999995</v>
      </c>
      <c r="F268" s="5">
        <v>8.6E-3</v>
      </c>
      <c r="G268" s="25">
        <f t="shared" si="9"/>
        <v>0.63361600000000007</v>
      </c>
      <c r="H268" s="75">
        <f t="shared" si="10"/>
        <v>0.37312233333333311</v>
      </c>
      <c r="I268" s="1">
        <v>11.4</v>
      </c>
      <c r="J268" s="1">
        <v>86</v>
      </c>
    </row>
    <row r="269" spans="1:10" x14ac:dyDescent="0.2">
      <c r="A269" s="3">
        <v>44020</v>
      </c>
      <c r="B269" s="2">
        <v>0.69201388888888893</v>
      </c>
      <c r="C269" s="1">
        <f t="shared" si="11"/>
        <v>8</v>
      </c>
      <c r="D269" s="1">
        <v>0.51</v>
      </c>
      <c r="F269" s="5">
        <v>8.2000000000000007E-3</v>
      </c>
      <c r="G269" s="25">
        <f t="shared" si="9"/>
        <v>0.56919200000000025</v>
      </c>
      <c r="H269" s="75">
        <f t="shared" si="10"/>
        <v>0.3086983333333333</v>
      </c>
      <c r="I269" s="1">
        <v>11.4</v>
      </c>
      <c r="J269" s="1">
        <v>86</v>
      </c>
    </row>
    <row r="270" spans="1:10" x14ac:dyDescent="0.2">
      <c r="A270" s="3">
        <v>44020</v>
      </c>
      <c r="B270" s="2">
        <v>0.69236111111111109</v>
      </c>
      <c r="C270" s="1">
        <f t="shared" si="11"/>
        <v>8</v>
      </c>
      <c r="D270" s="1">
        <v>0.49</v>
      </c>
      <c r="F270" s="5">
        <v>8.0000000000000002E-3</v>
      </c>
      <c r="G270" s="25">
        <f t="shared" si="9"/>
        <v>0.53698000000000012</v>
      </c>
      <c r="H270" s="75">
        <f t="shared" si="10"/>
        <v>0.27648633333333317</v>
      </c>
      <c r="I270" s="1">
        <v>11.4</v>
      </c>
      <c r="J270" s="1">
        <v>86</v>
      </c>
    </row>
    <row r="271" spans="1:10" x14ac:dyDescent="0.2">
      <c r="A271" s="3">
        <v>44020</v>
      </c>
      <c r="B271" s="2">
        <v>0.69270833333333337</v>
      </c>
      <c r="C271" s="1">
        <f t="shared" si="11"/>
        <v>8</v>
      </c>
      <c r="D271" s="1">
        <v>0.49</v>
      </c>
      <c r="F271" s="5">
        <v>8.0999999999999996E-3</v>
      </c>
      <c r="G271" s="25">
        <f t="shared" si="9"/>
        <v>0.55308600000000008</v>
      </c>
      <c r="H271" s="75">
        <f t="shared" si="10"/>
        <v>0.29259233333333312</v>
      </c>
      <c r="I271" s="1">
        <v>11.4</v>
      </c>
      <c r="J271" s="1">
        <v>86</v>
      </c>
    </row>
    <row r="272" spans="1:10" x14ac:dyDescent="0.2">
      <c r="A272" s="3">
        <v>44020</v>
      </c>
      <c r="B272" s="2">
        <v>0.69305555555555554</v>
      </c>
      <c r="C272" s="1">
        <f t="shared" si="11"/>
        <v>8</v>
      </c>
      <c r="D272" s="1">
        <v>0.51</v>
      </c>
      <c r="F272" s="5">
        <v>8.3000000000000001E-3</v>
      </c>
      <c r="G272" s="25">
        <f t="shared" ref="G272:G335" si="12">161.06*(F272)-0.7515</f>
        <v>0.58529799999999998</v>
      </c>
      <c r="H272" s="75">
        <f t="shared" si="10"/>
        <v>0.32480433333333303</v>
      </c>
      <c r="I272" s="1">
        <v>11.4</v>
      </c>
      <c r="J272" s="1">
        <v>86</v>
      </c>
    </row>
    <row r="273" spans="1:10" x14ac:dyDescent="0.2">
      <c r="A273" s="3">
        <v>44020</v>
      </c>
      <c r="B273" s="2">
        <v>0.6934027777777777</v>
      </c>
      <c r="C273" s="1">
        <f t="shared" si="11"/>
        <v>8</v>
      </c>
      <c r="D273" s="1">
        <v>0.51</v>
      </c>
      <c r="F273" s="5">
        <v>8.3000000000000001E-3</v>
      </c>
      <c r="G273" s="25">
        <f t="shared" si="12"/>
        <v>0.58529799999999998</v>
      </c>
      <c r="H273" s="75">
        <f t="shared" ref="H273:H336" si="13">G273-$J$9</f>
        <v>0.32480433333333303</v>
      </c>
      <c r="I273" s="1">
        <v>11.4</v>
      </c>
      <c r="J273" s="1">
        <v>86</v>
      </c>
    </row>
    <row r="274" spans="1:10" x14ac:dyDescent="0.2">
      <c r="A274" s="3">
        <v>44020</v>
      </c>
      <c r="B274" s="2">
        <v>0.69374999999999998</v>
      </c>
      <c r="C274" s="1">
        <f t="shared" ref="C274:C337" si="14">DAY(A274)</f>
        <v>8</v>
      </c>
      <c r="D274" s="1">
        <v>0.51</v>
      </c>
      <c r="F274" s="5">
        <v>8.3000000000000001E-3</v>
      </c>
      <c r="G274" s="25">
        <f t="shared" si="12"/>
        <v>0.58529799999999998</v>
      </c>
      <c r="H274" s="75">
        <f t="shared" si="13"/>
        <v>0.32480433333333303</v>
      </c>
      <c r="I274" s="1">
        <v>11.4</v>
      </c>
      <c r="J274" s="1">
        <v>86</v>
      </c>
    </row>
    <row r="275" spans="1:10" x14ac:dyDescent="0.2">
      <c r="A275" s="3">
        <v>44020</v>
      </c>
      <c r="B275" s="2">
        <v>0.69409722222222225</v>
      </c>
      <c r="C275" s="1">
        <f t="shared" si="14"/>
        <v>8</v>
      </c>
      <c r="D275" s="1">
        <v>0.51</v>
      </c>
      <c r="F275" s="5">
        <v>8.3000000000000001E-3</v>
      </c>
      <c r="G275" s="25">
        <f t="shared" si="12"/>
        <v>0.58529799999999998</v>
      </c>
      <c r="H275" s="75">
        <f t="shared" si="13"/>
        <v>0.32480433333333303</v>
      </c>
      <c r="I275" s="1">
        <v>11.4</v>
      </c>
      <c r="J275" s="1">
        <v>86</v>
      </c>
    </row>
    <row r="276" spans="1:10" x14ac:dyDescent="0.2">
      <c r="A276" s="3">
        <v>44020</v>
      </c>
      <c r="B276" s="2">
        <v>0.69444444444444453</v>
      </c>
      <c r="C276" s="1">
        <f t="shared" si="14"/>
        <v>8</v>
      </c>
      <c r="D276" s="1">
        <v>0.51</v>
      </c>
      <c r="F276" s="5">
        <v>8.3999999999999995E-3</v>
      </c>
      <c r="G276" s="25">
        <f t="shared" si="12"/>
        <v>0.60140399999999994</v>
      </c>
      <c r="H276" s="75">
        <f t="shared" si="13"/>
        <v>0.34091033333333298</v>
      </c>
      <c r="I276" s="1">
        <v>11.4</v>
      </c>
      <c r="J276" s="1">
        <v>86</v>
      </c>
    </row>
    <row r="277" spans="1:10" x14ac:dyDescent="0.2">
      <c r="A277" s="3">
        <v>44020</v>
      </c>
      <c r="B277" s="2">
        <v>0.6947916666666667</v>
      </c>
      <c r="C277" s="1">
        <f t="shared" si="14"/>
        <v>8</v>
      </c>
      <c r="D277" s="1">
        <v>0.49</v>
      </c>
      <c r="F277" s="5">
        <v>8.0999999999999996E-3</v>
      </c>
      <c r="G277" s="25">
        <f t="shared" si="12"/>
        <v>0.55308600000000008</v>
      </c>
      <c r="H277" s="75">
        <f t="shared" si="13"/>
        <v>0.29259233333333312</v>
      </c>
      <c r="I277" s="1">
        <v>11.4</v>
      </c>
      <c r="J277" s="1">
        <v>86</v>
      </c>
    </row>
    <row r="278" spans="1:10" x14ac:dyDescent="0.2">
      <c r="A278" s="3">
        <v>44020</v>
      </c>
      <c r="B278" s="2">
        <v>0.69513888888888886</v>
      </c>
      <c r="C278" s="1">
        <f t="shared" si="14"/>
        <v>8</v>
      </c>
      <c r="D278" s="1">
        <v>0.48</v>
      </c>
      <c r="F278" s="5">
        <v>8.0000000000000002E-3</v>
      </c>
      <c r="G278" s="25">
        <f t="shared" si="12"/>
        <v>0.53698000000000012</v>
      </c>
      <c r="H278" s="75">
        <f t="shared" si="13"/>
        <v>0.27648633333333317</v>
      </c>
      <c r="I278" s="1">
        <v>11.4</v>
      </c>
      <c r="J278" s="1">
        <v>86</v>
      </c>
    </row>
    <row r="279" spans="1:10" x14ac:dyDescent="0.2">
      <c r="A279" s="3">
        <v>44020</v>
      </c>
      <c r="B279" s="2">
        <v>0.69548611111111114</v>
      </c>
      <c r="C279" s="1">
        <f t="shared" si="14"/>
        <v>8</v>
      </c>
      <c r="D279" s="1">
        <v>0.46</v>
      </c>
      <c r="F279" s="5">
        <v>7.9000000000000008E-3</v>
      </c>
      <c r="G279" s="25">
        <f t="shared" si="12"/>
        <v>0.52087400000000017</v>
      </c>
      <c r="H279" s="75">
        <f t="shared" si="13"/>
        <v>0.26038033333333321</v>
      </c>
      <c r="I279" s="1">
        <v>11.4</v>
      </c>
      <c r="J279" s="1">
        <v>86</v>
      </c>
    </row>
    <row r="280" spans="1:10" x14ac:dyDescent="0.2">
      <c r="A280" s="3">
        <v>44020</v>
      </c>
      <c r="B280" s="2">
        <v>0.6958333333333333</v>
      </c>
      <c r="C280" s="1">
        <f t="shared" si="14"/>
        <v>8</v>
      </c>
      <c r="D280" s="1">
        <v>0.52</v>
      </c>
      <c r="F280" s="5">
        <v>8.3000000000000001E-3</v>
      </c>
      <c r="G280" s="25">
        <f t="shared" si="12"/>
        <v>0.58529799999999998</v>
      </c>
      <c r="H280" s="75">
        <f t="shared" si="13"/>
        <v>0.32480433333333303</v>
      </c>
      <c r="I280" s="1">
        <v>11.4</v>
      </c>
      <c r="J280" s="1">
        <v>86</v>
      </c>
    </row>
    <row r="281" spans="1:10" x14ac:dyDescent="0.2">
      <c r="A281" s="3">
        <v>44020</v>
      </c>
      <c r="B281" s="2">
        <v>0.69618055555555547</v>
      </c>
      <c r="C281" s="1">
        <f t="shared" si="14"/>
        <v>8</v>
      </c>
      <c r="D281" s="1">
        <v>0.5</v>
      </c>
      <c r="F281" s="5">
        <v>8.0999999999999996E-3</v>
      </c>
      <c r="G281" s="25">
        <f t="shared" si="12"/>
        <v>0.55308600000000008</v>
      </c>
      <c r="H281" s="75">
        <f t="shared" si="13"/>
        <v>0.29259233333333312</v>
      </c>
      <c r="I281" s="1">
        <v>11.3</v>
      </c>
      <c r="J281" s="1">
        <v>86</v>
      </c>
    </row>
    <row r="282" spans="1:10" x14ac:dyDescent="0.2">
      <c r="A282" s="3">
        <v>44020</v>
      </c>
      <c r="B282" s="2">
        <v>0.69652777777777775</v>
      </c>
      <c r="C282" s="1">
        <f t="shared" si="14"/>
        <v>8</v>
      </c>
      <c r="D282" s="1">
        <v>0.51</v>
      </c>
      <c r="F282" s="5">
        <v>8.3000000000000001E-3</v>
      </c>
      <c r="G282" s="25">
        <f t="shared" si="12"/>
        <v>0.58529799999999998</v>
      </c>
      <c r="H282" s="75">
        <f t="shared" si="13"/>
        <v>0.32480433333333303</v>
      </c>
      <c r="I282" s="1">
        <v>11.4</v>
      </c>
      <c r="J282" s="1">
        <v>86</v>
      </c>
    </row>
    <row r="283" spans="1:10" x14ac:dyDescent="0.2">
      <c r="A283" s="3">
        <v>44020</v>
      </c>
      <c r="B283" s="2">
        <v>0.69687500000000002</v>
      </c>
      <c r="C283" s="1">
        <f t="shared" si="14"/>
        <v>8</v>
      </c>
      <c r="D283" s="1">
        <v>0.5</v>
      </c>
      <c r="F283" s="5">
        <v>8.0000000000000002E-3</v>
      </c>
      <c r="G283" s="25">
        <f t="shared" si="12"/>
        <v>0.53698000000000012</v>
      </c>
      <c r="H283" s="75">
        <f t="shared" si="13"/>
        <v>0.27648633333333317</v>
      </c>
      <c r="I283" s="1">
        <v>11.4</v>
      </c>
      <c r="J283" s="1">
        <v>86</v>
      </c>
    </row>
    <row r="284" spans="1:10" x14ac:dyDescent="0.2">
      <c r="A284" s="3">
        <v>44020</v>
      </c>
      <c r="B284" s="2">
        <v>0.6972222222222223</v>
      </c>
      <c r="C284" s="1">
        <f t="shared" si="14"/>
        <v>8</v>
      </c>
      <c r="D284" s="1">
        <v>0.55000000000000004</v>
      </c>
      <c r="F284" s="5">
        <v>8.5000000000000006E-3</v>
      </c>
      <c r="G284" s="25">
        <f t="shared" si="12"/>
        <v>0.61751000000000011</v>
      </c>
      <c r="H284" s="75">
        <f t="shared" si="13"/>
        <v>0.35701633333333316</v>
      </c>
      <c r="I284" s="1">
        <v>11.4</v>
      </c>
      <c r="J284" s="1">
        <v>86</v>
      </c>
    </row>
    <row r="285" spans="1:10" x14ac:dyDescent="0.2">
      <c r="A285" s="3">
        <v>44020</v>
      </c>
      <c r="B285" s="2">
        <v>0.69756944444444446</v>
      </c>
      <c r="C285" s="1">
        <f t="shared" si="14"/>
        <v>8</v>
      </c>
      <c r="D285" s="1">
        <v>0.51</v>
      </c>
      <c r="F285" s="5">
        <v>8.3000000000000001E-3</v>
      </c>
      <c r="G285" s="25">
        <f t="shared" si="12"/>
        <v>0.58529799999999998</v>
      </c>
      <c r="H285" s="75">
        <f t="shared" si="13"/>
        <v>0.32480433333333303</v>
      </c>
      <c r="I285" s="1">
        <v>11.4</v>
      </c>
      <c r="J285" s="1">
        <v>86</v>
      </c>
    </row>
    <row r="286" spans="1:10" x14ac:dyDescent="0.2">
      <c r="A286" s="3">
        <v>44020</v>
      </c>
      <c r="B286" s="2">
        <v>0.69791666666666663</v>
      </c>
      <c r="C286" s="1">
        <f t="shared" si="14"/>
        <v>8</v>
      </c>
      <c r="D286" s="1">
        <v>0.5</v>
      </c>
      <c r="F286" s="5">
        <v>8.2000000000000007E-3</v>
      </c>
      <c r="G286" s="25">
        <f t="shared" si="12"/>
        <v>0.56919200000000025</v>
      </c>
      <c r="H286" s="75">
        <f t="shared" si="13"/>
        <v>0.3086983333333333</v>
      </c>
      <c r="I286" s="1">
        <v>11.4</v>
      </c>
      <c r="J286" s="1">
        <v>86</v>
      </c>
    </row>
    <row r="287" spans="1:10" x14ac:dyDescent="0.2">
      <c r="A287" s="3">
        <v>44020</v>
      </c>
      <c r="B287" s="2">
        <v>0.69826388888888891</v>
      </c>
      <c r="C287" s="1">
        <f t="shared" si="14"/>
        <v>8</v>
      </c>
      <c r="D287" s="1">
        <v>0.48</v>
      </c>
      <c r="F287" s="5">
        <v>8.0999999999999996E-3</v>
      </c>
      <c r="G287" s="25">
        <f t="shared" si="12"/>
        <v>0.55308600000000008</v>
      </c>
      <c r="H287" s="75">
        <f t="shared" si="13"/>
        <v>0.29259233333333312</v>
      </c>
      <c r="I287" s="1">
        <v>11.4</v>
      </c>
      <c r="J287" s="1">
        <v>86</v>
      </c>
    </row>
    <row r="288" spans="1:10" x14ac:dyDescent="0.2">
      <c r="A288" s="3">
        <v>44020</v>
      </c>
      <c r="B288" s="2">
        <v>0.69861111111111107</v>
      </c>
      <c r="C288" s="1">
        <f t="shared" si="14"/>
        <v>8</v>
      </c>
      <c r="D288" s="1">
        <v>0.47</v>
      </c>
      <c r="F288" s="5">
        <v>8.0000000000000002E-3</v>
      </c>
      <c r="G288" s="25">
        <f t="shared" si="12"/>
        <v>0.53698000000000012</v>
      </c>
      <c r="H288" s="75">
        <f t="shared" si="13"/>
        <v>0.27648633333333317</v>
      </c>
      <c r="I288" s="1">
        <v>11.4</v>
      </c>
      <c r="J288" s="1">
        <v>84</v>
      </c>
    </row>
    <row r="289" spans="1:10" x14ac:dyDescent="0.2">
      <c r="A289" s="3">
        <v>44020</v>
      </c>
      <c r="B289" s="2">
        <v>0.69895833333333324</v>
      </c>
      <c r="C289" s="1">
        <f t="shared" si="14"/>
        <v>8</v>
      </c>
      <c r="D289" s="1">
        <v>0.48</v>
      </c>
      <c r="F289" s="5">
        <v>8.0000000000000002E-3</v>
      </c>
      <c r="G289" s="25">
        <f t="shared" si="12"/>
        <v>0.53698000000000012</v>
      </c>
      <c r="H289" s="75">
        <f t="shared" si="13"/>
        <v>0.27648633333333317</v>
      </c>
      <c r="I289" s="1">
        <v>11.4</v>
      </c>
      <c r="J289" s="1">
        <v>86</v>
      </c>
    </row>
    <row r="290" spans="1:10" x14ac:dyDescent="0.2">
      <c r="A290" s="3">
        <v>44020</v>
      </c>
      <c r="B290" s="2">
        <v>0.69930555555555562</v>
      </c>
      <c r="C290" s="1">
        <f t="shared" si="14"/>
        <v>8</v>
      </c>
      <c r="D290" s="1">
        <v>0.47</v>
      </c>
      <c r="F290" s="5">
        <v>8.0999999999999996E-3</v>
      </c>
      <c r="G290" s="25">
        <f t="shared" si="12"/>
        <v>0.55308600000000008</v>
      </c>
      <c r="H290" s="75">
        <f t="shared" si="13"/>
        <v>0.29259233333333312</v>
      </c>
      <c r="I290" s="1">
        <v>11.3</v>
      </c>
      <c r="J290" s="1">
        <v>86</v>
      </c>
    </row>
    <row r="291" spans="1:10" x14ac:dyDescent="0.2">
      <c r="A291" s="3">
        <v>44020</v>
      </c>
      <c r="B291" s="2">
        <v>0.69965277777777779</v>
      </c>
      <c r="C291" s="1">
        <f t="shared" si="14"/>
        <v>8</v>
      </c>
      <c r="D291" s="1">
        <v>0.46</v>
      </c>
      <c r="F291" s="5">
        <v>7.9000000000000008E-3</v>
      </c>
      <c r="G291" s="25">
        <f t="shared" si="12"/>
        <v>0.52087400000000017</v>
      </c>
      <c r="H291" s="75">
        <f t="shared" si="13"/>
        <v>0.26038033333333321</v>
      </c>
      <c r="I291" s="1">
        <v>11.4</v>
      </c>
      <c r="J291" s="1">
        <v>86</v>
      </c>
    </row>
    <row r="292" spans="1:10" x14ac:dyDescent="0.2">
      <c r="A292" s="3">
        <v>44020</v>
      </c>
      <c r="B292" s="2">
        <v>0.70000000000000007</v>
      </c>
      <c r="C292" s="1">
        <f t="shared" si="14"/>
        <v>8</v>
      </c>
      <c r="D292" s="1">
        <v>0.45</v>
      </c>
      <c r="F292" s="5">
        <v>7.7999999999999996E-3</v>
      </c>
      <c r="G292" s="25">
        <f t="shared" si="12"/>
        <v>0.50476799999999999</v>
      </c>
      <c r="H292" s="75">
        <f t="shared" si="13"/>
        <v>0.24427433333333304</v>
      </c>
      <c r="I292" s="1">
        <v>11.4</v>
      </c>
      <c r="J292" s="1">
        <v>86</v>
      </c>
    </row>
    <row r="293" spans="1:10" x14ac:dyDescent="0.2">
      <c r="A293" s="3">
        <v>44020</v>
      </c>
      <c r="B293" s="2">
        <v>0.70034722222222223</v>
      </c>
      <c r="C293" s="1">
        <f t="shared" si="14"/>
        <v>8</v>
      </c>
      <c r="D293" s="1">
        <v>0.45</v>
      </c>
      <c r="F293" s="5">
        <v>7.7999999999999996E-3</v>
      </c>
      <c r="G293" s="25">
        <f t="shared" si="12"/>
        <v>0.50476799999999999</v>
      </c>
      <c r="H293" s="75">
        <f t="shared" si="13"/>
        <v>0.24427433333333304</v>
      </c>
      <c r="I293" s="1">
        <v>11.4</v>
      </c>
      <c r="J293" s="1">
        <v>86</v>
      </c>
    </row>
    <row r="294" spans="1:10" x14ac:dyDescent="0.2">
      <c r="A294" s="3">
        <v>44020</v>
      </c>
      <c r="B294" s="2">
        <v>0.7006944444444444</v>
      </c>
      <c r="C294" s="1">
        <f t="shared" si="14"/>
        <v>8</v>
      </c>
      <c r="D294" s="1">
        <v>0.46</v>
      </c>
      <c r="F294" s="5">
        <v>8.0000000000000002E-3</v>
      </c>
      <c r="G294" s="25">
        <f t="shared" si="12"/>
        <v>0.53698000000000012</v>
      </c>
      <c r="H294" s="75">
        <f t="shared" si="13"/>
        <v>0.27648633333333317</v>
      </c>
      <c r="I294" s="1">
        <v>11.3</v>
      </c>
      <c r="J294" s="1">
        <v>86</v>
      </c>
    </row>
    <row r="295" spans="1:10" x14ac:dyDescent="0.2">
      <c r="A295" s="3">
        <v>44020</v>
      </c>
      <c r="B295" s="2">
        <v>0.70104166666666667</v>
      </c>
      <c r="C295" s="1">
        <f t="shared" si="14"/>
        <v>8</v>
      </c>
      <c r="D295" s="1">
        <v>0.42</v>
      </c>
      <c r="F295" s="5">
        <v>8.0999999999999996E-3</v>
      </c>
      <c r="G295" s="25">
        <f t="shared" si="12"/>
        <v>0.55308600000000008</v>
      </c>
      <c r="H295" s="75">
        <f t="shared" si="13"/>
        <v>0.29259233333333312</v>
      </c>
      <c r="I295" s="1">
        <v>11.3</v>
      </c>
      <c r="J295" s="1">
        <v>84</v>
      </c>
    </row>
    <row r="296" spans="1:10" x14ac:dyDescent="0.2">
      <c r="A296" s="3">
        <v>44020</v>
      </c>
      <c r="B296" s="2">
        <v>0.70138888888888884</v>
      </c>
      <c r="C296" s="1">
        <f t="shared" si="14"/>
        <v>8</v>
      </c>
      <c r="D296" s="1">
        <v>0.48</v>
      </c>
      <c r="F296" s="5">
        <v>8.0999999999999996E-3</v>
      </c>
      <c r="G296" s="25">
        <f t="shared" si="12"/>
        <v>0.55308600000000008</v>
      </c>
      <c r="H296" s="75">
        <f t="shared" si="13"/>
        <v>0.29259233333333312</v>
      </c>
      <c r="I296" s="1">
        <v>11.3</v>
      </c>
      <c r="J296" s="1">
        <v>86</v>
      </c>
    </row>
    <row r="297" spans="1:10" x14ac:dyDescent="0.2">
      <c r="A297" s="3">
        <v>44020</v>
      </c>
      <c r="B297" s="2">
        <v>0.70173611111111101</v>
      </c>
      <c r="C297" s="1">
        <f t="shared" si="14"/>
        <v>8</v>
      </c>
      <c r="D297" s="1">
        <v>0.44</v>
      </c>
      <c r="F297" s="5">
        <v>7.7000000000000002E-3</v>
      </c>
      <c r="G297" s="25">
        <f t="shared" si="12"/>
        <v>0.48866200000000004</v>
      </c>
      <c r="H297" s="75">
        <f t="shared" si="13"/>
        <v>0.22816833333333308</v>
      </c>
      <c r="I297" s="1">
        <v>11.4</v>
      </c>
      <c r="J297" s="1">
        <v>84</v>
      </c>
    </row>
    <row r="298" spans="1:10" x14ac:dyDescent="0.2">
      <c r="A298" s="3">
        <v>44020</v>
      </c>
      <c r="B298" s="2">
        <v>0.70208333333333339</v>
      </c>
      <c r="C298" s="1">
        <f t="shared" si="14"/>
        <v>8</v>
      </c>
      <c r="D298" s="1">
        <v>0.47</v>
      </c>
      <c r="F298" s="5">
        <v>7.9000000000000008E-3</v>
      </c>
      <c r="G298" s="25">
        <f t="shared" si="12"/>
        <v>0.52087400000000017</v>
      </c>
      <c r="H298" s="75">
        <f t="shared" si="13"/>
        <v>0.26038033333333321</v>
      </c>
      <c r="I298" s="1">
        <v>11.3</v>
      </c>
      <c r="J298" s="1">
        <v>84</v>
      </c>
    </row>
    <row r="299" spans="1:10" x14ac:dyDescent="0.2">
      <c r="A299" s="3">
        <v>44020</v>
      </c>
      <c r="B299" s="2">
        <v>0.70243055555555556</v>
      </c>
      <c r="C299" s="1">
        <f t="shared" si="14"/>
        <v>8</v>
      </c>
      <c r="D299" s="1">
        <v>0.44</v>
      </c>
      <c r="F299" s="5">
        <v>7.7999999999999996E-3</v>
      </c>
      <c r="G299" s="25">
        <f t="shared" si="12"/>
        <v>0.50476799999999999</v>
      </c>
      <c r="H299" s="75">
        <f t="shared" si="13"/>
        <v>0.24427433333333304</v>
      </c>
      <c r="I299" s="1">
        <v>11.3</v>
      </c>
      <c r="J299" s="1">
        <v>84</v>
      </c>
    </row>
    <row r="300" spans="1:10" x14ac:dyDescent="0.2">
      <c r="A300" s="3">
        <v>44020</v>
      </c>
      <c r="B300" s="2">
        <v>0.70277777777777783</v>
      </c>
      <c r="C300" s="1">
        <f t="shared" si="14"/>
        <v>8</v>
      </c>
      <c r="D300" s="1">
        <v>0.44</v>
      </c>
      <c r="F300" s="5">
        <v>7.7999999999999996E-3</v>
      </c>
      <c r="G300" s="25">
        <f t="shared" si="12"/>
        <v>0.50476799999999999</v>
      </c>
      <c r="H300" s="75">
        <f t="shared" si="13"/>
        <v>0.24427433333333304</v>
      </c>
      <c r="I300" s="1">
        <v>11.3</v>
      </c>
      <c r="J300" s="1">
        <v>84</v>
      </c>
    </row>
    <row r="301" spans="1:10" x14ac:dyDescent="0.2">
      <c r="A301" s="3">
        <v>44020</v>
      </c>
      <c r="B301" s="2">
        <v>0.703125</v>
      </c>
      <c r="C301" s="1">
        <f t="shared" si="14"/>
        <v>8</v>
      </c>
      <c r="D301" s="1">
        <v>0.5</v>
      </c>
      <c r="F301" s="5">
        <v>8.2000000000000007E-3</v>
      </c>
      <c r="G301" s="25">
        <f t="shared" si="12"/>
        <v>0.56919200000000025</v>
      </c>
      <c r="H301" s="75">
        <f t="shared" si="13"/>
        <v>0.3086983333333333</v>
      </c>
      <c r="I301" s="1">
        <v>11.3</v>
      </c>
      <c r="J301" s="1">
        <v>84</v>
      </c>
    </row>
    <row r="302" spans="1:10" x14ac:dyDescent="0.2">
      <c r="A302" s="3">
        <v>44020</v>
      </c>
      <c r="B302" s="2">
        <v>0.70347222222222217</v>
      </c>
      <c r="C302" s="1">
        <f t="shared" si="14"/>
        <v>8</v>
      </c>
      <c r="D302" s="1">
        <v>0.44</v>
      </c>
      <c r="F302" s="5">
        <v>7.7999999999999996E-3</v>
      </c>
      <c r="G302" s="25">
        <f t="shared" si="12"/>
        <v>0.50476799999999999</v>
      </c>
      <c r="H302" s="75">
        <f t="shared" si="13"/>
        <v>0.24427433333333304</v>
      </c>
      <c r="I302" s="1">
        <v>11.3</v>
      </c>
      <c r="J302" s="1">
        <v>84</v>
      </c>
    </row>
    <row r="303" spans="1:10" x14ac:dyDescent="0.2">
      <c r="A303" s="3">
        <v>44020</v>
      </c>
      <c r="B303" s="2">
        <v>0.70381944444444444</v>
      </c>
      <c r="C303" s="1">
        <f t="shared" si="14"/>
        <v>8</v>
      </c>
      <c r="D303" s="1">
        <v>0.5</v>
      </c>
      <c r="F303" s="5">
        <v>7.7999999999999996E-3</v>
      </c>
      <c r="G303" s="25">
        <f t="shared" si="12"/>
        <v>0.50476799999999999</v>
      </c>
      <c r="H303" s="75">
        <f t="shared" si="13"/>
        <v>0.24427433333333304</v>
      </c>
      <c r="I303" s="1">
        <v>11.3</v>
      </c>
      <c r="J303" s="1">
        <v>84</v>
      </c>
    </row>
    <row r="304" spans="1:10" x14ac:dyDescent="0.2">
      <c r="A304" s="3">
        <v>44020</v>
      </c>
      <c r="B304" s="2">
        <v>0.70416666666666661</v>
      </c>
      <c r="C304" s="1">
        <f t="shared" si="14"/>
        <v>8</v>
      </c>
      <c r="D304" s="1">
        <v>0.44</v>
      </c>
      <c r="F304" s="5">
        <v>7.7999999999999996E-3</v>
      </c>
      <c r="G304" s="25">
        <f t="shared" si="12"/>
        <v>0.50476799999999999</v>
      </c>
      <c r="H304" s="75">
        <f t="shared" si="13"/>
        <v>0.24427433333333304</v>
      </c>
      <c r="I304" s="1">
        <v>11.3</v>
      </c>
      <c r="J304" s="1">
        <v>84</v>
      </c>
    </row>
    <row r="305" spans="1:10" x14ac:dyDescent="0.2">
      <c r="A305" s="3">
        <v>44020</v>
      </c>
      <c r="B305" s="2">
        <v>0.70451388888888899</v>
      </c>
      <c r="C305" s="1">
        <f t="shared" si="14"/>
        <v>8</v>
      </c>
      <c r="D305" s="1">
        <v>0.45</v>
      </c>
      <c r="F305" s="5">
        <v>7.7999999999999996E-3</v>
      </c>
      <c r="G305" s="25">
        <f t="shared" si="12"/>
        <v>0.50476799999999999</v>
      </c>
      <c r="H305" s="75">
        <f t="shared" si="13"/>
        <v>0.24427433333333304</v>
      </c>
      <c r="I305" s="1">
        <v>11.3</v>
      </c>
      <c r="J305" s="1">
        <v>84</v>
      </c>
    </row>
    <row r="306" spans="1:10" x14ac:dyDescent="0.2">
      <c r="A306" s="3">
        <v>44020</v>
      </c>
      <c r="B306" s="2">
        <v>0.70486111111111116</v>
      </c>
      <c r="C306" s="1">
        <f t="shared" si="14"/>
        <v>8</v>
      </c>
      <c r="D306" s="1">
        <v>0.44</v>
      </c>
      <c r="F306" s="5">
        <v>7.7999999999999996E-3</v>
      </c>
      <c r="G306" s="25">
        <f t="shared" si="12"/>
        <v>0.50476799999999999</v>
      </c>
      <c r="H306" s="75">
        <f t="shared" si="13"/>
        <v>0.24427433333333304</v>
      </c>
      <c r="I306" s="1">
        <v>11.3</v>
      </c>
      <c r="J306" s="1">
        <v>84</v>
      </c>
    </row>
    <row r="307" spans="1:10" x14ac:dyDescent="0.2">
      <c r="A307" s="3">
        <v>44020</v>
      </c>
      <c r="B307" s="2">
        <v>0.70520833333333333</v>
      </c>
      <c r="C307" s="1">
        <f t="shared" si="14"/>
        <v>8</v>
      </c>
      <c r="D307" s="1">
        <v>0.43</v>
      </c>
      <c r="F307" s="5">
        <v>7.7000000000000002E-3</v>
      </c>
      <c r="G307" s="25">
        <f t="shared" si="12"/>
        <v>0.48866200000000004</v>
      </c>
      <c r="H307" s="75">
        <f t="shared" si="13"/>
        <v>0.22816833333333308</v>
      </c>
      <c r="I307" s="1">
        <v>11.3</v>
      </c>
      <c r="J307" s="1">
        <v>84</v>
      </c>
    </row>
    <row r="308" spans="1:10" x14ac:dyDescent="0.2">
      <c r="A308" s="3">
        <v>44020</v>
      </c>
      <c r="B308" s="2">
        <v>0.7055555555555556</v>
      </c>
      <c r="C308" s="1">
        <f t="shared" si="14"/>
        <v>8</v>
      </c>
      <c r="D308" s="1">
        <v>0.44</v>
      </c>
      <c r="F308" s="5">
        <v>7.7999999999999996E-3</v>
      </c>
      <c r="G308" s="25">
        <f t="shared" si="12"/>
        <v>0.50476799999999999</v>
      </c>
      <c r="H308" s="75">
        <f t="shared" si="13"/>
        <v>0.24427433333333304</v>
      </c>
      <c r="I308" s="1">
        <v>11.3</v>
      </c>
      <c r="J308" s="1">
        <v>84</v>
      </c>
    </row>
    <row r="309" spans="1:10" x14ac:dyDescent="0.2">
      <c r="A309" s="3">
        <v>44020</v>
      </c>
      <c r="B309" s="2">
        <v>0.70590277777777777</v>
      </c>
      <c r="C309" s="1">
        <f t="shared" si="14"/>
        <v>8</v>
      </c>
      <c r="D309" s="1">
        <v>0.42</v>
      </c>
      <c r="F309" s="5">
        <v>7.6E-3</v>
      </c>
      <c r="G309" s="25">
        <f t="shared" si="12"/>
        <v>0.47255600000000009</v>
      </c>
      <c r="H309" s="75">
        <f t="shared" si="13"/>
        <v>0.21206233333333313</v>
      </c>
      <c r="I309" s="1">
        <v>11.3</v>
      </c>
      <c r="J309" s="1">
        <v>84</v>
      </c>
    </row>
    <row r="310" spans="1:10" x14ac:dyDescent="0.2">
      <c r="A310" s="3">
        <v>44020</v>
      </c>
      <c r="B310" s="2">
        <v>0.70624999999999993</v>
      </c>
      <c r="C310" s="1">
        <f t="shared" si="14"/>
        <v>8</v>
      </c>
      <c r="D310" s="1">
        <v>0.48</v>
      </c>
      <c r="F310" s="5">
        <v>8.0999999999999996E-3</v>
      </c>
      <c r="G310" s="25">
        <f t="shared" si="12"/>
        <v>0.55308600000000008</v>
      </c>
      <c r="H310" s="75">
        <f t="shared" si="13"/>
        <v>0.29259233333333312</v>
      </c>
      <c r="I310" s="1">
        <v>11.3</v>
      </c>
      <c r="J310" s="1">
        <v>84</v>
      </c>
    </row>
    <row r="311" spans="1:10" x14ac:dyDescent="0.2">
      <c r="A311" s="3">
        <v>44020</v>
      </c>
      <c r="B311" s="2">
        <v>0.70659722222222221</v>
      </c>
      <c r="C311" s="1">
        <f t="shared" si="14"/>
        <v>8</v>
      </c>
      <c r="D311" s="1">
        <v>0.42</v>
      </c>
      <c r="F311" s="5">
        <v>7.6E-3</v>
      </c>
      <c r="G311" s="25">
        <f t="shared" si="12"/>
        <v>0.47255600000000009</v>
      </c>
      <c r="H311" s="75">
        <f t="shared" si="13"/>
        <v>0.21206233333333313</v>
      </c>
      <c r="I311" s="1">
        <v>11.3</v>
      </c>
      <c r="J311" s="1">
        <v>84</v>
      </c>
    </row>
    <row r="312" spans="1:10" x14ac:dyDescent="0.2">
      <c r="A312" s="3">
        <v>44020</v>
      </c>
      <c r="B312" s="2">
        <v>0.70694444444444438</v>
      </c>
      <c r="C312" s="1">
        <f t="shared" si="14"/>
        <v>8</v>
      </c>
      <c r="D312" s="1">
        <v>0.45</v>
      </c>
      <c r="F312" s="5">
        <v>7.9000000000000008E-3</v>
      </c>
      <c r="G312" s="25">
        <f t="shared" si="12"/>
        <v>0.52087400000000017</v>
      </c>
      <c r="H312" s="75">
        <f t="shared" si="13"/>
        <v>0.26038033333333321</v>
      </c>
      <c r="I312" s="1">
        <v>11.3</v>
      </c>
      <c r="J312" s="1">
        <v>84</v>
      </c>
    </row>
    <row r="313" spans="1:10" x14ac:dyDescent="0.2">
      <c r="A313" s="3">
        <v>44020</v>
      </c>
      <c r="B313" s="2">
        <v>0.70729166666666676</v>
      </c>
      <c r="C313" s="1">
        <f t="shared" si="14"/>
        <v>8</v>
      </c>
      <c r="D313" s="1">
        <v>0.43</v>
      </c>
      <c r="F313" s="5">
        <v>7.7000000000000002E-3</v>
      </c>
      <c r="G313" s="25">
        <f t="shared" si="12"/>
        <v>0.48866200000000004</v>
      </c>
      <c r="H313" s="75">
        <f t="shared" si="13"/>
        <v>0.22816833333333308</v>
      </c>
      <c r="I313" s="1">
        <v>11.3</v>
      </c>
      <c r="J313" s="1">
        <v>84</v>
      </c>
    </row>
    <row r="314" spans="1:10" x14ac:dyDescent="0.2">
      <c r="A314" s="3">
        <v>44020</v>
      </c>
      <c r="B314" s="2">
        <v>0.70763888888888893</v>
      </c>
      <c r="C314" s="1">
        <f t="shared" si="14"/>
        <v>8</v>
      </c>
      <c r="D314" s="1">
        <v>0.4</v>
      </c>
      <c r="F314" s="5">
        <v>7.4999999999999997E-3</v>
      </c>
      <c r="G314" s="25">
        <f t="shared" si="12"/>
        <v>0.45645000000000013</v>
      </c>
      <c r="H314" s="75">
        <f t="shared" si="13"/>
        <v>0.19595633333333318</v>
      </c>
      <c r="I314" s="1">
        <v>11.3</v>
      </c>
      <c r="J314" s="1">
        <v>84</v>
      </c>
    </row>
    <row r="315" spans="1:10" x14ac:dyDescent="0.2">
      <c r="A315" s="3">
        <v>44020</v>
      </c>
      <c r="B315" s="2">
        <v>0.70798611111111109</v>
      </c>
      <c r="C315" s="1">
        <f t="shared" si="14"/>
        <v>8</v>
      </c>
      <c r="D315" s="1">
        <v>0.4</v>
      </c>
      <c r="F315" s="5">
        <v>7.4999999999999997E-3</v>
      </c>
      <c r="G315" s="25">
        <f t="shared" si="12"/>
        <v>0.45645000000000013</v>
      </c>
      <c r="H315" s="75">
        <f t="shared" si="13"/>
        <v>0.19595633333333318</v>
      </c>
      <c r="I315" s="1">
        <v>11.3</v>
      </c>
      <c r="J315" s="1">
        <v>84</v>
      </c>
    </row>
    <row r="316" spans="1:10" x14ac:dyDescent="0.2">
      <c r="A316" s="3">
        <v>44020</v>
      </c>
      <c r="B316" s="2">
        <v>0.70833333333333337</v>
      </c>
      <c r="C316" s="1">
        <f t="shared" si="14"/>
        <v>8</v>
      </c>
      <c r="D316" s="1">
        <v>0.41</v>
      </c>
      <c r="F316" s="5">
        <v>7.6E-3</v>
      </c>
      <c r="G316" s="25">
        <f t="shared" si="12"/>
        <v>0.47255600000000009</v>
      </c>
      <c r="H316" s="75">
        <f t="shared" si="13"/>
        <v>0.21206233333333313</v>
      </c>
      <c r="I316" s="1">
        <v>11.3</v>
      </c>
      <c r="J316" s="1">
        <v>84</v>
      </c>
    </row>
    <row r="317" spans="1:10" x14ac:dyDescent="0.2">
      <c r="A317" s="3">
        <v>44020</v>
      </c>
      <c r="B317" s="2">
        <v>0.70868055555555554</v>
      </c>
      <c r="C317" s="1">
        <f t="shared" si="14"/>
        <v>8</v>
      </c>
      <c r="D317" s="1">
        <v>0.43</v>
      </c>
      <c r="F317" s="5">
        <v>7.7000000000000002E-3</v>
      </c>
      <c r="G317" s="25">
        <f t="shared" si="12"/>
        <v>0.48866200000000004</v>
      </c>
      <c r="H317" s="75">
        <f t="shared" si="13"/>
        <v>0.22816833333333308</v>
      </c>
      <c r="I317" s="1">
        <v>11.3</v>
      </c>
      <c r="J317" s="1">
        <v>84</v>
      </c>
    </row>
    <row r="318" spans="1:10" x14ac:dyDescent="0.2">
      <c r="A318" s="3">
        <v>44020</v>
      </c>
      <c r="B318" s="2">
        <v>0.7090277777777777</v>
      </c>
      <c r="C318" s="1">
        <f t="shared" si="14"/>
        <v>8</v>
      </c>
      <c r="D318" s="1">
        <v>0.42</v>
      </c>
      <c r="F318" s="5">
        <v>7.4999999999999997E-3</v>
      </c>
      <c r="G318" s="25">
        <f t="shared" si="12"/>
        <v>0.45645000000000013</v>
      </c>
      <c r="H318" s="75">
        <f t="shared" si="13"/>
        <v>0.19595633333333318</v>
      </c>
      <c r="I318" s="1">
        <v>11.3</v>
      </c>
      <c r="J318" s="1">
        <v>84</v>
      </c>
    </row>
    <row r="319" spans="1:10" x14ac:dyDescent="0.2">
      <c r="A319" s="3">
        <v>44020</v>
      </c>
      <c r="B319" s="2">
        <v>0.70937499999999998</v>
      </c>
      <c r="C319" s="1">
        <f t="shared" si="14"/>
        <v>8</v>
      </c>
      <c r="D319" s="1">
        <v>0.4</v>
      </c>
      <c r="F319" s="5">
        <v>7.4999999999999997E-3</v>
      </c>
      <c r="G319" s="25">
        <f t="shared" si="12"/>
        <v>0.45645000000000013</v>
      </c>
      <c r="H319" s="75">
        <f t="shared" si="13"/>
        <v>0.19595633333333318</v>
      </c>
      <c r="I319" s="1">
        <v>11.3</v>
      </c>
      <c r="J319" s="1">
        <v>84</v>
      </c>
    </row>
    <row r="320" spans="1:10" x14ac:dyDescent="0.2">
      <c r="A320" s="3">
        <v>44020</v>
      </c>
      <c r="B320" s="2">
        <v>0.70972222222222225</v>
      </c>
      <c r="C320" s="1">
        <f t="shared" si="14"/>
        <v>8</v>
      </c>
      <c r="D320" s="1">
        <v>0.42</v>
      </c>
      <c r="F320" s="5">
        <v>7.7000000000000002E-3</v>
      </c>
      <c r="G320" s="25">
        <f t="shared" si="12"/>
        <v>0.48866200000000004</v>
      </c>
      <c r="H320" s="75">
        <f t="shared" si="13"/>
        <v>0.22816833333333308</v>
      </c>
      <c r="I320" s="1">
        <v>11.3</v>
      </c>
      <c r="J320" s="1">
        <v>84</v>
      </c>
    </row>
    <row r="321" spans="1:10" x14ac:dyDescent="0.2">
      <c r="A321" s="3">
        <v>44020</v>
      </c>
      <c r="B321" s="2">
        <v>0.71006944444444453</v>
      </c>
      <c r="C321" s="1">
        <f t="shared" si="14"/>
        <v>8</v>
      </c>
      <c r="D321" s="1">
        <v>0.4</v>
      </c>
      <c r="F321" s="5">
        <v>7.4999999999999997E-3</v>
      </c>
      <c r="G321" s="25">
        <f t="shared" si="12"/>
        <v>0.45645000000000013</v>
      </c>
      <c r="H321" s="75">
        <f t="shared" si="13"/>
        <v>0.19595633333333318</v>
      </c>
      <c r="I321" s="1">
        <v>11.3</v>
      </c>
      <c r="J321" s="1">
        <v>84</v>
      </c>
    </row>
    <row r="322" spans="1:10" x14ac:dyDescent="0.2">
      <c r="A322" s="3">
        <v>44020</v>
      </c>
      <c r="B322" s="2">
        <v>0.7104166666666667</v>
      </c>
      <c r="C322" s="1">
        <f t="shared" si="14"/>
        <v>8</v>
      </c>
      <c r="D322" s="1">
        <v>0.4</v>
      </c>
      <c r="F322" s="5">
        <v>7.4999999999999997E-3</v>
      </c>
      <c r="G322" s="25">
        <f t="shared" si="12"/>
        <v>0.45645000000000013</v>
      </c>
      <c r="H322" s="75">
        <f t="shared" si="13"/>
        <v>0.19595633333333318</v>
      </c>
      <c r="I322" s="1">
        <v>11.3</v>
      </c>
      <c r="J322" s="1">
        <v>84</v>
      </c>
    </row>
    <row r="323" spans="1:10" x14ac:dyDescent="0.2">
      <c r="A323" s="3">
        <v>44020</v>
      </c>
      <c r="B323" s="2">
        <v>0.71076388888888886</v>
      </c>
      <c r="C323" s="1">
        <f t="shared" si="14"/>
        <v>8</v>
      </c>
      <c r="D323" s="1">
        <v>0.4</v>
      </c>
      <c r="F323" s="5">
        <v>7.4000000000000003E-3</v>
      </c>
      <c r="G323" s="25">
        <f t="shared" si="12"/>
        <v>0.44034400000000018</v>
      </c>
      <c r="H323" s="75">
        <f t="shared" si="13"/>
        <v>0.17985033333333322</v>
      </c>
      <c r="I323" s="1">
        <v>11.3</v>
      </c>
      <c r="J323" s="1">
        <v>84</v>
      </c>
    </row>
    <row r="324" spans="1:10" x14ac:dyDescent="0.2">
      <c r="A324" s="3">
        <v>44020</v>
      </c>
      <c r="B324" s="2">
        <v>0.71111111111111114</v>
      </c>
      <c r="C324" s="1">
        <f t="shared" si="14"/>
        <v>8</v>
      </c>
      <c r="D324" s="1">
        <v>0.4</v>
      </c>
      <c r="F324" s="5">
        <v>7.4000000000000003E-3</v>
      </c>
      <c r="G324" s="25">
        <f t="shared" si="12"/>
        <v>0.44034400000000018</v>
      </c>
      <c r="H324" s="75">
        <f t="shared" si="13"/>
        <v>0.17985033333333322</v>
      </c>
      <c r="I324" s="1">
        <v>11.3</v>
      </c>
      <c r="J324" s="1">
        <v>84</v>
      </c>
    </row>
    <row r="325" spans="1:10" x14ac:dyDescent="0.2">
      <c r="A325" s="3">
        <v>44020</v>
      </c>
      <c r="B325" s="2">
        <v>0.7114583333333333</v>
      </c>
      <c r="C325" s="1">
        <f t="shared" si="14"/>
        <v>8</v>
      </c>
      <c r="D325" s="1">
        <v>0.41</v>
      </c>
      <c r="F325" s="5">
        <v>7.6E-3</v>
      </c>
      <c r="G325" s="25">
        <f t="shared" si="12"/>
        <v>0.47255600000000009</v>
      </c>
      <c r="H325" s="75">
        <f t="shared" si="13"/>
        <v>0.21206233333333313</v>
      </c>
      <c r="I325" s="1">
        <v>11.3</v>
      </c>
      <c r="J325" s="1">
        <v>84</v>
      </c>
    </row>
    <row r="326" spans="1:10" x14ac:dyDescent="0.2">
      <c r="A326" s="3">
        <v>44020</v>
      </c>
      <c r="B326" s="2">
        <v>0.71180555555555547</v>
      </c>
      <c r="C326" s="1">
        <f t="shared" si="14"/>
        <v>8</v>
      </c>
      <c r="D326" s="1">
        <v>0.41</v>
      </c>
      <c r="F326" s="5">
        <v>7.6E-3</v>
      </c>
      <c r="G326" s="25">
        <f t="shared" si="12"/>
        <v>0.47255600000000009</v>
      </c>
      <c r="H326" s="75">
        <f t="shared" si="13"/>
        <v>0.21206233333333313</v>
      </c>
      <c r="I326" s="1">
        <v>11.3</v>
      </c>
      <c r="J326" s="1">
        <v>84</v>
      </c>
    </row>
    <row r="327" spans="1:10" x14ac:dyDescent="0.2">
      <c r="A327" s="3">
        <v>44020</v>
      </c>
      <c r="B327" s="2">
        <v>0.71215277777777775</v>
      </c>
      <c r="C327" s="1">
        <f t="shared" si="14"/>
        <v>8</v>
      </c>
      <c r="D327" s="1">
        <v>0.4</v>
      </c>
      <c r="F327" s="5">
        <v>7.4999999999999997E-3</v>
      </c>
      <c r="G327" s="25">
        <f t="shared" si="12"/>
        <v>0.45645000000000013</v>
      </c>
      <c r="H327" s="75">
        <f t="shared" si="13"/>
        <v>0.19595633333333318</v>
      </c>
      <c r="I327" s="1">
        <v>11.3</v>
      </c>
      <c r="J327" s="1">
        <v>84</v>
      </c>
    </row>
    <row r="328" spans="1:10" x14ac:dyDescent="0.2">
      <c r="A328" s="3">
        <v>44020</v>
      </c>
      <c r="B328" s="2">
        <v>0.71250000000000002</v>
      </c>
      <c r="C328" s="1">
        <f t="shared" si="14"/>
        <v>8</v>
      </c>
      <c r="D328" s="1">
        <v>0.39</v>
      </c>
      <c r="F328" s="5">
        <v>7.4999999999999997E-3</v>
      </c>
      <c r="G328" s="25">
        <f t="shared" si="12"/>
        <v>0.45645000000000013</v>
      </c>
      <c r="H328" s="75">
        <f t="shared" si="13"/>
        <v>0.19595633333333318</v>
      </c>
      <c r="I328" s="1">
        <v>11.3</v>
      </c>
      <c r="J328" s="1">
        <v>84</v>
      </c>
    </row>
    <row r="329" spans="1:10" x14ac:dyDescent="0.2">
      <c r="A329" s="3">
        <v>44020</v>
      </c>
      <c r="B329" s="2">
        <v>0.7128472222222223</v>
      </c>
      <c r="C329" s="1">
        <f t="shared" si="14"/>
        <v>8</v>
      </c>
      <c r="D329" s="1">
        <v>0.37</v>
      </c>
      <c r="F329" s="5">
        <v>7.3000000000000001E-3</v>
      </c>
      <c r="G329" s="25">
        <f t="shared" si="12"/>
        <v>0.424238</v>
      </c>
      <c r="H329" s="75">
        <f t="shared" si="13"/>
        <v>0.16374433333333305</v>
      </c>
      <c r="I329" s="1">
        <v>11.2</v>
      </c>
      <c r="J329" s="1">
        <v>84</v>
      </c>
    </row>
    <row r="330" spans="1:10" x14ac:dyDescent="0.2">
      <c r="A330" s="3">
        <v>44020</v>
      </c>
      <c r="B330" s="2">
        <v>0.71319444444444446</v>
      </c>
      <c r="C330" s="1">
        <f t="shared" si="14"/>
        <v>8</v>
      </c>
      <c r="D330" s="1">
        <v>0.4</v>
      </c>
      <c r="F330" s="5">
        <v>7.4000000000000003E-3</v>
      </c>
      <c r="G330" s="25">
        <f t="shared" si="12"/>
        <v>0.44034400000000018</v>
      </c>
      <c r="H330" s="75">
        <f t="shared" si="13"/>
        <v>0.17985033333333322</v>
      </c>
      <c r="I330" s="1">
        <v>11.2</v>
      </c>
      <c r="J330" s="1">
        <v>84</v>
      </c>
    </row>
    <row r="331" spans="1:10" x14ac:dyDescent="0.2">
      <c r="A331" s="3">
        <v>44020</v>
      </c>
      <c r="B331" s="2">
        <v>0.71354166666666663</v>
      </c>
      <c r="C331" s="1">
        <f t="shared" si="14"/>
        <v>8</v>
      </c>
      <c r="D331" s="1">
        <v>0.39</v>
      </c>
      <c r="F331" s="5">
        <v>7.4999999999999997E-3</v>
      </c>
      <c r="G331" s="25">
        <f t="shared" si="12"/>
        <v>0.45645000000000013</v>
      </c>
      <c r="H331" s="75">
        <f t="shared" si="13"/>
        <v>0.19595633333333318</v>
      </c>
      <c r="I331" s="1">
        <v>11.3</v>
      </c>
      <c r="J331" s="1">
        <v>84</v>
      </c>
    </row>
    <row r="332" spans="1:10" x14ac:dyDescent="0.2">
      <c r="A332" s="3">
        <v>44020</v>
      </c>
      <c r="B332" s="2">
        <v>0.71388888888888891</v>
      </c>
      <c r="C332" s="1">
        <f t="shared" si="14"/>
        <v>8</v>
      </c>
      <c r="D332" s="1">
        <v>0.41</v>
      </c>
      <c r="F332" s="5">
        <v>7.4999999999999997E-3</v>
      </c>
      <c r="G332" s="25">
        <f t="shared" si="12"/>
        <v>0.45645000000000013</v>
      </c>
      <c r="H332" s="75">
        <f t="shared" si="13"/>
        <v>0.19595633333333318</v>
      </c>
      <c r="I332" s="1">
        <v>11.3</v>
      </c>
      <c r="J332" s="1">
        <v>82</v>
      </c>
    </row>
    <row r="333" spans="1:10" x14ac:dyDescent="0.2">
      <c r="A333" s="3">
        <v>44020</v>
      </c>
      <c r="B333" s="2">
        <v>0.71423611111111107</v>
      </c>
      <c r="C333" s="1">
        <f t="shared" si="14"/>
        <v>8</v>
      </c>
      <c r="D333" s="1">
        <v>0.42</v>
      </c>
      <c r="F333" s="5">
        <v>7.6E-3</v>
      </c>
      <c r="G333" s="25">
        <f t="shared" si="12"/>
        <v>0.47255600000000009</v>
      </c>
      <c r="H333" s="75">
        <f t="shared" si="13"/>
        <v>0.21206233333333313</v>
      </c>
      <c r="I333" s="1">
        <v>11.3</v>
      </c>
      <c r="J333" s="1">
        <v>82</v>
      </c>
    </row>
    <row r="334" spans="1:10" x14ac:dyDescent="0.2">
      <c r="A334" s="3">
        <v>44020</v>
      </c>
      <c r="B334" s="2">
        <v>0.71458333333333324</v>
      </c>
      <c r="C334" s="1">
        <f t="shared" si="14"/>
        <v>8</v>
      </c>
      <c r="D334" s="1">
        <v>0.39</v>
      </c>
      <c r="F334" s="5">
        <v>7.4000000000000003E-3</v>
      </c>
      <c r="G334" s="25">
        <f t="shared" si="12"/>
        <v>0.44034400000000018</v>
      </c>
      <c r="H334" s="75">
        <f t="shared" si="13"/>
        <v>0.17985033333333322</v>
      </c>
      <c r="I334" s="1">
        <v>11.3</v>
      </c>
      <c r="J334" s="1">
        <v>82</v>
      </c>
    </row>
    <row r="335" spans="1:10" x14ac:dyDescent="0.2">
      <c r="A335" s="3">
        <v>44020</v>
      </c>
      <c r="B335" s="2">
        <v>0.71493055555555562</v>
      </c>
      <c r="C335" s="1">
        <f t="shared" si="14"/>
        <v>8</v>
      </c>
      <c r="D335" s="1">
        <v>0.4</v>
      </c>
      <c r="F335" s="5">
        <v>7.4999999999999997E-3</v>
      </c>
      <c r="G335" s="25">
        <f t="shared" si="12"/>
        <v>0.45645000000000013</v>
      </c>
      <c r="H335" s="75">
        <f t="shared" si="13"/>
        <v>0.19595633333333318</v>
      </c>
      <c r="I335" s="1">
        <v>11.2</v>
      </c>
      <c r="J335" s="1">
        <v>82</v>
      </c>
    </row>
    <row r="336" spans="1:10" x14ac:dyDescent="0.2">
      <c r="A336" s="3">
        <v>44020</v>
      </c>
      <c r="B336" s="2">
        <v>0.71527777777777779</v>
      </c>
      <c r="C336" s="1">
        <f t="shared" si="14"/>
        <v>8</v>
      </c>
      <c r="D336" s="1">
        <v>0.43</v>
      </c>
      <c r="F336" s="5">
        <v>7.7000000000000002E-3</v>
      </c>
      <c r="G336" s="25">
        <f t="shared" ref="G336:G399" si="15">161.06*(F336)-0.7515</f>
        <v>0.48866200000000004</v>
      </c>
      <c r="H336" s="75">
        <f t="shared" si="13"/>
        <v>0.22816833333333308</v>
      </c>
      <c r="I336" s="1">
        <v>11.2</v>
      </c>
      <c r="J336" s="1">
        <v>82</v>
      </c>
    </row>
    <row r="337" spans="1:10" x14ac:dyDescent="0.2">
      <c r="A337" s="3">
        <v>44020</v>
      </c>
      <c r="B337" s="2">
        <v>0.71562500000000007</v>
      </c>
      <c r="C337" s="1">
        <f t="shared" si="14"/>
        <v>8</v>
      </c>
      <c r="D337" s="1">
        <v>0.44</v>
      </c>
      <c r="F337" s="5">
        <v>7.7999999999999996E-3</v>
      </c>
      <c r="G337" s="25">
        <f t="shared" si="15"/>
        <v>0.50476799999999999</v>
      </c>
      <c r="H337" s="75">
        <f t="shared" ref="H337:H400" si="16">G337-$J$9</f>
        <v>0.24427433333333304</v>
      </c>
      <c r="I337" s="1">
        <v>11.2</v>
      </c>
      <c r="J337" s="1">
        <v>82</v>
      </c>
    </row>
    <row r="338" spans="1:10" x14ac:dyDescent="0.2">
      <c r="A338" s="3">
        <v>44020</v>
      </c>
      <c r="B338" s="2">
        <v>0.71597222222222223</v>
      </c>
      <c r="C338" s="1">
        <f t="shared" ref="C338:C401" si="17">DAY(A338)</f>
        <v>8</v>
      </c>
      <c r="D338" s="1">
        <v>0.38</v>
      </c>
      <c r="F338" s="5">
        <v>7.4000000000000003E-3</v>
      </c>
      <c r="G338" s="25">
        <f t="shared" si="15"/>
        <v>0.44034400000000018</v>
      </c>
      <c r="H338" s="75">
        <f t="shared" si="16"/>
        <v>0.17985033333333322</v>
      </c>
      <c r="I338" s="1">
        <v>11.2</v>
      </c>
      <c r="J338" s="1">
        <v>84</v>
      </c>
    </row>
    <row r="339" spans="1:10" x14ac:dyDescent="0.2">
      <c r="A339" s="3">
        <v>44020</v>
      </c>
      <c r="B339" s="2">
        <v>0.7163194444444444</v>
      </c>
      <c r="C339" s="1">
        <f t="shared" si="17"/>
        <v>8</v>
      </c>
      <c r="D339" s="1">
        <v>0.39</v>
      </c>
      <c r="F339" s="5">
        <v>7.4000000000000003E-3</v>
      </c>
      <c r="G339" s="25">
        <f t="shared" si="15"/>
        <v>0.44034400000000018</v>
      </c>
      <c r="H339" s="75">
        <f t="shared" si="16"/>
        <v>0.17985033333333322</v>
      </c>
      <c r="I339" s="1">
        <v>11.2</v>
      </c>
      <c r="J339" s="1">
        <v>82</v>
      </c>
    </row>
    <row r="340" spans="1:10" x14ac:dyDescent="0.2">
      <c r="A340" s="3">
        <v>44020</v>
      </c>
      <c r="B340" s="2">
        <v>0.71666666666666667</v>
      </c>
      <c r="C340" s="1">
        <f t="shared" si="17"/>
        <v>8</v>
      </c>
      <c r="D340" s="1">
        <v>0.45</v>
      </c>
      <c r="F340" s="5">
        <v>7.9000000000000008E-3</v>
      </c>
      <c r="G340" s="25">
        <f t="shared" si="15"/>
        <v>0.52087400000000017</v>
      </c>
      <c r="H340" s="75">
        <f t="shared" si="16"/>
        <v>0.26038033333333321</v>
      </c>
      <c r="I340" s="1">
        <v>11.2</v>
      </c>
      <c r="J340" s="1">
        <v>82</v>
      </c>
    </row>
    <row r="341" spans="1:10" x14ac:dyDescent="0.2">
      <c r="A341" s="3">
        <v>44020</v>
      </c>
      <c r="B341" s="2">
        <v>0.71701388888888884</v>
      </c>
      <c r="C341" s="1">
        <f t="shared" si="17"/>
        <v>8</v>
      </c>
      <c r="D341" s="1">
        <v>0.44</v>
      </c>
      <c r="F341" s="5">
        <v>7.7999999999999996E-3</v>
      </c>
      <c r="G341" s="25">
        <f t="shared" si="15"/>
        <v>0.50476799999999999</v>
      </c>
      <c r="H341" s="75">
        <f t="shared" si="16"/>
        <v>0.24427433333333304</v>
      </c>
      <c r="I341" s="1">
        <v>11.2</v>
      </c>
      <c r="J341" s="1">
        <v>82</v>
      </c>
    </row>
    <row r="342" spans="1:10" x14ac:dyDescent="0.2">
      <c r="A342" s="3">
        <v>44020</v>
      </c>
      <c r="B342" s="2">
        <v>0.71736111111111101</v>
      </c>
      <c r="C342" s="1">
        <f t="shared" si="17"/>
        <v>8</v>
      </c>
      <c r="D342" s="1">
        <v>0.45</v>
      </c>
      <c r="F342" s="5">
        <v>7.7999999999999996E-3</v>
      </c>
      <c r="G342" s="25">
        <f t="shared" si="15"/>
        <v>0.50476799999999999</v>
      </c>
      <c r="H342" s="75">
        <f t="shared" si="16"/>
        <v>0.24427433333333304</v>
      </c>
      <c r="I342" s="1">
        <v>11.2</v>
      </c>
      <c r="J342" s="1">
        <v>82</v>
      </c>
    </row>
    <row r="343" spans="1:10" x14ac:dyDescent="0.2">
      <c r="A343" s="3">
        <v>44020</v>
      </c>
      <c r="B343" s="2">
        <v>0.71770833333333339</v>
      </c>
      <c r="C343" s="1">
        <f t="shared" si="17"/>
        <v>8</v>
      </c>
      <c r="D343" s="1">
        <v>0.41</v>
      </c>
      <c r="F343" s="5">
        <v>7.4999999999999997E-3</v>
      </c>
      <c r="G343" s="25">
        <f t="shared" si="15"/>
        <v>0.45645000000000013</v>
      </c>
      <c r="H343" s="75">
        <f t="shared" si="16"/>
        <v>0.19595633333333318</v>
      </c>
      <c r="I343" s="1">
        <v>11.2</v>
      </c>
      <c r="J343" s="1">
        <v>82</v>
      </c>
    </row>
    <row r="344" spans="1:10" x14ac:dyDescent="0.2">
      <c r="A344" s="3">
        <v>44020</v>
      </c>
      <c r="B344" s="2">
        <v>0.71805555555555556</v>
      </c>
      <c r="C344" s="1">
        <f t="shared" si="17"/>
        <v>8</v>
      </c>
      <c r="D344" s="1">
        <v>0.4</v>
      </c>
      <c r="F344" s="5">
        <v>7.6E-3</v>
      </c>
      <c r="G344" s="25">
        <f t="shared" si="15"/>
        <v>0.47255600000000009</v>
      </c>
      <c r="H344" s="75">
        <f t="shared" si="16"/>
        <v>0.21206233333333313</v>
      </c>
      <c r="I344" s="1">
        <v>11.2</v>
      </c>
      <c r="J344" s="1">
        <v>82</v>
      </c>
    </row>
    <row r="345" spans="1:10" x14ac:dyDescent="0.2">
      <c r="A345" s="3">
        <v>44020</v>
      </c>
      <c r="B345" s="2">
        <v>0.71840277777777783</v>
      </c>
      <c r="C345" s="1">
        <f t="shared" si="17"/>
        <v>8</v>
      </c>
      <c r="D345" s="1">
        <v>0.41</v>
      </c>
      <c r="F345" s="5">
        <v>7.6E-3</v>
      </c>
      <c r="G345" s="25">
        <f t="shared" si="15"/>
        <v>0.47255600000000009</v>
      </c>
      <c r="H345" s="75">
        <f t="shared" si="16"/>
        <v>0.21206233333333313</v>
      </c>
      <c r="I345" s="1">
        <v>11.2</v>
      </c>
      <c r="J345" s="1">
        <v>82</v>
      </c>
    </row>
    <row r="346" spans="1:10" x14ac:dyDescent="0.2">
      <c r="A346" s="3">
        <v>44020</v>
      </c>
      <c r="B346" s="2">
        <v>0.71875</v>
      </c>
      <c r="C346" s="1">
        <f t="shared" si="17"/>
        <v>8</v>
      </c>
      <c r="D346" s="1">
        <v>0.43</v>
      </c>
      <c r="F346" s="5">
        <v>7.6E-3</v>
      </c>
      <c r="G346" s="25">
        <f t="shared" si="15"/>
        <v>0.47255600000000009</v>
      </c>
      <c r="H346" s="75">
        <f t="shared" si="16"/>
        <v>0.21206233333333313</v>
      </c>
      <c r="I346" s="1">
        <v>11.2</v>
      </c>
      <c r="J346" s="1">
        <v>82</v>
      </c>
    </row>
    <row r="347" spans="1:10" x14ac:dyDescent="0.2">
      <c r="A347" s="3">
        <v>44020</v>
      </c>
      <c r="B347" s="2">
        <v>0.71909722222222217</v>
      </c>
      <c r="C347" s="1">
        <f t="shared" si="17"/>
        <v>8</v>
      </c>
      <c r="D347" s="1">
        <v>0.45</v>
      </c>
      <c r="F347" s="5">
        <v>7.7999999999999996E-3</v>
      </c>
      <c r="G347" s="25">
        <f t="shared" si="15"/>
        <v>0.50476799999999999</v>
      </c>
      <c r="H347" s="75">
        <f t="shared" si="16"/>
        <v>0.24427433333333304</v>
      </c>
      <c r="I347" s="1">
        <v>11.2</v>
      </c>
      <c r="J347" s="1">
        <v>82</v>
      </c>
    </row>
    <row r="348" spans="1:10" x14ac:dyDescent="0.2">
      <c r="A348" s="3">
        <v>44020</v>
      </c>
      <c r="B348" s="2">
        <v>0.71944444444444444</v>
      </c>
      <c r="C348" s="1">
        <f t="shared" si="17"/>
        <v>8</v>
      </c>
      <c r="D348" s="1">
        <v>0.45</v>
      </c>
      <c r="F348" s="5">
        <v>7.7999999999999996E-3</v>
      </c>
      <c r="G348" s="25">
        <f t="shared" si="15"/>
        <v>0.50476799999999999</v>
      </c>
      <c r="H348" s="75">
        <f t="shared" si="16"/>
        <v>0.24427433333333304</v>
      </c>
      <c r="I348" s="1">
        <v>11.2</v>
      </c>
      <c r="J348" s="1">
        <v>82</v>
      </c>
    </row>
    <row r="349" spans="1:10" x14ac:dyDescent="0.2">
      <c r="A349" s="3">
        <v>44020</v>
      </c>
      <c r="B349" s="2">
        <v>0.71979166666666661</v>
      </c>
      <c r="C349" s="1">
        <f t="shared" si="17"/>
        <v>8</v>
      </c>
      <c r="D349" s="1">
        <v>0.47</v>
      </c>
      <c r="F349" s="5">
        <v>7.9000000000000008E-3</v>
      </c>
      <c r="G349" s="25">
        <f t="shared" si="15"/>
        <v>0.52087400000000017</v>
      </c>
      <c r="H349" s="75">
        <f t="shared" si="16"/>
        <v>0.26038033333333321</v>
      </c>
      <c r="I349" s="1">
        <v>11.2</v>
      </c>
      <c r="J349" s="1">
        <v>82</v>
      </c>
    </row>
    <row r="350" spans="1:10" x14ac:dyDescent="0.2">
      <c r="A350" s="3">
        <v>44020</v>
      </c>
      <c r="B350" s="2">
        <v>0.72013888888888899</v>
      </c>
      <c r="C350" s="1">
        <f t="shared" si="17"/>
        <v>8</v>
      </c>
      <c r="D350" s="1">
        <v>0.41</v>
      </c>
      <c r="F350" s="5">
        <v>7.4999999999999997E-3</v>
      </c>
      <c r="G350" s="25">
        <f t="shared" si="15"/>
        <v>0.45645000000000013</v>
      </c>
      <c r="H350" s="75">
        <f t="shared" si="16"/>
        <v>0.19595633333333318</v>
      </c>
      <c r="I350" s="1">
        <v>11.2</v>
      </c>
      <c r="J350" s="1">
        <v>82</v>
      </c>
    </row>
    <row r="351" spans="1:10" x14ac:dyDescent="0.2">
      <c r="A351" s="3">
        <v>44020</v>
      </c>
      <c r="B351" s="2">
        <v>0.72048611111111116</v>
      </c>
      <c r="C351" s="1">
        <f t="shared" si="17"/>
        <v>8</v>
      </c>
      <c r="D351" s="1">
        <v>0.41</v>
      </c>
      <c r="F351" s="5">
        <v>7.4999999999999997E-3</v>
      </c>
      <c r="G351" s="25">
        <f t="shared" si="15"/>
        <v>0.45645000000000013</v>
      </c>
      <c r="H351" s="75">
        <f t="shared" si="16"/>
        <v>0.19595633333333318</v>
      </c>
      <c r="I351" s="1">
        <v>11.2</v>
      </c>
      <c r="J351" s="1">
        <v>82</v>
      </c>
    </row>
    <row r="352" spans="1:10" x14ac:dyDescent="0.2">
      <c r="A352" s="3">
        <v>44020</v>
      </c>
      <c r="B352" s="2">
        <v>0.72083333333333333</v>
      </c>
      <c r="C352" s="1">
        <f t="shared" si="17"/>
        <v>8</v>
      </c>
      <c r="D352" s="1">
        <v>0.43</v>
      </c>
      <c r="F352" s="5">
        <v>7.7000000000000002E-3</v>
      </c>
      <c r="G352" s="25">
        <f t="shared" si="15"/>
        <v>0.48866200000000004</v>
      </c>
      <c r="H352" s="75">
        <f t="shared" si="16"/>
        <v>0.22816833333333308</v>
      </c>
      <c r="I352" s="1">
        <v>11.2</v>
      </c>
      <c r="J352" s="1">
        <v>82</v>
      </c>
    </row>
    <row r="353" spans="1:10" x14ac:dyDescent="0.2">
      <c r="A353" s="3">
        <v>44020</v>
      </c>
      <c r="B353" s="2">
        <v>0.7211805555555556</v>
      </c>
      <c r="C353" s="1">
        <f t="shared" si="17"/>
        <v>8</v>
      </c>
      <c r="D353" s="1">
        <v>0.43</v>
      </c>
      <c r="F353" s="5">
        <v>7.7000000000000002E-3</v>
      </c>
      <c r="G353" s="25">
        <f t="shared" si="15"/>
        <v>0.48866200000000004</v>
      </c>
      <c r="H353" s="75">
        <f t="shared" si="16"/>
        <v>0.22816833333333308</v>
      </c>
      <c r="I353" s="1">
        <v>11.2</v>
      </c>
      <c r="J353" s="1">
        <v>82</v>
      </c>
    </row>
    <row r="354" spans="1:10" x14ac:dyDescent="0.2">
      <c r="A354" s="3">
        <v>44020</v>
      </c>
      <c r="B354" s="2">
        <v>0.72152777777777777</v>
      </c>
      <c r="C354" s="1">
        <f t="shared" si="17"/>
        <v>8</v>
      </c>
      <c r="D354" s="1">
        <v>0.4</v>
      </c>
      <c r="F354" s="5">
        <v>7.4999999999999997E-3</v>
      </c>
      <c r="G354" s="25">
        <f t="shared" si="15"/>
        <v>0.45645000000000013</v>
      </c>
      <c r="H354" s="75">
        <f t="shared" si="16"/>
        <v>0.19595633333333318</v>
      </c>
      <c r="I354" s="1">
        <v>11.2</v>
      </c>
      <c r="J354" s="1">
        <v>82</v>
      </c>
    </row>
    <row r="355" spans="1:10" x14ac:dyDescent="0.2">
      <c r="A355" s="3">
        <v>44020</v>
      </c>
      <c r="B355" s="2">
        <v>0.72187499999999993</v>
      </c>
      <c r="C355" s="1">
        <f t="shared" si="17"/>
        <v>8</v>
      </c>
      <c r="D355" s="1">
        <v>0.43</v>
      </c>
      <c r="F355" s="5">
        <v>7.7000000000000002E-3</v>
      </c>
      <c r="G355" s="25">
        <f t="shared" si="15"/>
        <v>0.48866200000000004</v>
      </c>
      <c r="H355" s="75">
        <f t="shared" si="16"/>
        <v>0.22816833333333308</v>
      </c>
      <c r="I355" s="1">
        <v>11.2</v>
      </c>
      <c r="J355" s="1">
        <v>82</v>
      </c>
    </row>
    <row r="356" spans="1:10" x14ac:dyDescent="0.2">
      <c r="A356" s="3">
        <v>44020</v>
      </c>
      <c r="B356" s="2">
        <v>0.72222222222222221</v>
      </c>
      <c r="C356" s="1">
        <f t="shared" si="17"/>
        <v>8</v>
      </c>
      <c r="D356" s="1">
        <v>0.42</v>
      </c>
      <c r="F356" s="5">
        <v>7.6E-3</v>
      </c>
      <c r="G356" s="25">
        <f t="shared" si="15"/>
        <v>0.47255600000000009</v>
      </c>
      <c r="H356" s="75">
        <f t="shared" si="16"/>
        <v>0.21206233333333313</v>
      </c>
      <c r="I356" s="1">
        <v>11.2</v>
      </c>
      <c r="J356" s="1">
        <v>82</v>
      </c>
    </row>
    <row r="357" spans="1:10" x14ac:dyDescent="0.2">
      <c r="A357" s="3">
        <v>44020</v>
      </c>
      <c r="B357" s="2">
        <v>0.72256944444444438</v>
      </c>
      <c r="C357" s="1">
        <f t="shared" si="17"/>
        <v>8</v>
      </c>
      <c r="D357" s="1">
        <v>0.42</v>
      </c>
      <c r="F357" s="5">
        <v>7.6E-3</v>
      </c>
      <c r="G357" s="25">
        <f t="shared" si="15"/>
        <v>0.47255600000000009</v>
      </c>
      <c r="H357" s="75">
        <f t="shared" si="16"/>
        <v>0.21206233333333313</v>
      </c>
      <c r="I357" s="1">
        <v>11.2</v>
      </c>
      <c r="J357" s="1">
        <v>82</v>
      </c>
    </row>
    <row r="358" spans="1:10" x14ac:dyDescent="0.2">
      <c r="A358" s="3">
        <v>44020</v>
      </c>
      <c r="B358" s="2">
        <v>0.72291666666666676</v>
      </c>
      <c r="C358" s="1">
        <f t="shared" si="17"/>
        <v>8</v>
      </c>
      <c r="D358" s="1">
        <v>0.44</v>
      </c>
      <c r="F358" s="5">
        <v>7.7999999999999996E-3</v>
      </c>
      <c r="G358" s="25">
        <f t="shared" si="15"/>
        <v>0.50476799999999999</v>
      </c>
      <c r="H358" s="75">
        <f t="shared" si="16"/>
        <v>0.24427433333333304</v>
      </c>
      <c r="I358" s="1">
        <v>11.2</v>
      </c>
      <c r="J358" s="1">
        <v>82</v>
      </c>
    </row>
    <row r="359" spans="1:10" x14ac:dyDescent="0.2">
      <c r="A359" s="3">
        <v>44020</v>
      </c>
      <c r="B359" s="2">
        <v>0.72326388888888893</v>
      </c>
      <c r="C359" s="1">
        <f t="shared" si="17"/>
        <v>8</v>
      </c>
      <c r="D359" s="1">
        <v>0.44</v>
      </c>
      <c r="F359" s="5">
        <v>7.7999999999999996E-3</v>
      </c>
      <c r="G359" s="25">
        <f t="shared" si="15"/>
        <v>0.50476799999999999</v>
      </c>
      <c r="H359" s="75">
        <f t="shared" si="16"/>
        <v>0.24427433333333304</v>
      </c>
      <c r="I359" s="1">
        <v>11.2</v>
      </c>
      <c r="J359" s="1">
        <v>82</v>
      </c>
    </row>
    <row r="360" spans="1:10" x14ac:dyDescent="0.2">
      <c r="A360" s="3">
        <v>44020</v>
      </c>
      <c r="B360" s="2">
        <v>0.72361111111111109</v>
      </c>
      <c r="C360" s="1">
        <f t="shared" si="17"/>
        <v>8</v>
      </c>
      <c r="D360" s="1">
        <v>0.44</v>
      </c>
      <c r="F360" s="5">
        <v>7.7000000000000002E-3</v>
      </c>
      <c r="G360" s="25">
        <f t="shared" si="15"/>
        <v>0.48866200000000004</v>
      </c>
      <c r="H360" s="75">
        <f t="shared" si="16"/>
        <v>0.22816833333333308</v>
      </c>
      <c r="I360" s="1">
        <v>11.2</v>
      </c>
      <c r="J360" s="1">
        <v>82</v>
      </c>
    </row>
    <row r="361" spans="1:10" x14ac:dyDescent="0.2">
      <c r="A361" s="3">
        <v>44020</v>
      </c>
      <c r="B361" s="2">
        <v>0.72395833333333337</v>
      </c>
      <c r="C361" s="1">
        <f t="shared" si="17"/>
        <v>8</v>
      </c>
      <c r="D361" s="1">
        <v>0.45</v>
      </c>
      <c r="F361" s="5">
        <v>7.7999999999999996E-3</v>
      </c>
      <c r="G361" s="25">
        <f t="shared" si="15"/>
        <v>0.50476799999999999</v>
      </c>
      <c r="H361" s="75">
        <f t="shared" si="16"/>
        <v>0.24427433333333304</v>
      </c>
      <c r="I361" s="1">
        <v>11.2</v>
      </c>
      <c r="J361" s="1">
        <v>82</v>
      </c>
    </row>
    <row r="362" spans="1:10" x14ac:dyDescent="0.2">
      <c r="A362" s="3">
        <v>44020</v>
      </c>
      <c r="B362" s="2">
        <v>0.72430555555555554</v>
      </c>
      <c r="C362" s="1">
        <f t="shared" si="17"/>
        <v>8</v>
      </c>
      <c r="D362" s="1">
        <v>0.49</v>
      </c>
      <c r="F362" s="5">
        <v>8.2000000000000007E-3</v>
      </c>
      <c r="G362" s="25">
        <f t="shared" si="15"/>
        <v>0.56919200000000025</v>
      </c>
      <c r="H362" s="75">
        <f t="shared" si="16"/>
        <v>0.3086983333333333</v>
      </c>
      <c r="I362" s="1">
        <v>11.2</v>
      </c>
      <c r="J362" s="1">
        <v>82</v>
      </c>
    </row>
    <row r="363" spans="1:10" x14ac:dyDescent="0.2">
      <c r="A363" s="3">
        <v>44020</v>
      </c>
      <c r="B363" s="2">
        <v>0.7246527777777777</v>
      </c>
      <c r="C363" s="1">
        <f t="shared" si="17"/>
        <v>8</v>
      </c>
      <c r="D363" s="1">
        <v>0.43</v>
      </c>
      <c r="F363" s="5">
        <v>7.7999999999999996E-3</v>
      </c>
      <c r="G363" s="25">
        <f t="shared" si="15"/>
        <v>0.50476799999999999</v>
      </c>
      <c r="H363" s="75">
        <f t="shared" si="16"/>
        <v>0.24427433333333304</v>
      </c>
      <c r="I363" s="1">
        <v>11.2</v>
      </c>
      <c r="J363" s="1">
        <v>82</v>
      </c>
    </row>
    <row r="364" spans="1:10" x14ac:dyDescent="0.2">
      <c r="A364" s="3">
        <v>44020</v>
      </c>
      <c r="B364" s="2">
        <v>0.72499999999999998</v>
      </c>
      <c r="C364" s="1">
        <f t="shared" si="17"/>
        <v>8</v>
      </c>
      <c r="D364" s="1">
        <v>0.43</v>
      </c>
      <c r="F364" s="5">
        <v>7.7000000000000002E-3</v>
      </c>
      <c r="G364" s="25">
        <f t="shared" si="15"/>
        <v>0.48866200000000004</v>
      </c>
      <c r="H364" s="75">
        <f t="shared" si="16"/>
        <v>0.22816833333333308</v>
      </c>
      <c r="I364" s="1">
        <v>11.2</v>
      </c>
      <c r="J364" s="1">
        <v>82</v>
      </c>
    </row>
    <row r="365" spans="1:10" x14ac:dyDescent="0.2">
      <c r="A365" s="3">
        <v>44020</v>
      </c>
      <c r="B365" s="2">
        <v>0.72534722222222225</v>
      </c>
      <c r="C365" s="1">
        <f t="shared" si="17"/>
        <v>8</v>
      </c>
      <c r="D365" s="1">
        <v>0.42</v>
      </c>
      <c r="F365" s="5">
        <v>7.7000000000000002E-3</v>
      </c>
      <c r="G365" s="25">
        <f t="shared" si="15"/>
        <v>0.48866200000000004</v>
      </c>
      <c r="H365" s="75">
        <f t="shared" si="16"/>
        <v>0.22816833333333308</v>
      </c>
      <c r="I365" s="1">
        <v>11.2</v>
      </c>
      <c r="J365" s="1">
        <v>82</v>
      </c>
    </row>
    <row r="366" spans="1:10" x14ac:dyDescent="0.2">
      <c r="A366" s="3">
        <v>44020</v>
      </c>
      <c r="B366" s="2">
        <v>0.72569444444444453</v>
      </c>
      <c r="C366" s="1">
        <f t="shared" si="17"/>
        <v>8</v>
      </c>
      <c r="D366" s="1">
        <v>0.46</v>
      </c>
      <c r="F366" s="5">
        <v>8.0999999999999996E-3</v>
      </c>
      <c r="G366" s="25">
        <f t="shared" si="15"/>
        <v>0.55308600000000008</v>
      </c>
      <c r="H366" s="75">
        <f t="shared" si="16"/>
        <v>0.29259233333333312</v>
      </c>
      <c r="I366" s="1">
        <v>11.2</v>
      </c>
      <c r="J366" s="1">
        <v>82</v>
      </c>
    </row>
    <row r="367" spans="1:10" x14ac:dyDescent="0.2">
      <c r="A367" s="3">
        <v>44020</v>
      </c>
      <c r="B367" s="2">
        <v>0.7260416666666667</v>
      </c>
      <c r="C367" s="1">
        <f t="shared" si="17"/>
        <v>8</v>
      </c>
      <c r="D367" s="1">
        <v>0.42</v>
      </c>
      <c r="F367" s="5">
        <v>7.7000000000000002E-3</v>
      </c>
      <c r="G367" s="25">
        <f t="shared" si="15"/>
        <v>0.48866200000000004</v>
      </c>
      <c r="H367" s="75">
        <f t="shared" si="16"/>
        <v>0.22816833333333308</v>
      </c>
      <c r="I367" s="1">
        <v>11.2</v>
      </c>
      <c r="J367" s="1">
        <v>82</v>
      </c>
    </row>
    <row r="368" spans="1:10" x14ac:dyDescent="0.2">
      <c r="A368" s="3">
        <v>44020</v>
      </c>
      <c r="B368" s="2">
        <v>0.72638888888888886</v>
      </c>
      <c r="C368" s="1">
        <f t="shared" si="17"/>
        <v>8</v>
      </c>
      <c r="D368" s="1">
        <v>0.47</v>
      </c>
      <c r="F368" s="5">
        <v>8.0999999999999996E-3</v>
      </c>
      <c r="G368" s="25">
        <f t="shared" si="15"/>
        <v>0.55308600000000008</v>
      </c>
      <c r="H368" s="75">
        <f t="shared" si="16"/>
        <v>0.29259233333333312</v>
      </c>
      <c r="I368" s="1">
        <v>11.2</v>
      </c>
      <c r="J368" s="1">
        <v>82</v>
      </c>
    </row>
    <row r="369" spans="1:10" x14ac:dyDescent="0.2">
      <c r="A369" s="3">
        <v>44020</v>
      </c>
      <c r="B369" s="2">
        <v>0.72673611111111114</v>
      </c>
      <c r="C369" s="1">
        <f t="shared" si="17"/>
        <v>8</v>
      </c>
      <c r="D369" s="1">
        <v>0.43</v>
      </c>
      <c r="F369" s="5">
        <v>7.7000000000000002E-3</v>
      </c>
      <c r="G369" s="25">
        <f t="shared" si="15"/>
        <v>0.48866200000000004</v>
      </c>
      <c r="H369" s="75">
        <f t="shared" si="16"/>
        <v>0.22816833333333308</v>
      </c>
      <c r="I369" s="1">
        <v>11.2</v>
      </c>
      <c r="J369" s="1">
        <v>82</v>
      </c>
    </row>
    <row r="370" spans="1:10" x14ac:dyDescent="0.2">
      <c r="A370" s="3">
        <v>44020</v>
      </c>
      <c r="B370" s="2">
        <v>0.7270833333333333</v>
      </c>
      <c r="C370" s="1">
        <f t="shared" si="17"/>
        <v>8</v>
      </c>
      <c r="D370" s="1">
        <v>0.42</v>
      </c>
      <c r="F370" s="5">
        <v>7.6E-3</v>
      </c>
      <c r="G370" s="25">
        <f t="shared" si="15"/>
        <v>0.47255600000000009</v>
      </c>
      <c r="H370" s="75">
        <f t="shared" si="16"/>
        <v>0.21206233333333313</v>
      </c>
      <c r="I370" s="1">
        <v>11.2</v>
      </c>
      <c r="J370" s="1">
        <v>82</v>
      </c>
    </row>
    <row r="371" spans="1:10" x14ac:dyDescent="0.2">
      <c r="A371" s="3">
        <v>44020</v>
      </c>
      <c r="B371" s="2">
        <v>0.72743055555555547</v>
      </c>
      <c r="C371" s="1">
        <f t="shared" si="17"/>
        <v>8</v>
      </c>
      <c r="D371" s="1">
        <v>0.43</v>
      </c>
      <c r="F371" s="5">
        <v>7.7000000000000002E-3</v>
      </c>
      <c r="G371" s="25">
        <f t="shared" si="15"/>
        <v>0.48866200000000004</v>
      </c>
      <c r="H371" s="75">
        <f t="shared" si="16"/>
        <v>0.22816833333333308</v>
      </c>
      <c r="I371" s="1">
        <v>11.2</v>
      </c>
      <c r="J371" s="1">
        <v>82</v>
      </c>
    </row>
    <row r="372" spans="1:10" x14ac:dyDescent="0.2">
      <c r="A372" s="3">
        <v>44020</v>
      </c>
      <c r="B372" s="2">
        <v>0.72777777777777775</v>
      </c>
      <c r="C372" s="1">
        <f t="shared" si="17"/>
        <v>8</v>
      </c>
      <c r="D372" s="1">
        <v>0.41</v>
      </c>
      <c r="F372" s="5">
        <v>7.7999999999999996E-3</v>
      </c>
      <c r="G372" s="25">
        <f t="shared" si="15"/>
        <v>0.50476799999999999</v>
      </c>
      <c r="H372" s="75">
        <f t="shared" si="16"/>
        <v>0.24427433333333304</v>
      </c>
      <c r="I372" s="1">
        <v>11.2</v>
      </c>
      <c r="J372" s="1">
        <v>82</v>
      </c>
    </row>
    <row r="373" spans="1:10" x14ac:dyDescent="0.2">
      <c r="A373" s="3">
        <v>44020</v>
      </c>
      <c r="B373" s="2">
        <v>0.72812500000000002</v>
      </c>
      <c r="C373" s="1">
        <f t="shared" si="17"/>
        <v>8</v>
      </c>
      <c r="D373" s="1">
        <v>0.41</v>
      </c>
      <c r="F373" s="5">
        <v>7.6E-3</v>
      </c>
      <c r="G373" s="25">
        <f t="shared" si="15"/>
        <v>0.47255600000000009</v>
      </c>
      <c r="H373" s="75">
        <f t="shared" si="16"/>
        <v>0.21206233333333313</v>
      </c>
      <c r="I373" s="1">
        <v>11.2</v>
      </c>
      <c r="J373" s="1">
        <v>82</v>
      </c>
    </row>
    <row r="374" spans="1:10" x14ac:dyDescent="0.2">
      <c r="A374" s="3">
        <v>44020</v>
      </c>
      <c r="B374" s="2">
        <v>0.7284722222222223</v>
      </c>
      <c r="C374" s="1">
        <f t="shared" si="17"/>
        <v>8</v>
      </c>
      <c r="D374" s="1">
        <v>0.42</v>
      </c>
      <c r="F374" s="5">
        <v>7.6E-3</v>
      </c>
      <c r="G374" s="25">
        <f t="shared" si="15"/>
        <v>0.47255600000000009</v>
      </c>
      <c r="H374" s="75">
        <f t="shared" si="16"/>
        <v>0.21206233333333313</v>
      </c>
      <c r="I374" s="1">
        <v>11.2</v>
      </c>
      <c r="J374" s="1">
        <v>82</v>
      </c>
    </row>
    <row r="375" spans="1:10" x14ac:dyDescent="0.2">
      <c r="A375" s="3">
        <v>44020</v>
      </c>
      <c r="B375" s="2">
        <v>0.72881944444444446</v>
      </c>
      <c r="C375" s="1">
        <f t="shared" si="17"/>
        <v>8</v>
      </c>
      <c r="D375" s="1">
        <v>0.4</v>
      </c>
      <c r="F375" s="5">
        <v>7.4999999999999997E-3</v>
      </c>
      <c r="G375" s="25">
        <f t="shared" si="15"/>
        <v>0.45645000000000013</v>
      </c>
      <c r="H375" s="75">
        <f t="shared" si="16"/>
        <v>0.19595633333333318</v>
      </c>
      <c r="I375" s="1">
        <v>11.2</v>
      </c>
      <c r="J375" s="1">
        <v>82</v>
      </c>
    </row>
    <row r="376" spans="1:10" x14ac:dyDescent="0.2">
      <c r="A376" s="3">
        <v>44020</v>
      </c>
      <c r="B376" s="2">
        <v>0.72916666666666663</v>
      </c>
      <c r="C376" s="1">
        <f t="shared" si="17"/>
        <v>8</v>
      </c>
      <c r="D376" s="1">
        <v>0.43</v>
      </c>
      <c r="F376" s="5">
        <v>7.6E-3</v>
      </c>
      <c r="G376" s="25">
        <f t="shared" si="15"/>
        <v>0.47255600000000009</v>
      </c>
      <c r="H376" s="75">
        <f t="shared" si="16"/>
        <v>0.21206233333333313</v>
      </c>
      <c r="I376" s="1">
        <v>11.2</v>
      </c>
      <c r="J376" s="1">
        <v>82</v>
      </c>
    </row>
    <row r="377" spans="1:10" x14ac:dyDescent="0.2">
      <c r="A377" s="3">
        <v>44020</v>
      </c>
      <c r="B377" s="2">
        <v>0.72951388888888891</v>
      </c>
      <c r="C377" s="1">
        <f t="shared" si="17"/>
        <v>8</v>
      </c>
      <c r="D377" s="1">
        <v>0.39</v>
      </c>
      <c r="F377" s="5">
        <v>7.7999999999999996E-3</v>
      </c>
      <c r="G377" s="25">
        <f t="shared" si="15"/>
        <v>0.50476799999999999</v>
      </c>
      <c r="H377" s="75">
        <f t="shared" si="16"/>
        <v>0.24427433333333304</v>
      </c>
      <c r="I377" s="1">
        <v>11.2</v>
      </c>
      <c r="J377" s="1">
        <v>82</v>
      </c>
    </row>
    <row r="378" spans="1:10" x14ac:dyDescent="0.2">
      <c r="A378" s="3">
        <v>44020</v>
      </c>
      <c r="B378" s="2">
        <v>0.72986111111111107</v>
      </c>
      <c r="C378" s="1">
        <f t="shared" si="17"/>
        <v>8</v>
      </c>
      <c r="D378" s="1">
        <v>0.39</v>
      </c>
      <c r="F378" s="5">
        <v>7.4999999999999997E-3</v>
      </c>
      <c r="G378" s="25">
        <f t="shared" si="15"/>
        <v>0.45645000000000013</v>
      </c>
      <c r="H378" s="75">
        <f t="shared" si="16"/>
        <v>0.19595633333333318</v>
      </c>
      <c r="I378" s="1">
        <v>11.2</v>
      </c>
      <c r="J378" s="1">
        <v>82</v>
      </c>
    </row>
    <row r="379" spans="1:10" x14ac:dyDescent="0.2">
      <c r="A379" s="3">
        <v>44020</v>
      </c>
      <c r="B379" s="2">
        <v>0.73020833333333324</v>
      </c>
      <c r="C379" s="1">
        <f t="shared" si="17"/>
        <v>8</v>
      </c>
      <c r="D379" s="1">
        <v>0.4</v>
      </c>
      <c r="F379" s="5">
        <v>7.4999999999999997E-3</v>
      </c>
      <c r="G379" s="25">
        <f t="shared" si="15"/>
        <v>0.45645000000000013</v>
      </c>
      <c r="H379" s="75">
        <f t="shared" si="16"/>
        <v>0.19595633333333318</v>
      </c>
      <c r="I379" s="1">
        <v>11.2</v>
      </c>
      <c r="J379" s="1">
        <v>82</v>
      </c>
    </row>
    <row r="380" spans="1:10" x14ac:dyDescent="0.2">
      <c r="A380" s="3">
        <v>44020</v>
      </c>
      <c r="B380" s="2">
        <v>0.73055555555555562</v>
      </c>
      <c r="C380" s="1">
        <f t="shared" si="17"/>
        <v>8</v>
      </c>
      <c r="D380" s="1">
        <v>0.38</v>
      </c>
      <c r="F380" s="5">
        <v>7.3000000000000001E-3</v>
      </c>
      <c r="G380" s="25">
        <f t="shared" si="15"/>
        <v>0.424238</v>
      </c>
      <c r="H380" s="75">
        <f t="shared" si="16"/>
        <v>0.16374433333333305</v>
      </c>
      <c r="I380" s="1">
        <v>11.2</v>
      </c>
      <c r="J380" s="1">
        <v>82</v>
      </c>
    </row>
    <row r="381" spans="1:10" x14ac:dyDescent="0.2">
      <c r="A381" s="3">
        <v>44020</v>
      </c>
      <c r="B381" s="2">
        <v>0.73090277777777779</v>
      </c>
      <c r="C381" s="1">
        <f t="shared" si="17"/>
        <v>8</v>
      </c>
      <c r="D381" s="1">
        <v>0.39</v>
      </c>
      <c r="F381" s="5">
        <v>7.4000000000000003E-3</v>
      </c>
      <c r="G381" s="25">
        <f t="shared" si="15"/>
        <v>0.44034400000000018</v>
      </c>
      <c r="H381" s="75">
        <f t="shared" si="16"/>
        <v>0.17985033333333322</v>
      </c>
      <c r="I381" s="1">
        <v>11.2</v>
      </c>
      <c r="J381" s="1">
        <v>82</v>
      </c>
    </row>
    <row r="382" spans="1:10" x14ac:dyDescent="0.2">
      <c r="A382" s="3">
        <v>44020</v>
      </c>
      <c r="B382" s="2">
        <v>0.73125000000000007</v>
      </c>
      <c r="C382" s="1">
        <f t="shared" si="17"/>
        <v>8</v>
      </c>
      <c r="D382" s="1">
        <v>0.41</v>
      </c>
      <c r="F382" s="5">
        <v>7.6E-3</v>
      </c>
      <c r="G382" s="25">
        <f t="shared" si="15"/>
        <v>0.47255600000000009</v>
      </c>
      <c r="H382" s="75">
        <f t="shared" si="16"/>
        <v>0.21206233333333313</v>
      </c>
      <c r="I382" s="1">
        <v>11.2</v>
      </c>
      <c r="J382" s="1">
        <v>82</v>
      </c>
    </row>
    <row r="383" spans="1:10" x14ac:dyDescent="0.2">
      <c r="A383" s="3">
        <v>44020</v>
      </c>
      <c r="B383" s="2">
        <v>0.73159722222222223</v>
      </c>
      <c r="C383" s="1">
        <f t="shared" si="17"/>
        <v>8</v>
      </c>
      <c r="D383" s="1">
        <v>0.42</v>
      </c>
      <c r="F383" s="5">
        <v>7.6E-3</v>
      </c>
      <c r="G383" s="25">
        <f t="shared" si="15"/>
        <v>0.47255600000000009</v>
      </c>
      <c r="H383" s="75">
        <f t="shared" si="16"/>
        <v>0.21206233333333313</v>
      </c>
      <c r="I383" s="1">
        <v>11.2</v>
      </c>
      <c r="J383" s="1">
        <v>82</v>
      </c>
    </row>
    <row r="384" spans="1:10" x14ac:dyDescent="0.2">
      <c r="A384" s="3">
        <v>44020</v>
      </c>
      <c r="B384" s="2">
        <v>0.7319444444444444</v>
      </c>
      <c r="C384" s="1">
        <f t="shared" si="17"/>
        <v>8</v>
      </c>
      <c r="D384" s="1">
        <v>0.39</v>
      </c>
      <c r="F384" s="5">
        <v>7.3000000000000001E-3</v>
      </c>
      <c r="G384" s="25">
        <f t="shared" si="15"/>
        <v>0.424238</v>
      </c>
      <c r="H384" s="75">
        <f t="shared" si="16"/>
        <v>0.16374433333333305</v>
      </c>
      <c r="I384" s="1">
        <v>11.2</v>
      </c>
      <c r="J384" s="1">
        <v>82</v>
      </c>
    </row>
    <row r="385" spans="1:10" x14ac:dyDescent="0.2">
      <c r="A385" s="3">
        <v>44020</v>
      </c>
      <c r="B385" s="2">
        <v>0.73229166666666667</v>
      </c>
      <c r="C385" s="1">
        <f t="shared" si="17"/>
        <v>8</v>
      </c>
      <c r="D385" s="1">
        <v>0.46</v>
      </c>
      <c r="F385" s="5">
        <v>7.3000000000000001E-3</v>
      </c>
      <c r="G385" s="25">
        <f t="shared" si="15"/>
        <v>0.424238</v>
      </c>
      <c r="H385" s="75">
        <f t="shared" si="16"/>
        <v>0.16374433333333305</v>
      </c>
      <c r="I385" s="1">
        <v>11.2</v>
      </c>
      <c r="J385" s="1">
        <v>82</v>
      </c>
    </row>
    <row r="386" spans="1:10" x14ac:dyDescent="0.2">
      <c r="A386" s="3">
        <v>44020</v>
      </c>
      <c r="B386" s="2">
        <v>0.73263888888888884</v>
      </c>
      <c r="C386" s="1">
        <f t="shared" si="17"/>
        <v>8</v>
      </c>
      <c r="D386" s="1">
        <v>0.4</v>
      </c>
      <c r="F386" s="5">
        <v>7.4000000000000003E-3</v>
      </c>
      <c r="G386" s="25">
        <f t="shared" si="15"/>
        <v>0.44034400000000018</v>
      </c>
      <c r="H386" s="75">
        <f t="shared" si="16"/>
        <v>0.17985033333333322</v>
      </c>
      <c r="I386" s="1">
        <v>11.2</v>
      </c>
      <c r="J386" s="1">
        <v>82</v>
      </c>
    </row>
    <row r="387" spans="1:10" x14ac:dyDescent="0.2">
      <c r="A387" s="3">
        <v>44020</v>
      </c>
      <c r="B387" s="2">
        <v>0.73298611111111101</v>
      </c>
      <c r="C387" s="1">
        <f t="shared" si="17"/>
        <v>8</v>
      </c>
      <c r="D387" s="1">
        <v>0.38</v>
      </c>
      <c r="F387" s="5">
        <v>7.4000000000000003E-3</v>
      </c>
      <c r="G387" s="25">
        <f t="shared" si="15"/>
        <v>0.44034400000000018</v>
      </c>
      <c r="H387" s="75">
        <f t="shared" si="16"/>
        <v>0.17985033333333322</v>
      </c>
      <c r="I387" s="1">
        <v>11.2</v>
      </c>
      <c r="J387" s="1">
        <v>82</v>
      </c>
    </row>
    <row r="388" spans="1:10" x14ac:dyDescent="0.2">
      <c r="A388" s="3">
        <v>44020</v>
      </c>
      <c r="B388" s="2">
        <v>0.73333333333333339</v>
      </c>
      <c r="C388" s="1">
        <f t="shared" si="17"/>
        <v>8</v>
      </c>
      <c r="D388" s="1">
        <v>0.37</v>
      </c>
      <c r="F388" s="5">
        <v>7.3000000000000001E-3</v>
      </c>
      <c r="G388" s="25">
        <f t="shared" si="15"/>
        <v>0.424238</v>
      </c>
      <c r="H388" s="75">
        <f t="shared" si="16"/>
        <v>0.16374433333333305</v>
      </c>
      <c r="I388" s="1">
        <v>11.2</v>
      </c>
      <c r="J388" s="1">
        <v>81</v>
      </c>
    </row>
    <row r="389" spans="1:10" x14ac:dyDescent="0.2">
      <c r="A389" s="3">
        <v>44020</v>
      </c>
      <c r="B389" s="2">
        <v>0.73368055555555556</v>
      </c>
      <c r="C389" s="1">
        <f t="shared" si="17"/>
        <v>8</v>
      </c>
      <c r="D389" s="1">
        <v>0.38</v>
      </c>
      <c r="F389" s="5">
        <v>7.3000000000000001E-3</v>
      </c>
      <c r="G389" s="25">
        <f t="shared" si="15"/>
        <v>0.424238</v>
      </c>
      <c r="H389" s="75">
        <f t="shared" si="16"/>
        <v>0.16374433333333305</v>
      </c>
      <c r="I389" s="1">
        <v>11.1</v>
      </c>
      <c r="J389" s="1">
        <v>81</v>
      </c>
    </row>
    <row r="390" spans="1:10" x14ac:dyDescent="0.2">
      <c r="A390" s="3">
        <v>44020</v>
      </c>
      <c r="B390" s="2">
        <v>0.73402777777777783</v>
      </c>
      <c r="C390" s="1">
        <f t="shared" si="17"/>
        <v>8</v>
      </c>
      <c r="D390" s="1">
        <v>0.36</v>
      </c>
      <c r="F390" s="5">
        <v>7.1999999999999998E-3</v>
      </c>
      <c r="G390" s="25">
        <f t="shared" si="15"/>
        <v>0.40813200000000005</v>
      </c>
      <c r="H390" s="75">
        <f t="shared" si="16"/>
        <v>0.14763833333333309</v>
      </c>
      <c r="I390" s="1">
        <v>11.2</v>
      </c>
      <c r="J390" s="1">
        <v>82</v>
      </c>
    </row>
    <row r="391" spans="1:10" x14ac:dyDescent="0.2">
      <c r="A391" s="3">
        <v>44020</v>
      </c>
      <c r="B391" s="2">
        <v>0.734375</v>
      </c>
      <c r="C391" s="1">
        <f t="shared" si="17"/>
        <v>8</v>
      </c>
      <c r="D391" s="1">
        <v>0.39</v>
      </c>
      <c r="F391" s="5">
        <v>7.4000000000000003E-3</v>
      </c>
      <c r="G391" s="25">
        <f t="shared" si="15"/>
        <v>0.44034400000000018</v>
      </c>
      <c r="H391" s="75">
        <f t="shared" si="16"/>
        <v>0.17985033333333322</v>
      </c>
      <c r="I391" s="1">
        <v>11.2</v>
      </c>
      <c r="J391" s="1">
        <v>82</v>
      </c>
    </row>
    <row r="392" spans="1:10" x14ac:dyDescent="0.2">
      <c r="A392" s="3">
        <v>44020</v>
      </c>
      <c r="B392" s="2">
        <v>0.73472222222222217</v>
      </c>
      <c r="C392" s="1">
        <f t="shared" si="17"/>
        <v>8</v>
      </c>
      <c r="D392" s="1">
        <v>0.37</v>
      </c>
      <c r="F392" s="5">
        <v>7.1999999999999998E-3</v>
      </c>
      <c r="G392" s="25">
        <f t="shared" si="15"/>
        <v>0.40813200000000005</v>
      </c>
      <c r="H392" s="75">
        <f t="shared" si="16"/>
        <v>0.14763833333333309</v>
      </c>
      <c r="I392" s="1">
        <v>11.2</v>
      </c>
      <c r="J392" s="1">
        <v>81</v>
      </c>
    </row>
    <row r="393" spans="1:10" x14ac:dyDescent="0.2">
      <c r="A393" s="3">
        <v>44020</v>
      </c>
      <c r="B393" s="2">
        <v>0.73506944444444444</v>
      </c>
      <c r="C393" s="1">
        <f t="shared" si="17"/>
        <v>8</v>
      </c>
      <c r="D393" s="1">
        <v>0.36</v>
      </c>
      <c r="F393" s="5">
        <v>7.1999999999999998E-3</v>
      </c>
      <c r="G393" s="25">
        <f t="shared" si="15"/>
        <v>0.40813200000000005</v>
      </c>
      <c r="H393" s="75">
        <f t="shared" si="16"/>
        <v>0.14763833333333309</v>
      </c>
      <c r="I393" s="1">
        <v>11.1</v>
      </c>
      <c r="J393" s="1">
        <v>82</v>
      </c>
    </row>
    <row r="394" spans="1:10" x14ac:dyDescent="0.2">
      <c r="A394" s="3">
        <v>44020</v>
      </c>
      <c r="B394" s="2">
        <v>0.73541666666666661</v>
      </c>
      <c r="C394" s="1">
        <f t="shared" si="17"/>
        <v>8</v>
      </c>
      <c r="D394" s="1">
        <v>0.37</v>
      </c>
      <c r="F394" s="5">
        <v>7.3000000000000001E-3</v>
      </c>
      <c r="G394" s="25">
        <f t="shared" si="15"/>
        <v>0.424238</v>
      </c>
      <c r="H394" s="75">
        <f t="shared" si="16"/>
        <v>0.16374433333333305</v>
      </c>
      <c r="I394" s="1">
        <v>11.1</v>
      </c>
      <c r="J394" s="1">
        <v>82</v>
      </c>
    </row>
    <row r="395" spans="1:10" x14ac:dyDescent="0.2">
      <c r="A395" s="3">
        <v>44020</v>
      </c>
      <c r="B395" s="2">
        <v>0.73576388888888899</v>
      </c>
      <c r="C395" s="1">
        <f t="shared" si="17"/>
        <v>8</v>
      </c>
      <c r="D395" s="1">
        <v>0.35</v>
      </c>
      <c r="F395" s="5">
        <v>7.1000000000000004E-3</v>
      </c>
      <c r="G395" s="25">
        <f t="shared" si="15"/>
        <v>0.3920260000000001</v>
      </c>
      <c r="H395" s="75">
        <f t="shared" si="16"/>
        <v>0.13153233333333314</v>
      </c>
      <c r="I395" s="1">
        <v>11.1</v>
      </c>
      <c r="J395" s="1">
        <v>81</v>
      </c>
    </row>
    <row r="396" spans="1:10" x14ac:dyDescent="0.2">
      <c r="A396" s="3">
        <v>44020</v>
      </c>
      <c r="B396" s="2">
        <v>0.73611111111111116</v>
      </c>
      <c r="C396" s="1">
        <f t="shared" si="17"/>
        <v>8</v>
      </c>
      <c r="D396" s="1">
        <v>0.37</v>
      </c>
      <c r="F396" s="5">
        <v>7.3000000000000001E-3</v>
      </c>
      <c r="G396" s="25">
        <f t="shared" si="15"/>
        <v>0.424238</v>
      </c>
      <c r="H396" s="75">
        <f t="shared" si="16"/>
        <v>0.16374433333333305</v>
      </c>
      <c r="I396" s="1">
        <v>11.1</v>
      </c>
      <c r="J396" s="1">
        <v>82</v>
      </c>
    </row>
    <row r="397" spans="1:10" x14ac:dyDescent="0.2">
      <c r="A397" s="3">
        <v>44020</v>
      </c>
      <c r="B397" s="2">
        <v>0.73645833333333333</v>
      </c>
      <c r="C397" s="1">
        <f t="shared" si="17"/>
        <v>8</v>
      </c>
      <c r="D397" s="1">
        <v>0.33</v>
      </c>
      <c r="F397" s="5">
        <v>7.0000000000000001E-3</v>
      </c>
      <c r="G397" s="25">
        <f t="shared" si="15"/>
        <v>0.37592000000000014</v>
      </c>
      <c r="H397" s="75">
        <f t="shared" si="16"/>
        <v>0.11542633333333319</v>
      </c>
      <c r="I397" s="1">
        <v>11.1</v>
      </c>
      <c r="J397" s="1">
        <v>81</v>
      </c>
    </row>
    <row r="398" spans="1:10" x14ac:dyDescent="0.2">
      <c r="A398" s="3">
        <v>44020</v>
      </c>
      <c r="B398" s="2">
        <v>0.7368055555555556</v>
      </c>
      <c r="C398" s="1">
        <f t="shared" si="17"/>
        <v>8</v>
      </c>
      <c r="D398" s="1">
        <v>0.34</v>
      </c>
      <c r="F398" s="5">
        <v>7.1000000000000004E-3</v>
      </c>
      <c r="G398" s="25">
        <f t="shared" si="15"/>
        <v>0.3920260000000001</v>
      </c>
      <c r="H398" s="75">
        <f t="shared" si="16"/>
        <v>0.13153233333333314</v>
      </c>
      <c r="I398" s="1">
        <v>11.2</v>
      </c>
      <c r="J398" s="1">
        <v>81</v>
      </c>
    </row>
    <row r="399" spans="1:10" x14ac:dyDescent="0.2">
      <c r="A399" s="3">
        <v>44020</v>
      </c>
      <c r="B399" s="2">
        <v>0.73715277777777777</v>
      </c>
      <c r="C399" s="1">
        <f t="shared" si="17"/>
        <v>8</v>
      </c>
      <c r="D399" s="1">
        <v>0.34</v>
      </c>
      <c r="F399" s="5">
        <v>7.1000000000000004E-3</v>
      </c>
      <c r="G399" s="25">
        <f t="shared" si="15"/>
        <v>0.3920260000000001</v>
      </c>
      <c r="H399" s="75">
        <f t="shared" si="16"/>
        <v>0.13153233333333314</v>
      </c>
      <c r="I399" s="1">
        <v>11.1</v>
      </c>
      <c r="J399" s="1">
        <v>81</v>
      </c>
    </row>
    <row r="400" spans="1:10" x14ac:dyDescent="0.2">
      <c r="A400" s="3">
        <v>44020</v>
      </c>
      <c r="B400" s="2">
        <v>0.73749999999999993</v>
      </c>
      <c r="C400" s="1">
        <f t="shared" si="17"/>
        <v>8</v>
      </c>
      <c r="D400" s="1">
        <v>0.36</v>
      </c>
      <c r="F400" s="5">
        <v>7.1999999999999998E-3</v>
      </c>
      <c r="G400" s="25">
        <f t="shared" ref="G400:G463" si="18">161.06*(F400)-0.7515</f>
        <v>0.40813200000000005</v>
      </c>
      <c r="H400" s="75">
        <f t="shared" si="16"/>
        <v>0.14763833333333309</v>
      </c>
      <c r="I400" s="1">
        <v>11.1</v>
      </c>
      <c r="J400" s="1">
        <v>82</v>
      </c>
    </row>
    <row r="401" spans="1:10" x14ac:dyDescent="0.2">
      <c r="A401" s="3">
        <v>44020</v>
      </c>
      <c r="B401" s="2">
        <v>0.73784722222222221</v>
      </c>
      <c r="C401" s="1">
        <f t="shared" si="17"/>
        <v>8</v>
      </c>
      <c r="D401" s="1">
        <v>0.35</v>
      </c>
      <c r="F401" s="5">
        <v>7.1999999999999998E-3</v>
      </c>
      <c r="G401" s="25">
        <f t="shared" si="18"/>
        <v>0.40813200000000005</v>
      </c>
      <c r="H401" s="75">
        <f t="shared" ref="H401:H464" si="19">G401-$J$9</f>
        <v>0.14763833333333309</v>
      </c>
      <c r="I401" s="1">
        <v>11.1</v>
      </c>
      <c r="J401" s="1">
        <v>81</v>
      </c>
    </row>
    <row r="402" spans="1:10" x14ac:dyDescent="0.2">
      <c r="A402" s="3">
        <v>44020</v>
      </c>
      <c r="B402" s="2">
        <v>0.73819444444444438</v>
      </c>
      <c r="C402" s="1">
        <f t="shared" ref="C402:C465" si="20">DAY(A402)</f>
        <v>8</v>
      </c>
      <c r="D402" s="1">
        <v>0.35</v>
      </c>
      <c r="F402" s="5">
        <v>7.1000000000000004E-3</v>
      </c>
      <c r="G402" s="25">
        <f t="shared" si="18"/>
        <v>0.3920260000000001</v>
      </c>
      <c r="H402" s="75">
        <f t="shared" si="19"/>
        <v>0.13153233333333314</v>
      </c>
      <c r="I402" s="1">
        <v>11.1</v>
      </c>
      <c r="J402" s="1">
        <v>81</v>
      </c>
    </row>
    <row r="403" spans="1:10" x14ac:dyDescent="0.2">
      <c r="A403" s="3">
        <v>44020</v>
      </c>
      <c r="B403" s="2">
        <v>0.73854166666666676</v>
      </c>
      <c r="C403" s="1">
        <f t="shared" si="20"/>
        <v>8</v>
      </c>
      <c r="D403" s="1">
        <v>0.35</v>
      </c>
      <c r="F403" s="5">
        <v>7.1000000000000004E-3</v>
      </c>
      <c r="G403" s="25">
        <f t="shared" si="18"/>
        <v>0.3920260000000001</v>
      </c>
      <c r="H403" s="75">
        <f t="shared" si="19"/>
        <v>0.13153233333333314</v>
      </c>
      <c r="I403" s="1">
        <v>11.1</v>
      </c>
      <c r="J403" s="1">
        <v>81</v>
      </c>
    </row>
    <row r="404" spans="1:10" x14ac:dyDescent="0.2">
      <c r="A404" s="3">
        <v>44020</v>
      </c>
      <c r="B404" s="2">
        <v>0.73888888888888893</v>
      </c>
      <c r="C404" s="1">
        <f t="shared" si="20"/>
        <v>8</v>
      </c>
      <c r="D404" s="1">
        <v>0.35</v>
      </c>
      <c r="F404" s="5">
        <v>7.3000000000000001E-3</v>
      </c>
      <c r="G404" s="25">
        <f t="shared" si="18"/>
        <v>0.424238</v>
      </c>
      <c r="H404" s="75">
        <f t="shared" si="19"/>
        <v>0.16374433333333305</v>
      </c>
      <c r="I404" s="1">
        <v>11.1</v>
      </c>
      <c r="J404" s="1">
        <v>81</v>
      </c>
    </row>
    <row r="405" spans="1:10" x14ac:dyDescent="0.2">
      <c r="A405" s="3">
        <v>44020</v>
      </c>
      <c r="B405" s="2">
        <v>0.73923611111111109</v>
      </c>
      <c r="C405" s="1">
        <f t="shared" si="20"/>
        <v>8</v>
      </c>
      <c r="D405" s="1">
        <v>0.38</v>
      </c>
      <c r="F405" s="5">
        <v>7.3000000000000001E-3</v>
      </c>
      <c r="G405" s="25">
        <f t="shared" si="18"/>
        <v>0.424238</v>
      </c>
      <c r="H405" s="75">
        <f t="shared" si="19"/>
        <v>0.16374433333333305</v>
      </c>
      <c r="I405" s="1">
        <v>11.1</v>
      </c>
      <c r="J405" s="1">
        <v>81</v>
      </c>
    </row>
    <row r="406" spans="1:10" x14ac:dyDescent="0.2">
      <c r="A406" s="3">
        <v>44020</v>
      </c>
      <c r="B406" s="2">
        <v>0.73958333333333337</v>
      </c>
      <c r="C406" s="1">
        <f t="shared" si="20"/>
        <v>8</v>
      </c>
      <c r="D406" s="1">
        <v>0.35</v>
      </c>
      <c r="F406" s="5">
        <v>7.1000000000000004E-3</v>
      </c>
      <c r="G406" s="25">
        <f t="shared" si="18"/>
        <v>0.3920260000000001</v>
      </c>
      <c r="H406" s="75">
        <f t="shared" si="19"/>
        <v>0.13153233333333314</v>
      </c>
      <c r="I406" s="1">
        <v>11.1</v>
      </c>
      <c r="J406" s="1">
        <v>81</v>
      </c>
    </row>
    <row r="407" spans="1:10" x14ac:dyDescent="0.2">
      <c r="A407" s="3">
        <v>44020</v>
      </c>
      <c r="B407" s="2">
        <v>0.73993055555555554</v>
      </c>
      <c r="C407" s="1">
        <f t="shared" si="20"/>
        <v>8</v>
      </c>
      <c r="D407" s="1">
        <v>0.33</v>
      </c>
      <c r="F407" s="5">
        <v>6.8999999999999999E-3</v>
      </c>
      <c r="G407" s="25">
        <f t="shared" si="18"/>
        <v>0.35981399999999997</v>
      </c>
      <c r="H407" s="75">
        <f t="shared" si="19"/>
        <v>9.9320333333333011E-2</v>
      </c>
      <c r="I407" s="1">
        <v>11.1</v>
      </c>
      <c r="J407" s="1">
        <v>81</v>
      </c>
    </row>
    <row r="408" spans="1:10" x14ac:dyDescent="0.2">
      <c r="A408" s="3">
        <v>44020</v>
      </c>
      <c r="B408" s="2">
        <v>0.7402777777777777</v>
      </c>
      <c r="C408" s="1">
        <f t="shared" si="20"/>
        <v>8</v>
      </c>
      <c r="D408" s="1">
        <v>0.38</v>
      </c>
      <c r="F408" s="5">
        <v>7.3000000000000001E-3</v>
      </c>
      <c r="G408" s="25">
        <f t="shared" si="18"/>
        <v>0.424238</v>
      </c>
      <c r="H408" s="75">
        <f t="shared" si="19"/>
        <v>0.16374433333333305</v>
      </c>
      <c r="I408" s="1">
        <v>11.1</v>
      </c>
      <c r="J408" s="1">
        <v>81</v>
      </c>
    </row>
    <row r="409" spans="1:10" x14ac:dyDescent="0.2">
      <c r="A409" s="3">
        <v>44020</v>
      </c>
      <c r="B409" s="2">
        <v>0.74062499999999998</v>
      </c>
      <c r="C409" s="1">
        <f t="shared" si="20"/>
        <v>8</v>
      </c>
      <c r="D409" s="1">
        <v>0.36</v>
      </c>
      <c r="F409" s="5">
        <v>1.6E-2</v>
      </c>
      <c r="G409" s="25">
        <f t="shared" si="18"/>
        <v>1.8254600000000001</v>
      </c>
      <c r="H409" s="75">
        <f t="shared" si="19"/>
        <v>1.564966333333333</v>
      </c>
      <c r="I409" s="1">
        <v>11.1</v>
      </c>
      <c r="J409" s="1">
        <v>81</v>
      </c>
    </row>
    <row r="410" spans="1:10" x14ac:dyDescent="0.2">
      <c r="A410" s="3">
        <v>44020</v>
      </c>
      <c r="B410" s="2">
        <v>0.74097222222222225</v>
      </c>
      <c r="C410" s="1">
        <f t="shared" si="20"/>
        <v>8</v>
      </c>
      <c r="D410" s="1">
        <v>0.33</v>
      </c>
      <c r="F410" s="5">
        <v>7.1000000000000004E-3</v>
      </c>
      <c r="G410" s="25">
        <f t="shared" si="18"/>
        <v>0.3920260000000001</v>
      </c>
      <c r="H410" s="75">
        <f t="shared" si="19"/>
        <v>0.13153233333333314</v>
      </c>
      <c r="I410" s="1">
        <v>11.1</v>
      </c>
      <c r="J410" s="1">
        <v>81</v>
      </c>
    </row>
    <row r="411" spans="1:10" x14ac:dyDescent="0.2">
      <c r="A411" s="3">
        <v>44020</v>
      </c>
      <c r="B411" s="2">
        <v>0.74131944444444453</v>
      </c>
      <c r="C411" s="1">
        <f t="shared" si="20"/>
        <v>8</v>
      </c>
      <c r="D411" s="1">
        <v>0.34</v>
      </c>
      <c r="F411" s="5">
        <v>7.1000000000000004E-3</v>
      </c>
      <c r="G411" s="25">
        <f t="shared" si="18"/>
        <v>0.3920260000000001</v>
      </c>
      <c r="H411" s="75">
        <f t="shared" si="19"/>
        <v>0.13153233333333314</v>
      </c>
      <c r="I411" s="1">
        <v>11.1</v>
      </c>
      <c r="J411" s="1">
        <v>81</v>
      </c>
    </row>
    <row r="412" spans="1:10" x14ac:dyDescent="0.2">
      <c r="A412" s="3">
        <v>44020</v>
      </c>
      <c r="B412" s="2">
        <v>0.7416666666666667</v>
      </c>
      <c r="C412" s="1">
        <f t="shared" si="20"/>
        <v>8</v>
      </c>
      <c r="D412" s="1">
        <v>0.34</v>
      </c>
      <c r="F412" s="5">
        <v>7.1000000000000004E-3</v>
      </c>
      <c r="G412" s="25">
        <f t="shared" si="18"/>
        <v>0.3920260000000001</v>
      </c>
      <c r="H412" s="75">
        <f t="shared" si="19"/>
        <v>0.13153233333333314</v>
      </c>
      <c r="I412" s="1">
        <v>11.1</v>
      </c>
      <c r="J412" s="1">
        <v>81</v>
      </c>
    </row>
    <row r="413" spans="1:10" x14ac:dyDescent="0.2">
      <c r="A413" s="3">
        <v>44020</v>
      </c>
      <c r="B413" s="2">
        <v>0.74201388888888886</v>
      </c>
      <c r="C413" s="1">
        <f t="shared" si="20"/>
        <v>8</v>
      </c>
      <c r="D413" s="1">
        <v>0.35</v>
      </c>
      <c r="F413" s="5">
        <v>7.1000000000000004E-3</v>
      </c>
      <c r="G413" s="25">
        <f t="shared" si="18"/>
        <v>0.3920260000000001</v>
      </c>
      <c r="H413" s="75">
        <f t="shared" si="19"/>
        <v>0.13153233333333314</v>
      </c>
      <c r="I413" s="1">
        <v>11.1</v>
      </c>
      <c r="J413" s="1">
        <v>81</v>
      </c>
    </row>
    <row r="414" spans="1:10" x14ac:dyDescent="0.2">
      <c r="A414" s="3">
        <v>44020</v>
      </c>
      <c r="B414" s="2">
        <v>0.74236111111111114</v>
      </c>
      <c r="C414" s="1">
        <f t="shared" si="20"/>
        <v>8</v>
      </c>
      <c r="D414" s="1">
        <v>0.35</v>
      </c>
      <c r="F414" s="5">
        <v>7.1000000000000004E-3</v>
      </c>
      <c r="G414" s="25">
        <f t="shared" si="18"/>
        <v>0.3920260000000001</v>
      </c>
      <c r="H414" s="75">
        <f t="shared" si="19"/>
        <v>0.13153233333333314</v>
      </c>
      <c r="I414" s="1">
        <v>11.1</v>
      </c>
      <c r="J414" s="1">
        <v>81</v>
      </c>
    </row>
    <row r="415" spans="1:10" x14ac:dyDescent="0.2">
      <c r="A415" s="3">
        <v>44020</v>
      </c>
      <c r="B415" s="2">
        <v>0.7427083333333333</v>
      </c>
      <c r="C415" s="1">
        <f t="shared" si="20"/>
        <v>8</v>
      </c>
      <c r="D415" s="1">
        <v>0.37</v>
      </c>
      <c r="F415" s="5">
        <v>7.1999999999999998E-3</v>
      </c>
      <c r="G415" s="25">
        <f t="shared" si="18"/>
        <v>0.40813200000000005</v>
      </c>
      <c r="H415" s="75">
        <f t="shared" si="19"/>
        <v>0.14763833333333309</v>
      </c>
      <c r="I415" s="1">
        <v>11.1</v>
      </c>
      <c r="J415" s="1">
        <v>81</v>
      </c>
    </row>
    <row r="416" spans="1:10" x14ac:dyDescent="0.2">
      <c r="A416" s="3">
        <v>44020</v>
      </c>
      <c r="B416" s="2">
        <v>0.74305555555555547</v>
      </c>
      <c r="C416" s="1">
        <f t="shared" si="20"/>
        <v>8</v>
      </c>
      <c r="D416" s="1">
        <v>0.36</v>
      </c>
      <c r="F416" s="5">
        <v>7.1999999999999998E-3</v>
      </c>
      <c r="G416" s="25">
        <f t="shared" si="18"/>
        <v>0.40813200000000005</v>
      </c>
      <c r="H416" s="75">
        <f t="shared" si="19"/>
        <v>0.14763833333333309</v>
      </c>
      <c r="I416" s="1">
        <v>11.1</v>
      </c>
      <c r="J416" s="1">
        <v>81</v>
      </c>
    </row>
    <row r="417" spans="1:10" x14ac:dyDescent="0.2">
      <c r="A417" s="3">
        <v>44020</v>
      </c>
      <c r="B417" s="2">
        <v>0.74340277777777775</v>
      </c>
      <c r="C417" s="1">
        <f t="shared" si="20"/>
        <v>8</v>
      </c>
      <c r="D417" s="1">
        <v>0.36</v>
      </c>
      <c r="F417" s="5">
        <v>7.1999999999999998E-3</v>
      </c>
      <c r="G417" s="25">
        <f t="shared" si="18"/>
        <v>0.40813200000000005</v>
      </c>
      <c r="H417" s="75">
        <f t="shared" si="19"/>
        <v>0.14763833333333309</v>
      </c>
      <c r="I417" s="1">
        <v>11.1</v>
      </c>
      <c r="J417" s="1">
        <v>81</v>
      </c>
    </row>
    <row r="418" spans="1:10" x14ac:dyDescent="0.2">
      <c r="A418" s="3">
        <v>44020</v>
      </c>
      <c r="B418" s="2">
        <v>0.74375000000000002</v>
      </c>
      <c r="C418" s="1">
        <f t="shared" si="20"/>
        <v>8</v>
      </c>
      <c r="D418" s="1">
        <v>0.36</v>
      </c>
      <c r="F418" s="5">
        <v>7.1999999999999998E-3</v>
      </c>
      <c r="G418" s="25">
        <f t="shared" si="18"/>
        <v>0.40813200000000005</v>
      </c>
      <c r="H418" s="75">
        <f t="shared" si="19"/>
        <v>0.14763833333333309</v>
      </c>
      <c r="I418" s="1">
        <v>11.1</v>
      </c>
      <c r="J418" s="1">
        <v>81</v>
      </c>
    </row>
    <row r="419" spans="1:10" x14ac:dyDescent="0.2">
      <c r="A419" s="3">
        <v>44020</v>
      </c>
      <c r="B419" s="2">
        <v>0.7440972222222223</v>
      </c>
      <c r="C419" s="1">
        <f t="shared" si="20"/>
        <v>8</v>
      </c>
      <c r="D419" s="1">
        <v>0.34</v>
      </c>
      <c r="F419" s="5">
        <v>7.0000000000000001E-3</v>
      </c>
      <c r="G419" s="25">
        <f t="shared" si="18"/>
        <v>0.37592000000000014</v>
      </c>
      <c r="H419" s="75">
        <f t="shared" si="19"/>
        <v>0.11542633333333319</v>
      </c>
      <c r="I419" s="1">
        <v>11.1</v>
      </c>
      <c r="J419" s="1">
        <v>81</v>
      </c>
    </row>
    <row r="420" spans="1:10" x14ac:dyDescent="0.2">
      <c r="A420" s="3">
        <v>44020</v>
      </c>
      <c r="B420" s="2">
        <v>0.74444444444444446</v>
      </c>
      <c r="C420" s="1">
        <f t="shared" si="20"/>
        <v>8</v>
      </c>
      <c r="D420" s="1">
        <v>0.34</v>
      </c>
      <c r="F420" s="5">
        <v>7.1000000000000004E-3</v>
      </c>
      <c r="G420" s="25">
        <f t="shared" si="18"/>
        <v>0.3920260000000001</v>
      </c>
      <c r="H420" s="75">
        <f t="shared" si="19"/>
        <v>0.13153233333333314</v>
      </c>
      <c r="I420" s="1">
        <v>11.1</v>
      </c>
      <c r="J420" s="1">
        <v>81</v>
      </c>
    </row>
    <row r="421" spans="1:10" x14ac:dyDescent="0.2">
      <c r="A421" s="3">
        <v>44020</v>
      </c>
      <c r="B421" s="2">
        <v>0.74479166666666663</v>
      </c>
      <c r="C421" s="1">
        <f t="shared" si="20"/>
        <v>8</v>
      </c>
      <c r="D421" s="1">
        <v>0.35</v>
      </c>
      <c r="F421" s="5">
        <v>7.1000000000000004E-3</v>
      </c>
      <c r="G421" s="25">
        <f t="shared" si="18"/>
        <v>0.3920260000000001</v>
      </c>
      <c r="H421" s="75">
        <f t="shared" si="19"/>
        <v>0.13153233333333314</v>
      </c>
      <c r="I421" s="1">
        <v>11.1</v>
      </c>
      <c r="J421" s="1">
        <v>81</v>
      </c>
    </row>
    <row r="422" spans="1:10" x14ac:dyDescent="0.2">
      <c r="A422" s="3">
        <v>44020</v>
      </c>
      <c r="B422" s="2">
        <v>0.74513888888888891</v>
      </c>
      <c r="C422" s="1">
        <f t="shared" si="20"/>
        <v>8</v>
      </c>
      <c r="D422" s="1">
        <v>0.35</v>
      </c>
      <c r="F422" s="5">
        <v>7.1000000000000004E-3</v>
      </c>
      <c r="G422" s="25">
        <f t="shared" si="18"/>
        <v>0.3920260000000001</v>
      </c>
      <c r="H422" s="75">
        <f t="shared" si="19"/>
        <v>0.13153233333333314</v>
      </c>
      <c r="I422" s="1">
        <v>11.1</v>
      </c>
      <c r="J422" s="1">
        <v>81</v>
      </c>
    </row>
    <row r="423" spans="1:10" x14ac:dyDescent="0.2">
      <c r="A423" s="3">
        <v>44020</v>
      </c>
      <c r="B423" s="2">
        <v>0.74548611111111107</v>
      </c>
      <c r="C423" s="1">
        <f t="shared" si="20"/>
        <v>8</v>
      </c>
      <c r="D423" s="1">
        <v>0.35</v>
      </c>
      <c r="F423" s="5">
        <v>7.1000000000000004E-3</v>
      </c>
      <c r="G423" s="25">
        <f t="shared" si="18"/>
        <v>0.3920260000000001</v>
      </c>
      <c r="H423" s="75">
        <f t="shared" si="19"/>
        <v>0.13153233333333314</v>
      </c>
      <c r="I423" s="1">
        <v>11.1</v>
      </c>
      <c r="J423" s="1">
        <v>81</v>
      </c>
    </row>
    <row r="424" spans="1:10" x14ac:dyDescent="0.2">
      <c r="A424" s="3">
        <v>44020</v>
      </c>
      <c r="B424" s="2">
        <v>0.74583333333333324</v>
      </c>
      <c r="C424" s="1">
        <f t="shared" si="20"/>
        <v>8</v>
      </c>
      <c r="D424" s="1">
        <v>0.37</v>
      </c>
      <c r="F424" s="5">
        <v>7.3000000000000001E-3</v>
      </c>
      <c r="G424" s="25">
        <f t="shared" si="18"/>
        <v>0.424238</v>
      </c>
      <c r="H424" s="75">
        <f t="shared" si="19"/>
        <v>0.16374433333333305</v>
      </c>
      <c r="I424" s="1">
        <v>11.1</v>
      </c>
      <c r="J424" s="1">
        <v>81</v>
      </c>
    </row>
    <row r="425" spans="1:10" x14ac:dyDescent="0.2">
      <c r="A425" s="3">
        <v>44020</v>
      </c>
      <c r="B425" s="2">
        <v>0.74618055555555562</v>
      </c>
      <c r="C425" s="1">
        <f t="shared" si="20"/>
        <v>8</v>
      </c>
      <c r="D425" s="1">
        <v>0.35</v>
      </c>
      <c r="F425" s="5">
        <v>7.1000000000000004E-3</v>
      </c>
      <c r="G425" s="25">
        <f t="shared" si="18"/>
        <v>0.3920260000000001</v>
      </c>
      <c r="H425" s="75">
        <f t="shared" si="19"/>
        <v>0.13153233333333314</v>
      </c>
      <c r="I425" s="1">
        <v>11.1</v>
      </c>
      <c r="J425" s="1">
        <v>81</v>
      </c>
    </row>
    <row r="426" spans="1:10" x14ac:dyDescent="0.2">
      <c r="A426" s="3">
        <v>44020</v>
      </c>
      <c r="B426" s="2">
        <v>0.74652777777777779</v>
      </c>
      <c r="C426" s="1">
        <f t="shared" si="20"/>
        <v>8</v>
      </c>
      <c r="D426" s="1">
        <v>0.34</v>
      </c>
      <c r="F426" s="5">
        <v>7.0000000000000001E-3</v>
      </c>
      <c r="G426" s="25">
        <f t="shared" si="18"/>
        <v>0.37592000000000014</v>
      </c>
      <c r="H426" s="75">
        <f t="shared" si="19"/>
        <v>0.11542633333333319</v>
      </c>
      <c r="I426" s="1">
        <v>11.1</v>
      </c>
      <c r="J426" s="1">
        <v>81</v>
      </c>
    </row>
    <row r="427" spans="1:10" x14ac:dyDescent="0.2">
      <c r="A427" s="3">
        <v>44020</v>
      </c>
      <c r="B427" s="2">
        <v>0.74687500000000007</v>
      </c>
      <c r="C427" s="1">
        <f t="shared" si="20"/>
        <v>8</v>
      </c>
      <c r="D427" s="1">
        <v>0.34</v>
      </c>
      <c r="F427" s="5">
        <v>7.1000000000000004E-3</v>
      </c>
      <c r="G427" s="25">
        <f t="shared" si="18"/>
        <v>0.3920260000000001</v>
      </c>
      <c r="H427" s="75">
        <f t="shared" si="19"/>
        <v>0.13153233333333314</v>
      </c>
      <c r="I427" s="1">
        <v>11.1</v>
      </c>
      <c r="J427" s="1">
        <v>81</v>
      </c>
    </row>
    <row r="428" spans="1:10" x14ac:dyDescent="0.2">
      <c r="A428" s="3">
        <v>44020</v>
      </c>
      <c r="B428" s="2">
        <v>0.74722222222222223</v>
      </c>
      <c r="C428" s="1">
        <f t="shared" si="20"/>
        <v>8</v>
      </c>
      <c r="D428" s="1">
        <v>0.36</v>
      </c>
      <c r="F428" s="5">
        <v>7.3000000000000001E-3</v>
      </c>
      <c r="G428" s="25">
        <f t="shared" si="18"/>
        <v>0.424238</v>
      </c>
      <c r="H428" s="75">
        <f t="shared" si="19"/>
        <v>0.16374433333333305</v>
      </c>
      <c r="I428" s="1">
        <v>11.1</v>
      </c>
      <c r="J428" s="1">
        <v>81</v>
      </c>
    </row>
    <row r="429" spans="1:10" x14ac:dyDescent="0.2">
      <c r="A429" s="3">
        <v>44020</v>
      </c>
      <c r="B429" s="2">
        <v>0.7475694444444444</v>
      </c>
      <c r="C429" s="1">
        <f t="shared" si="20"/>
        <v>8</v>
      </c>
      <c r="D429" s="1">
        <v>0.38</v>
      </c>
      <c r="F429" s="5">
        <v>7.3000000000000001E-3</v>
      </c>
      <c r="G429" s="25">
        <f t="shared" si="18"/>
        <v>0.424238</v>
      </c>
      <c r="H429" s="75">
        <f t="shared" si="19"/>
        <v>0.16374433333333305</v>
      </c>
      <c r="I429" s="1">
        <v>11.1</v>
      </c>
      <c r="J429" s="1">
        <v>81</v>
      </c>
    </row>
    <row r="430" spans="1:10" x14ac:dyDescent="0.2">
      <c r="A430" s="3">
        <v>44020</v>
      </c>
      <c r="B430" s="2">
        <v>0.74791666666666667</v>
      </c>
      <c r="C430" s="1">
        <f t="shared" si="20"/>
        <v>8</v>
      </c>
      <c r="D430" s="1">
        <v>0.35</v>
      </c>
      <c r="F430" s="5">
        <v>7.1000000000000004E-3</v>
      </c>
      <c r="G430" s="25">
        <f t="shared" si="18"/>
        <v>0.3920260000000001</v>
      </c>
      <c r="H430" s="75">
        <f t="shared" si="19"/>
        <v>0.13153233333333314</v>
      </c>
      <c r="I430" s="1">
        <v>11.1</v>
      </c>
      <c r="J430" s="1">
        <v>81</v>
      </c>
    </row>
    <row r="431" spans="1:10" x14ac:dyDescent="0.2">
      <c r="A431" s="3">
        <v>44020</v>
      </c>
      <c r="B431" s="2">
        <v>0.74826388888888884</v>
      </c>
      <c r="C431" s="1">
        <f t="shared" si="20"/>
        <v>8</v>
      </c>
      <c r="D431" s="1">
        <v>0.35</v>
      </c>
      <c r="F431" s="5">
        <v>7.1000000000000004E-3</v>
      </c>
      <c r="G431" s="25">
        <f t="shared" si="18"/>
        <v>0.3920260000000001</v>
      </c>
      <c r="H431" s="75">
        <f t="shared" si="19"/>
        <v>0.13153233333333314</v>
      </c>
      <c r="I431" s="1">
        <v>11.1</v>
      </c>
      <c r="J431" s="1">
        <v>81</v>
      </c>
    </row>
    <row r="432" spans="1:10" x14ac:dyDescent="0.2">
      <c r="A432" s="3">
        <v>44020</v>
      </c>
      <c r="B432" s="2">
        <v>0.74861111111111101</v>
      </c>
      <c r="C432" s="1">
        <f t="shared" si="20"/>
        <v>8</v>
      </c>
      <c r="D432" s="1">
        <v>0.36</v>
      </c>
      <c r="F432" s="5">
        <v>7.1000000000000004E-3</v>
      </c>
      <c r="G432" s="25">
        <f t="shared" si="18"/>
        <v>0.3920260000000001</v>
      </c>
      <c r="H432" s="75">
        <f t="shared" si="19"/>
        <v>0.13153233333333314</v>
      </c>
      <c r="I432" s="1">
        <v>11.1</v>
      </c>
      <c r="J432" s="1">
        <v>81</v>
      </c>
    </row>
    <row r="433" spans="1:10" x14ac:dyDescent="0.2">
      <c r="A433" s="3">
        <v>44020</v>
      </c>
      <c r="B433" s="2">
        <v>0.74895833333333339</v>
      </c>
      <c r="C433" s="1">
        <f t="shared" si="20"/>
        <v>8</v>
      </c>
      <c r="D433" s="1">
        <v>0.36</v>
      </c>
      <c r="F433" s="5">
        <v>7.1000000000000004E-3</v>
      </c>
      <c r="G433" s="25">
        <f t="shared" si="18"/>
        <v>0.3920260000000001</v>
      </c>
      <c r="H433" s="75">
        <f t="shared" si="19"/>
        <v>0.13153233333333314</v>
      </c>
      <c r="I433" s="1">
        <v>11.1</v>
      </c>
      <c r="J433" s="1">
        <v>81</v>
      </c>
    </row>
    <row r="434" spans="1:10" x14ac:dyDescent="0.2">
      <c r="A434" s="3">
        <v>44020</v>
      </c>
      <c r="B434" s="2">
        <v>0.74930555555555556</v>
      </c>
      <c r="C434" s="1">
        <f t="shared" si="20"/>
        <v>8</v>
      </c>
      <c r="D434" s="1">
        <v>0.28999999999999998</v>
      </c>
      <c r="F434" s="5">
        <v>6.7999999999999996E-3</v>
      </c>
      <c r="G434" s="25">
        <f t="shared" si="18"/>
        <v>0.34370800000000001</v>
      </c>
      <c r="H434" s="75">
        <f t="shared" si="19"/>
        <v>8.3214333333333057E-2</v>
      </c>
      <c r="I434" s="1">
        <v>11.1</v>
      </c>
      <c r="J434" s="1">
        <v>81</v>
      </c>
    </row>
    <row r="435" spans="1:10" x14ac:dyDescent="0.2">
      <c r="A435" s="3">
        <v>44020</v>
      </c>
      <c r="B435" s="2">
        <v>0.74965277777777783</v>
      </c>
      <c r="C435" s="1">
        <f t="shared" si="20"/>
        <v>8</v>
      </c>
      <c r="D435" s="1">
        <v>0.33</v>
      </c>
      <c r="F435" s="5">
        <v>6.8999999999999999E-3</v>
      </c>
      <c r="G435" s="25">
        <f t="shared" si="18"/>
        <v>0.35981399999999997</v>
      </c>
      <c r="H435" s="75">
        <f t="shared" si="19"/>
        <v>9.9320333333333011E-2</v>
      </c>
      <c r="I435" s="1">
        <v>11.1</v>
      </c>
      <c r="J435" s="1">
        <v>81</v>
      </c>
    </row>
    <row r="436" spans="1:10" x14ac:dyDescent="0.2">
      <c r="A436" s="3">
        <v>44020</v>
      </c>
      <c r="B436" s="2">
        <v>0.75</v>
      </c>
      <c r="C436" s="1">
        <f t="shared" si="20"/>
        <v>8</v>
      </c>
      <c r="D436" s="1">
        <v>0.34</v>
      </c>
      <c r="F436" s="5">
        <v>7.1000000000000004E-3</v>
      </c>
      <c r="G436" s="25">
        <f t="shared" si="18"/>
        <v>0.3920260000000001</v>
      </c>
      <c r="H436" s="75">
        <f t="shared" si="19"/>
        <v>0.13153233333333314</v>
      </c>
      <c r="I436" s="1">
        <v>11.1</v>
      </c>
      <c r="J436" s="1">
        <v>81</v>
      </c>
    </row>
    <row r="437" spans="1:10" x14ac:dyDescent="0.2">
      <c r="A437" s="3">
        <v>44020</v>
      </c>
      <c r="B437" s="2">
        <v>0.75034722222222217</v>
      </c>
      <c r="C437" s="1">
        <f t="shared" si="20"/>
        <v>8</v>
      </c>
      <c r="D437" s="1">
        <v>0.32</v>
      </c>
      <c r="F437" s="5">
        <v>6.8999999999999999E-3</v>
      </c>
      <c r="G437" s="25">
        <f t="shared" si="18"/>
        <v>0.35981399999999997</v>
      </c>
      <c r="H437" s="75">
        <f t="shared" si="19"/>
        <v>9.9320333333333011E-2</v>
      </c>
      <c r="I437" s="1">
        <v>11.1</v>
      </c>
      <c r="J437" s="1">
        <v>81</v>
      </c>
    </row>
    <row r="438" spans="1:10" x14ac:dyDescent="0.2">
      <c r="A438" s="3">
        <v>44020</v>
      </c>
      <c r="B438" s="2">
        <v>0.75069444444444444</v>
      </c>
      <c r="C438" s="1">
        <f t="shared" si="20"/>
        <v>8</v>
      </c>
      <c r="D438" s="1">
        <v>0.33</v>
      </c>
      <c r="F438" s="5">
        <v>7.0000000000000001E-3</v>
      </c>
      <c r="G438" s="25">
        <f t="shared" si="18"/>
        <v>0.37592000000000014</v>
      </c>
      <c r="H438" s="75">
        <f t="shared" si="19"/>
        <v>0.11542633333333319</v>
      </c>
      <c r="I438" s="1">
        <v>11.1</v>
      </c>
      <c r="J438" s="1">
        <v>81</v>
      </c>
    </row>
    <row r="439" spans="1:10" x14ac:dyDescent="0.2">
      <c r="A439" s="3">
        <v>44020</v>
      </c>
      <c r="B439" s="2">
        <v>0.75104166666666661</v>
      </c>
      <c r="C439" s="1">
        <f t="shared" si="20"/>
        <v>8</v>
      </c>
      <c r="D439" s="1">
        <v>0.32</v>
      </c>
      <c r="F439" s="5">
        <v>6.8999999999999999E-3</v>
      </c>
      <c r="G439" s="25">
        <f t="shared" si="18"/>
        <v>0.35981399999999997</v>
      </c>
      <c r="H439" s="75">
        <f t="shared" si="19"/>
        <v>9.9320333333333011E-2</v>
      </c>
      <c r="I439" s="1">
        <v>11.1</v>
      </c>
      <c r="J439" s="1">
        <v>81</v>
      </c>
    </row>
    <row r="440" spans="1:10" x14ac:dyDescent="0.2">
      <c r="A440" s="3">
        <v>44020</v>
      </c>
      <c r="B440" s="2">
        <v>0.75138888888888899</v>
      </c>
      <c r="C440" s="1">
        <f t="shared" si="20"/>
        <v>8</v>
      </c>
      <c r="D440" s="1">
        <v>0.36</v>
      </c>
      <c r="F440" s="5">
        <v>7.1999999999999998E-3</v>
      </c>
      <c r="G440" s="25">
        <f t="shared" si="18"/>
        <v>0.40813200000000005</v>
      </c>
      <c r="H440" s="75">
        <f t="shared" si="19"/>
        <v>0.14763833333333309</v>
      </c>
      <c r="I440" s="1">
        <v>11.1</v>
      </c>
      <c r="J440" s="1">
        <v>81</v>
      </c>
    </row>
    <row r="441" spans="1:10" x14ac:dyDescent="0.2">
      <c r="A441" s="3">
        <v>44020</v>
      </c>
      <c r="B441" s="2">
        <v>0.75173611111111116</v>
      </c>
      <c r="C441" s="1">
        <f t="shared" si="20"/>
        <v>8</v>
      </c>
      <c r="D441" s="1">
        <v>0.33</v>
      </c>
      <c r="F441" s="5">
        <v>6.8999999999999999E-3</v>
      </c>
      <c r="G441" s="25">
        <f t="shared" si="18"/>
        <v>0.35981399999999997</v>
      </c>
      <c r="H441" s="75">
        <f t="shared" si="19"/>
        <v>9.9320333333333011E-2</v>
      </c>
      <c r="I441" s="1">
        <v>11.1</v>
      </c>
      <c r="J441" s="1">
        <v>79</v>
      </c>
    </row>
    <row r="442" spans="1:10" x14ac:dyDescent="0.2">
      <c r="A442" s="3">
        <v>44020</v>
      </c>
      <c r="B442" s="2">
        <v>0.75208333333333333</v>
      </c>
      <c r="C442" s="1">
        <f t="shared" si="20"/>
        <v>8</v>
      </c>
      <c r="D442" s="1">
        <v>0.33</v>
      </c>
      <c r="F442" s="5">
        <v>7.0000000000000001E-3</v>
      </c>
      <c r="G442" s="25">
        <f t="shared" si="18"/>
        <v>0.37592000000000014</v>
      </c>
      <c r="H442" s="75">
        <f t="shared" si="19"/>
        <v>0.11542633333333319</v>
      </c>
      <c r="I442" s="1">
        <v>11.1</v>
      </c>
      <c r="J442" s="1">
        <v>81</v>
      </c>
    </row>
    <row r="443" spans="1:10" x14ac:dyDescent="0.2">
      <c r="A443" s="3">
        <v>44020</v>
      </c>
      <c r="B443" s="2">
        <v>0.7524305555555556</v>
      </c>
      <c r="C443" s="1">
        <f t="shared" si="20"/>
        <v>8</v>
      </c>
      <c r="D443" s="1">
        <v>0.32</v>
      </c>
      <c r="F443" s="5">
        <v>6.8999999999999999E-3</v>
      </c>
      <c r="G443" s="25">
        <f t="shared" si="18"/>
        <v>0.35981399999999997</v>
      </c>
      <c r="H443" s="75">
        <f t="shared" si="19"/>
        <v>9.9320333333333011E-2</v>
      </c>
      <c r="I443" s="1">
        <v>11.1</v>
      </c>
      <c r="J443" s="1">
        <v>81</v>
      </c>
    </row>
    <row r="444" spans="1:10" x14ac:dyDescent="0.2">
      <c r="A444" s="3">
        <v>44020</v>
      </c>
      <c r="B444" s="2">
        <v>0.75277777777777777</v>
      </c>
      <c r="C444" s="1">
        <f t="shared" si="20"/>
        <v>8</v>
      </c>
      <c r="D444" s="1">
        <v>0.33</v>
      </c>
      <c r="F444" s="5">
        <v>7.1999999999999998E-3</v>
      </c>
      <c r="G444" s="25">
        <f t="shared" si="18"/>
        <v>0.40813200000000005</v>
      </c>
      <c r="H444" s="75">
        <f t="shared" si="19"/>
        <v>0.14763833333333309</v>
      </c>
      <c r="I444" s="1">
        <v>11.1</v>
      </c>
      <c r="J444" s="1">
        <v>81</v>
      </c>
    </row>
    <row r="445" spans="1:10" x14ac:dyDescent="0.2">
      <c r="A445" s="3">
        <v>44020</v>
      </c>
      <c r="B445" s="2">
        <v>0.75312499999999993</v>
      </c>
      <c r="C445" s="1">
        <f t="shared" si="20"/>
        <v>8</v>
      </c>
      <c r="D445" s="1">
        <v>0.31</v>
      </c>
      <c r="F445" s="5">
        <v>6.8999999999999999E-3</v>
      </c>
      <c r="G445" s="25">
        <f t="shared" si="18"/>
        <v>0.35981399999999997</v>
      </c>
      <c r="H445" s="75">
        <f t="shared" si="19"/>
        <v>9.9320333333333011E-2</v>
      </c>
      <c r="I445" s="1">
        <v>11.1</v>
      </c>
      <c r="J445" s="1">
        <v>79</v>
      </c>
    </row>
    <row r="446" spans="1:10" x14ac:dyDescent="0.2">
      <c r="A446" s="3">
        <v>44020</v>
      </c>
      <c r="B446" s="2">
        <v>0.75347222222222221</v>
      </c>
      <c r="C446" s="1">
        <f t="shared" si="20"/>
        <v>8</v>
      </c>
      <c r="D446" s="1">
        <v>0.34</v>
      </c>
      <c r="F446" s="5">
        <v>7.1000000000000004E-3</v>
      </c>
      <c r="G446" s="25">
        <f t="shared" si="18"/>
        <v>0.3920260000000001</v>
      </c>
      <c r="H446" s="75">
        <f t="shared" si="19"/>
        <v>0.13153233333333314</v>
      </c>
      <c r="I446" s="1">
        <v>11.1</v>
      </c>
      <c r="J446" s="1">
        <v>79</v>
      </c>
    </row>
    <row r="447" spans="1:10" x14ac:dyDescent="0.2">
      <c r="A447" s="3">
        <v>44020</v>
      </c>
      <c r="B447" s="2">
        <v>0.75381944444444438</v>
      </c>
      <c r="C447" s="1">
        <f t="shared" si="20"/>
        <v>8</v>
      </c>
      <c r="D447" s="1">
        <v>0.33</v>
      </c>
      <c r="F447" s="5">
        <v>7.0000000000000001E-3</v>
      </c>
      <c r="G447" s="25">
        <f t="shared" si="18"/>
        <v>0.37592000000000014</v>
      </c>
      <c r="H447" s="75">
        <f t="shared" si="19"/>
        <v>0.11542633333333319</v>
      </c>
      <c r="I447" s="1">
        <v>11.1</v>
      </c>
      <c r="J447" s="1">
        <v>81</v>
      </c>
    </row>
    <row r="448" spans="1:10" x14ac:dyDescent="0.2">
      <c r="A448" s="3">
        <v>44020</v>
      </c>
      <c r="B448" s="2">
        <v>0.75416666666666676</v>
      </c>
      <c r="C448" s="1">
        <f t="shared" si="20"/>
        <v>8</v>
      </c>
      <c r="D448" s="1">
        <v>0.31</v>
      </c>
      <c r="F448" s="5">
        <v>6.8999999999999999E-3</v>
      </c>
      <c r="G448" s="25">
        <f t="shared" si="18"/>
        <v>0.35981399999999997</v>
      </c>
      <c r="H448" s="75">
        <f t="shared" si="19"/>
        <v>9.9320333333333011E-2</v>
      </c>
      <c r="I448" s="1">
        <v>11.1</v>
      </c>
      <c r="J448" s="1">
        <v>79</v>
      </c>
    </row>
    <row r="449" spans="1:10" x14ac:dyDescent="0.2">
      <c r="A449" s="3">
        <v>44020</v>
      </c>
      <c r="B449" s="2">
        <v>0.75451388888888893</v>
      </c>
      <c r="C449" s="1">
        <f t="shared" si="20"/>
        <v>8</v>
      </c>
      <c r="D449" s="1">
        <v>0.63</v>
      </c>
      <c r="F449" s="5">
        <v>7.0000000000000001E-3</v>
      </c>
      <c r="G449" s="25">
        <f t="shared" si="18"/>
        <v>0.37592000000000014</v>
      </c>
      <c r="H449" s="75">
        <f t="shared" si="19"/>
        <v>0.11542633333333319</v>
      </c>
      <c r="I449" s="1">
        <v>11.1</v>
      </c>
      <c r="J449" s="1">
        <v>81</v>
      </c>
    </row>
    <row r="450" spans="1:10" x14ac:dyDescent="0.2">
      <c r="A450" s="3">
        <v>44020</v>
      </c>
      <c r="B450" s="2">
        <v>0.75486111111111109</v>
      </c>
      <c r="C450" s="1">
        <f t="shared" si="20"/>
        <v>8</v>
      </c>
      <c r="D450" s="1">
        <v>0.34</v>
      </c>
      <c r="F450" s="5">
        <v>7.1000000000000004E-3</v>
      </c>
      <c r="G450" s="25">
        <f t="shared" si="18"/>
        <v>0.3920260000000001</v>
      </c>
      <c r="H450" s="75">
        <f t="shared" si="19"/>
        <v>0.13153233333333314</v>
      </c>
      <c r="I450" s="1">
        <v>11.1</v>
      </c>
      <c r="J450" s="1">
        <v>79</v>
      </c>
    </row>
    <row r="451" spans="1:10" x14ac:dyDescent="0.2">
      <c r="A451" s="3">
        <v>44020</v>
      </c>
      <c r="B451" s="2">
        <v>0.75520833333333337</v>
      </c>
      <c r="C451" s="1">
        <f t="shared" si="20"/>
        <v>8</v>
      </c>
      <c r="D451" s="1">
        <v>0.33</v>
      </c>
      <c r="F451" s="5">
        <v>6.8999999999999999E-3</v>
      </c>
      <c r="G451" s="25">
        <f t="shared" si="18"/>
        <v>0.35981399999999997</v>
      </c>
      <c r="H451" s="75">
        <f t="shared" si="19"/>
        <v>9.9320333333333011E-2</v>
      </c>
      <c r="I451" s="1">
        <v>11.1</v>
      </c>
      <c r="J451" s="1">
        <v>79</v>
      </c>
    </row>
    <row r="452" spans="1:10" x14ac:dyDescent="0.2">
      <c r="A452" s="3">
        <v>44020</v>
      </c>
      <c r="B452" s="2">
        <v>0.75555555555555554</v>
      </c>
      <c r="C452" s="1">
        <f t="shared" si="20"/>
        <v>8</v>
      </c>
      <c r="D452" s="1">
        <v>0.3</v>
      </c>
      <c r="F452" s="5">
        <v>6.7000000000000002E-3</v>
      </c>
      <c r="G452" s="25">
        <f t="shared" si="18"/>
        <v>0.32760200000000006</v>
      </c>
      <c r="H452" s="75">
        <f t="shared" si="19"/>
        <v>6.7108333333333103E-2</v>
      </c>
      <c r="I452" s="1">
        <v>11.1</v>
      </c>
      <c r="J452" s="1">
        <v>79</v>
      </c>
    </row>
    <row r="453" spans="1:10" x14ac:dyDescent="0.2">
      <c r="A453" s="3">
        <v>44020</v>
      </c>
      <c r="B453" s="2">
        <v>0.7559027777777777</v>
      </c>
      <c r="C453" s="1">
        <f t="shared" si="20"/>
        <v>8</v>
      </c>
      <c r="D453" s="1">
        <v>0.31</v>
      </c>
      <c r="F453" s="5">
        <v>6.7999999999999996E-3</v>
      </c>
      <c r="G453" s="25">
        <f t="shared" si="18"/>
        <v>0.34370800000000001</v>
      </c>
      <c r="H453" s="75">
        <f t="shared" si="19"/>
        <v>8.3214333333333057E-2</v>
      </c>
      <c r="I453" s="1">
        <v>11.1</v>
      </c>
      <c r="J453" s="1">
        <v>79</v>
      </c>
    </row>
    <row r="454" spans="1:10" x14ac:dyDescent="0.2">
      <c r="A454" s="3">
        <v>44020</v>
      </c>
      <c r="B454" s="2">
        <v>0.75624999999999998</v>
      </c>
      <c r="C454" s="1">
        <f t="shared" si="20"/>
        <v>8</v>
      </c>
      <c r="D454" s="1">
        <v>0.31</v>
      </c>
      <c r="F454" s="5">
        <v>6.7999999999999996E-3</v>
      </c>
      <c r="G454" s="25">
        <f t="shared" si="18"/>
        <v>0.34370800000000001</v>
      </c>
      <c r="H454" s="75">
        <f t="shared" si="19"/>
        <v>8.3214333333333057E-2</v>
      </c>
      <c r="I454" s="1">
        <v>11.1</v>
      </c>
      <c r="J454" s="1">
        <v>79</v>
      </c>
    </row>
    <row r="455" spans="1:10" x14ac:dyDescent="0.2">
      <c r="A455" s="3">
        <v>44020</v>
      </c>
      <c r="B455" s="2">
        <v>0.75659722222222225</v>
      </c>
      <c r="C455" s="1">
        <f t="shared" si="20"/>
        <v>8</v>
      </c>
      <c r="D455" s="1">
        <v>0.33</v>
      </c>
      <c r="F455" s="5">
        <v>6.8999999999999999E-3</v>
      </c>
      <c r="G455" s="25">
        <f t="shared" si="18"/>
        <v>0.35981399999999997</v>
      </c>
      <c r="H455" s="75">
        <f t="shared" si="19"/>
        <v>9.9320333333333011E-2</v>
      </c>
      <c r="I455" s="1">
        <v>11.1</v>
      </c>
      <c r="J455" s="1">
        <v>79</v>
      </c>
    </row>
    <row r="456" spans="1:10" x14ac:dyDescent="0.2">
      <c r="A456" s="3">
        <v>44020</v>
      </c>
      <c r="B456" s="2">
        <v>0.75694444444444453</v>
      </c>
      <c r="C456" s="1">
        <f t="shared" si="20"/>
        <v>8</v>
      </c>
      <c r="D456" s="1">
        <v>0.32</v>
      </c>
      <c r="F456" s="5">
        <v>6.8999999999999999E-3</v>
      </c>
      <c r="G456" s="25">
        <f t="shared" si="18"/>
        <v>0.35981399999999997</v>
      </c>
      <c r="H456" s="75">
        <f t="shared" si="19"/>
        <v>9.9320333333333011E-2</v>
      </c>
      <c r="I456" s="1">
        <v>11.1</v>
      </c>
      <c r="J456" s="1">
        <v>79</v>
      </c>
    </row>
    <row r="457" spans="1:10" x14ac:dyDescent="0.2">
      <c r="A457" s="3">
        <v>44020</v>
      </c>
      <c r="B457" s="2">
        <v>0.7572916666666667</v>
      </c>
      <c r="C457" s="1">
        <f t="shared" si="20"/>
        <v>8</v>
      </c>
      <c r="D457" s="1">
        <v>0.31</v>
      </c>
      <c r="F457" s="5">
        <v>6.7999999999999996E-3</v>
      </c>
      <c r="G457" s="25">
        <f t="shared" si="18"/>
        <v>0.34370800000000001</v>
      </c>
      <c r="H457" s="75">
        <f t="shared" si="19"/>
        <v>8.3214333333333057E-2</v>
      </c>
      <c r="I457" s="1">
        <v>11.1</v>
      </c>
      <c r="J457" s="1">
        <v>79</v>
      </c>
    </row>
    <row r="458" spans="1:10" x14ac:dyDescent="0.2">
      <c r="A458" s="3">
        <v>44020</v>
      </c>
      <c r="B458" s="2">
        <v>0.75763888888888886</v>
      </c>
      <c r="C458" s="1">
        <f t="shared" si="20"/>
        <v>8</v>
      </c>
      <c r="D458" s="1">
        <v>0.32</v>
      </c>
      <c r="F458" s="5">
        <v>6.8999999999999999E-3</v>
      </c>
      <c r="G458" s="25">
        <f t="shared" si="18"/>
        <v>0.35981399999999997</v>
      </c>
      <c r="H458" s="75">
        <f t="shared" si="19"/>
        <v>9.9320333333333011E-2</v>
      </c>
      <c r="I458" s="1">
        <v>11.1</v>
      </c>
      <c r="J458" s="1">
        <v>79</v>
      </c>
    </row>
    <row r="459" spans="1:10" x14ac:dyDescent="0.2">
      <c r="A459" s="3">
        <v>44020</v>
      </c>
      <c r="B459" s="2">
        <v>0.75798611111111114</v>
      </c>
      <c r="C459" s="1">
        <f t="shared" si="20"/>
        <v>8</v>
      </c>
      <c r="D459" s="1">
        <v>0.31</v>
      </c>
      <c r="F459" s="5">
        <v>6.7999999999999996E-3</v>
      </c>
      <c r="G459" s="25">
        <f t="shared" si="18"/>
        <v>0.34370800000000001</v>
      </c>
      <c r="H459" s="75">
        <f t="shared" si="19"/>
        <v>8.3214333333333057E-2</v>
      </c>
      <c r="I459" s="1">
        <v>11.1</v>
      </c>
      <c r="J459" s="1">
        <v>79</v>
      </c>
    </row>
    <row r="460" spans="1:10" x14ac:dyDescent="0.2">
      <c r="A460" s="3">
        <v>44020</v>
      </c>
      <c r="B460" s="2">
        <v>0.7583333333333333</v>
      </c>
      <c r="C460" s="1">
        <f t="shared" si="20"/>
        <v>8</v>
      </c>
      <c r="D460" s="1">
        <v>0.32</v>
      </c>
      <c r="F460" s="5">
        <v>7.0000000000000001E-3</v>
      </c>
      <c r="G460" s="25">
        <f t="shared" si="18"/>
        <v>0.37592000000000014</v>
      </c>
      <c r="H460" s="75">
        <f t="shared" si="19"/>
        <v>0.11542633333333319</v>
      </c>
      <c r="I460" s="1">
        <v>11.1</v>
      </c>
      <c r="J460" s="1">
        <v>79</v>
      </c>
    </row>
    <row r="461" spans="1:10" x14ac:dyDescent="0.2">
      <c r="A461" s="3">
        <v>44020</v>
      </c>
      <c r="B461" s="2">
        <v>0.75868055555555547</v>
      </c>
      <c r="C461" s="1">
        <f t="shared" si="20"/>
        <v>8</v>
      </c>
      <c r="D461" s="1">
        <v>0.31</v>
      </c>
      <c r="F461" s="5">
        <v>6.7999999999999996E-3</v>
      </c>
      <c r="G461" s="25">
        <f t="shared" si="18"/>
        <v>0.34370800000000001</v>
      </c>
      <c r="H461" s="75">
        <f t="shared" si="19"/>
        <v>8.3214333333333057E-2</v>
      </c>
      <c r="I461" s="1">
        <v>11.1</v>
      </c>
      <c r="J461" s="1">
        <v>79</v>
      </c>
    </row>
    <row r="462" spans="1:10" x14ac:dyDescent="0.2">
      <c r="A462" s="3">
        <v>44020</v>
      </c>
      <c r="B462" s="2">
        <v>0.75902777777777775</v>
      </c>
      <c r="C462" s="1">
        <f t="shared" si="20"/>
        <v>8</v>
      </c>
      <c r="D462" s="1">
        <v>0.32</v>
      </c>
      <c r="F462" s="5">
        <v>6.8999999999999999E-3</v>
      </c>
      <c r="G462" s="25">
        <f t="shared" si="18"/>
        <v>0.35981399999999997</v>
      </c>
      <c r="H462" s="75">
        <f t="shared" si="19"/>
        <v>9.9320333333333011E-2</v>
      </c>
      <c r="I462" s="1">
        <v>11.1</v>
      </c>
      <c r="J462" s="1">
        <v>79</v>
      </c>
    </row>
    <row r="463" spans="1:10" x14ac:dyDescent="0.2">
      <c r="A463" s="3">
        <v>44020</v>
      </c>
      <c r="B463" s="2">
        <v>0.75937500000000002</v>
      </c>
      <c r="C463" s="1">
        <f t="shared" si="20"/>
        <v>8</v>
      </c>
      <c r="D463" s="1">
        <v>0.28999999999999998</v>
      </c>
      <c r="F463" s="5">
        <v>6.7000000000000002E-3</v>
      </c>
      <c r="G463" s="25">
        <f t="shared" si="18"/>
        <v>0.32760200000000006</v>
      </c>
      <c r="H463" s="75">
        <f t="shared" si="19"/>
        <v>6.7108333333333103E-2</v>
      </c>
      <c r="I463" s="1">
        <v>11.1</v>
      </c>
      <c r="J463" s="1">
        <v>79</v>
      </c>
    </row>
    <row r="464" spans="1:10" x14ac:dyDescent="0.2">
      <c r="A464" s="3">
        <v>44020</v>
      </c>
      <c r="B464" s="2">
        <v>0.7597222222222223</v>
      </c>
      <c r="C464" s="1">
        <f t="shared" si="20"/>
        <v>8</v>
      </c>
      <c r="D464" s="1">
        <v>0.3</v>
      </c>
      <c r="F464" s="5">
        <v>6.7999999999999996E-3</v>
      </c>
      <c r="G464" s="25">
        <f t="shared" ref="G464:G527" si="21">161.06*(F464)-0.7515</f>
        <v>0.34370800000000001</v>
      </c>
      <c r="H464" s="75">
        <f t="shared" si="19"/>
        <v>8.3214333333333057E-2</v>
      </c>
      <c r="I464" s="1">
        <v>11.1</v>
      </c>
      <c r="J464" s="1">
        <v>79</v>
      </c>
    </row>
    <row r="465" spans="1:10" x14ac:dyDescent="0.2">
      <c r="A465" s="3">
        <v>44020</v>
      </c>
      <c r="B465" s="2">
        <v>0.76006944444444446</v>
      </c>
      <c r="C465" s="1">
        <f t="shared" si="20"/>
        <v>8</v>
      </c>
      <c r="D465" s="1">
        <v>0.31</v>
      </c>
      <c r="F465" s="5">
        <v>6.7999999999999996E-3</v>
      </c>
      <c r="G465" s="25">
        <f t="shared" si="21"/>
        <v>0.34370800000000001</v>
      </c>
      <c r="H465" s="75">
        <f t="shared" ref="H465:H528" si="22">G465-$J$9</f>
        <v>8.3214333333333057E-2</v>
      </c>
      <c r="I465" s="1">
        <v>11.1</v>
      </c>
      <c r="J465" s="1">
        <v>79</v>
      </c>
    </row>
    <row r="466" spans="1:10" x14ac:dyDescent="0.2">
      <c r="A466" s="3">
        <v>44020</v>
      </c>
      <c r="B466" s="2">
        <v>0.76041666666666663</v>
      </c>
      <c r="C466" s="1">
        <f t="shared" ref="C466:C529" si="23">DAY(A466)</f>
        <v>8</v>
      </c>
      <c r="D466" s="1">
        <v>0.3</v>
      </c>
      <c r="F466" s="5">
        <v>6.7000000000000002E-3</v>
      </c>
      <c r="G466" s="25">
        <f t="shared" si="21"/>
        <v>0.32760200000000006</v>
      </c>
      <c r="H466" s="75">
        <f t="shared" si="22"/>
        <v>6.7108333333333103E-2</v>
      </c>
      <c r="I466" s="1">
        <v>11.1</v>
      </c>
      <c r="J466" s="1">
        <v>79</v>
      </c>
    </row>
    <row r="467" spans="1:10" x14ac:dyDescent="0.2">
      <c r="A467" s="3">
        <v>44020</v>
      </c>
      <c r="B467" s="2">
        <v>0.76076388888888891</v>
      </c>
      <c r="C467" s="1">
        <f t="shared" si="23"/>
        <v>8</v>
      </c>
      <c r="D467" s="1">
        <v>0.3</v>
      </c>
      <c r="F467" s="5">
        <v>6.7999999999999996E-3</v>
      </c>
      <c r="G467" s="25">
        <f t="shared" si="21"/>
        <v>0.34370800000000001</v>
      </c>
      <c r="H467" s="75">
        <f t="shared" si="22"/>
        <v>8.3214333333333057E-2</v>
      </c>
      <c r="I467" s="1">
        <v>11.1</v>
      </c>
      <c r="J467" s="1">
        <v>79</v>
      </c>
    </row>
    <row r="468" spans="1:10" x14ac:dyDescent="0.2">
      <c r="A468" s="3">
        <v>44020</v>
      </c>
      <c r="B468" s="2">
        <v>0.76111111111111107</v>
      </c>
      <c r="C468" s="1">
        <f t="shared" si="23"/>
        <v>8</v>
      </c>
      <c r="D468" s="1">
        <v>0.31</v>
      </c>
      <c r="F468" s="5">
        <v>6.7999999999999996E-3</v>
      </c>
      <c r="G468" s="25">
        <f t="shared" si="21"/>
        <v>0.34370800000000001</v>
      </c>
      <c r="H468" s="75">
        <f t="shared" si="22"/>
        <v>8.3214333333333057E-2</v>
      </c>
      <c r="I468" s="1">
        <v>11.1</v>
      </c>
      <c r="J468" s="1">
        <v>79</v>
      </c>
    </row>
    <row r="469" spans="1:10" x14ac:dyDescent="0.2">
      <c r="A469" s="3">
        <v>44020</v>
      </c>
      <c r="B469" s="2">
        <v>0.76145833333333324</v>
      </c>
      <c r="C469" s="1">
        <f t="shared" si="23"/>
        <v>8</v>
      </c>
      <c r="D469" s="1">
        <v>0.31</v>
      </c>
      <c r="F469" s="5">
        <v>6.7999999999999996E-3</v>
      </c>
      <c r="G469" s="25">
        <f t="shared" si="21"/>
        <v>0.34370800000000001</v>
      </c>
      <c r="H469" s="75">
        <f t="shared" si="22"/>
        <v>8.3214333333333057E-2</v>
      </c>
      <c r="I469" s="1">
        <v>11.1</v>
      </c>
      <c r="J469" s="1">
        <v>79</v>
      </c>
    </row>
    <row r="470" spans="1:10" x14ac:dyDescent="0.2">
      <c r="A470" s="3">
        <v>44020</v>
      </c>
      <c r="B470" s="2">
        <v>0.76180555555555562</v>
      </c>
      <c r="C470" s="1">
        <f t="shared" si="23"/>
        <v>8</v>
      </c>
      <c r="D470" s="1">
        <v>0.28999999999999998</v>
      </c>
      <c r="F470" s="5">
        <v>6.7000000000000002E-3</v>
      </c>
      <c r="G470" s="25">
        <f t="shared" si="21"/>
        <v>0.32760200000000006</v>
      </c>
      <c r="H470" s="75">
        <f t="shared" si="22"/>
        <v>6.7108333333333103E-2</v>
      </c>
      <c r="I470" s="1">
        <v>11.1</v>
      </c>
      <c r="J470" s="1">
        <v>79</v>
      </c>
    </row>
    <row r="471" spans="1:10" x14ac:dyDescent="0.2">
      <c r="A471" s="3">
        <v>44020</v>
      </c>
      <c r="B471" s="2">
        <v>0.76215277777777779</v>
      </c>
      <c r="C471" s="1">
        <f t="shared" si="23"/>
        <v>8</v>
      </c>
      <c r="D471" s="1">
        <v>0.3</v>
      </c>
      <c r="F471" s="5">
        <v>6.7999999999999996E-3</v>
      </c>
      <c r="G471" s="25">
        <f t="shared" si="21"/>
        <v>0.34370800000000001</v>
      </c>
      <c r="H471" s="75">
        <f t="shared" si="22"/>
        <v>8.3214333333333057E-2</v>
      </c>
      <c r="I471" s="1">
        <v>11.1</v>
      </c>
      <c r="J471" s="1">
        <v>79</v>
      </c>
    </row>
    <row r="472" spans="1:10" x14ac:dyDescent="0.2">
      <c r="A472" s="3">
        <v>44020</v>
      </c>
      <c r="B472" s="2">
        <v>0.76250000000000007</v>
      </c>
      <c r="C472" s="1">
        <f t="shared" si="23"/>
        <v>8</v>
      </c>
      <c r="D472" s="1">
        <v>0.34</v>
      </c>
      <c r="F472" s="5">
        <v>7.0000000000000001E-3</v>
      </c>
      <c r="G472" s="25">
        <f t="shared" si="21"/>
        <v>0.37592000000000014</v>
      </c>
      <c r="H472" s="75">
        <f t="shared" si="22"/>
        <v>0.11542633333333319</v>
      </c>
      <c r="I472" s="1">
        <v>11.1</v>
      </c>
      <c r="J472" s="1">
        <v>79</v>
      </c>
    </row>
    <row r="473" spans="1:10" x14ac:dyDescent="0.2">
      <c r="A473" s="3">
        <v>44020</v>
      </c>
      <c r="B473" s="2">
        <v>0.76284722222222223</v>
      </c>
      <c r="C473" s="1">
        <f t="shared" si="23"/>
        <v>8</v>
      </c>
      <c r="D473" s="1">
        <v>0.31</v>
      </c>
      <c r="F473" s="5">
        <v>6.7999999999999996E-3</v>
      </c>
      <c r="G473" s="25">
        <f t="shared" si="21"/>
        <v>0.34370800000000001</v>
      </c>
      <c r="H473" s="75">
        <f t="shared" si="22"/>
        <v>8.3214333333333057E-2</v>
      </c>
      <c r="I473" s="1">
        <v>11.1</v>
      </c>
      <c r="J473" s="1">
        <v>79</v>
      </c>
    </row>
    <row r="474" spans="1:10" x14ac:dyDescent="0.2">
      <c r="A474" s="3">
        <v>44020</v>
      </c>
      <c r="B474" s="2">
        <v>0.7631944444444444</v>
      </c>
      <c r="C474" s="1">
        <f t="shared" si="23"/>
        <v>8</v>
      </c>
      <c r="D474" s="1">
        <v>0.3</v>
      </c>
      <c r="F474" s="5">
        <v>6.7999999999999996E-3</v>
      </c>
      <c r="G474" s="25">
        <f t="shared" si="21"/>
        <v>0.34370800000000001</v>
      </c>
      <c r="H474" s="75">
        <f t="shared" si="22"/>
        <v>8.3214333333333057E-2</v>
      </c>
      <c r="I474" s="1">
        <v>11.1</v>
      </c>
      <c r="J474" s="1">
        <v>79</v>
      </c>
    </row>
    <row r="475" spans="1:10" x14ac:dyDescent="0.2">
      <c r="A475" s="3">
        <v>44020</v>
      </c>
      <c r="B475" s="2">
        <v>0.76354166666666667</v>
      </c>
      <c r="C475" s="1">
        <f t="shared" si="23"/>
        <v>8</v>
      </c>
      <c r="D475" s="1">
        <v>0.28999999999999998</v>
      </c>
      <c r="F475" s="5">
        <v>6.7000000000000002E-3</v>
      </c>
      <c r="G475" s="25">
        <f t="shared" si="21"/>
        <v>0.32760200000000006</v>
      </c>
      <c r="H475" s="75">
        <f t="shared" si="22"/>
        <v>6.7108333333333103E-2</v>
      </c>
      <c r="I475" s="1">
        <v>11.1</v>
      </c>
      <c r="J475" s="1">
        <v>79</v>
      </c>
    </row>
    <row r="476" spans="1:10" x14ac:dyDescent="0.2">
      <c r="A476" s="3">
        <v>44020</v>
      </c>
      <c r="B476" s="2">
        <v>0.76388888888888884</v>
      </c>
      <c r="C476" s="1">
        <f t="shared" si="23"/>
        <v>8</v>
      </c>
      <c r="D476" s="1">
        <v>0.3</v>
      </c>
      <c r="F476" s="5">
        <v>6.7000000000000002E-3</v>
      </c>
      <c r="G476" s="25">
        <f t="shared" si="21"/>
        <v>0.32760200000000006</v>
      </c>
      <c r="H476" s="75">
        <f t="shared" si="22"/>
        <v>6.7108333333333103E-2</v>
      </c>
      <c r="I476" s="1">
        <v>11.1</v>
      </c>
      <c r="J476" s="1">
        <v>79</v>
      </c>
    </row>
    <row r="477" spans="1:10" x14ac:dyDescent="0.2">
      <c r="A477" s="3">
        <v>44020</v>
      </c>
      <c r="B477" s="2">
        <v>0.76423611111111101</v>
      </c>
      <c r="C477" s="1">
        <f t="shared" si="23"/>
        <v>8</v>
      </c>
      <c r="D477" s="1">
        <v>0.3</v>
      </c>
      <c r="F477" s="5">
        <v>6.7999999999999996E-3</v>
      </c>
      <c r="G477" s="25">
        <f t="shared" si="21"/>
        <v>0.34370800000000001</v>
      </c>
      <c r="H477" s="75">
        <f t="shared" si="22"/>
        <v>8.3214333333333057E-2</v>
      </c>
      <c r="I477" s="1">
        <v>11.1</v>
      </c>
      <c r="J477" s="1">
        <v>79</v>
      </c>
    </row>
    <row r="478" spans="1:10" x14ac:dyDescent="0.2">
      <c r="A478" s="3">
        <v>44020</v>
      </c>
      <c r="B478" s="2">
        <v>0.76458333333333339</v>
      </c>
      <c r="C478" s="1">
        <f t="shared" si="23"/>
        <v>8</v>
      </c>
      <c r="D478" s="1">
        <v>0.3</v>
      </c>
      <c r="F478" s="5">
        <v>6.7999999999999996E-3</v>
      </c>
      <c r="G478" s="25">
        <f t="shared" si="21"/>
        <v>0.34370800000000001</v>
      </c>
      <c r="H478" s="75">
        <f t="shared" si="22"/>
        <v>8.3214333333333057E-2</v>
      </c>
      <c r="I478" s="1">
        <v>11.1</v>
      </c>
      <c r="J478" s="1">
        <v>79</v>
      </c>
    </row>
    <row r="479" spans="1:10" x14ac:dyDescent="0.2">
      <c r="A479" s="3">
        <v>44020</v>
      </c>
      <c r="B479" s="2">
        <v>0.76493055555555556</v>
      </c>
      <c r="C479" s="1">
        <f t="shared" si="23"/>
        <v>8</v>
      </c>
      <c r="D479" s="1">
        <v>0.28000000000000003</v>
      </c>
      <c r="F479" s="5">
        <v>6.6E-3</v>
      </c>
      <c r="G479" s="25">
        <f t="shared" si="21"/>
        <v>0.31149600000000011</v>
      </c>
      <c r="H479" s="75">
        <f t="shared" si="22"/>
        <v>5.100233333333315E-2</v>
      </c>
      <c r="I479" s="1">
        <v>11.1</v>
      </c>
      <c r="J479" s="1">
        <v>79</v>
      </c>
    </row>
    <row r="480" spans="1:10" x14ac:dyDescent="0.2">
      <c r="A480" s="3">
        <v>44020</v>
      </c>
      <c r="B480" s="2">
        <v>0.76527777777777783</v>
      </c>
      <c r="C480" s="1">
        <f t="shared" si="23"/>
        <v>8</v>
      </c>
      <c r="D480" s="1">
        <v>0.28999999999999998</v>
      </c>
      <c r="F480" s="5">
        <v>6.7000000000000002E-3</v>
      </c>
      <c r="G480" s="25">
        <f t="shared" si="21"/>
        <v>0.32760200000000006</v>
      </c>
      <c r="H480" s="75">
        <f t="shared" si="22"/>
        <v>6.7108333333333103E-2</v>
      </c>
      <c r="I480" s="1">
        <v>11.1</v>
      </c>
      <c r="J480" s="1">
        <v>79</v>
      </c>
    </row>
    <row r="481" spans="1:10" x14ac:dyDescent="0.2">
      <c r="A481" s="3">
        <v>44020</v>
      </c>
      <c r="B481" s="2">
        <v>0.765625</v>
      </c>
      <c r="C481" s="1">
        <f t="shared" si="23"/>
        <v>8</v>
      </c>
      <c r="D481" s="1">
        <v>0.31</v>
      </c>
      <c r="F481" s="5">
        <v>6.7999999999999996E-3</v>
      </c>
      <c r="G481" s="25">
        <f t="shared" si="21"/>
        <v>0.34370800000000001</v>
      </c>
      <c r="H481" s="75">
        <f t="shared" si="22"/>
        <v>8.3214333333333057E-2</v>
      </c>
      <c r="I481" s="1">
        <v>11.1</v>
      </c>
      <c r="J481" s="1">
        <v>79</v>
      </c>
    </row>
    <row r="482" spans="1:10" x14ac:dyDescent="0.2">
      <c r="A482" s="3">
        <v>44020</v>
      </c>
      <c r="B482" s="2">
        <v>0.76597222222222217</v>
      </c>
      <c r="C482" s="1">
        <f t="shared" si="23"/>
        <v>8</v>
      </c>
      <c r="D482" s="1">
        <v>0.3</v>
      </c>
      <c r="F482" s="5">
        <v>6.7999999999999996E-3</v>
      </c>
      <c r="G482" s="25">
        <f t="shared" si="21"/>
        <v>0.34370800000000001</v>
      </c>
      <c r="H482" s="75">
        <f t="shared" si="22"/>
        <v>8.3214333333333057E-2</v>
      </c>
      <c r="I482" s="1">
        <v>11.1</v>
      </c>
      <c r="J482" s="1">
        <v>79</v>
      </c>
    </row>
    <row r="483" spans="1:10" x14ac:dyDescent="0.2">
      <c r="A483" s="3">
        <v>44020</v>
      </c>
      <c r="B483" s="2">
        <v>0.76631944444444444</v>
      </c>
      <c r="C483" s="1">
        <f t="shared" si="23"/>
        <v>8</v>
      </c>
      <c r="D483" s="1">
        <v>0.3</v>
      </c>
      <c r="F483" s="5">
        <v>6.7000000000000002E-3</v>
      </c>
      <c r="G483" s="25">
        <f t="shared" si="21"/>
        <v>0.32760200000000006</v>
      </c>
      <c r="H483" s="75">
        <f t="shared" si="22"/>
        <v>6.7108333333333103E-2</v>
      </c>
      <c r="I483" s="1">
        <v>11.1</v>
      </c>
      <c r="J483" s="1">
        <v>79</v>
      </c>
    </row>
    <row r="484" spans="1:10" x14ac:dyDescent="0.2">
      <c r="A484" s="3">
        <v>44020</v>
      </c>
      <c r="B484" s="2">
        <v>0.76666666666666661</v>
      </c>
      <c r="C484" s="1">
        <f t="shared" si="23"/>
        <v>8</v>
      </c>
      <c r="D484" s="1">
        <v>0.28999999999999998</v>
      </c>
      <c r="F484" s="5">
        <v>6.7000000000000002E-3</v>
      </c>
      <c r="G484" s="25">
        <f t="shared" si="21"/>
        <v>0.32760200000000006</v>
      </c>
      <c r="H484" s="75">
        <f t="shared" si="22"/>
        <v>6.7108333333333103E-2</v>
      </c>
      <c r="I484" s="1">
        <v>11.1</v>
      </c>
      <c r="J484" s="1">
        <v>77</v>
      </c>
    </row>
    <row r="485" spans="1:10" x14ac:dyDescent="0.2">
      <c r="A485" s="3">
        <v>44020</v>
      </c>
      <c r="B485" s="2">
        <v>0.76701388888888899</v>
      </c>
      <c r="C485" s="1">
        <f t="shared" si="23"/>
        <v>8</v>
      </c>
      <c r="D485" s="1">
        <v>0.28999999999999998</v>
      </c>
      <c r="F485" s="5">
        <v>6.7000000000000002E-3</v>
      </c>
      <c r="G485" s="25">
        <f t="shared" si="21"/>
        <v>0.32760200000000006</v>
      </c>
      <c r="H485" s="75">
        <f t="shared" si="22"/>
        <v>6.7108333333333103E-2</v>
      </c>
      <c r="I485" s="1">
        <v>11.1</v>
      </c>
      <c r="J485" s="1">
        <v>77</v>
      </c>
    </row>
    <row r="486" spans="1:10" x14ac:dyDescent="0.2">
      <c r="A486" s="3">
        <v>44020</v>
      </c>
      <c r="B486" s="2">
        <v>0.76736111111111116</v>
      </c>
      <c r="C486" s="1">
        <f t="shared" si="23"/>
        <v>8</v>
      </c>
      <c r="D486" s="1">
        <v>0.28999999999999998</v>
      </c>
      <c r="F486" s="5">
        <v>6.7000000000000002E-3</v>
      </c>
      <c r="G486" s="25">
        <f t="shared" si="21"/>
        <v>0.32760200000000006</v>
      </c>
      <c r="H486" s="75">
        <f t="shared" si="22"/>
        <v>6.7108333333333103E-2</v>
      </c>
      <c r="I486" s="1">
        <v>11.1</v>
      </c>
      <c r="J486" s="1">
        <v>79</v>
      </c>
    </row>
    <row r="487" spans="1:10" x14ac:dyDescent="0.2">
      <c r="A487" s="3">
        <v>44020</v>
      </c>
      <c r="B487" s="2">
        <v>0.76770833333333333</v>
      </c>
      <c r="C487" s="1">
        <f t="shared" si="23"/>
        <v>8</v>
      </c>
      <c r="D487" s="1">
        <v>0.28999999999999998</v>
      </c>
      <c r="F487" s="5">
        <v>6.7000000000000002E-3</v>
      </c>
      <c r="G487" s="25">
        <f t="shared" si="21"/>
        <v>0.32760200000000006</v>
      </c>
      <c r="H487" s="75">
        <f t="shared" si="22"/>
        <v>6.7108333333333103E-2</v>
      </c>
      <c r="I487" s="1">
        <v>11</v>
      </c>
      <c r="J487" s="1">
        <v>79</v>
      </c>
    </row>
    <row r="488" spans="1:10" x14ac:dyDescent="0.2">
      <c r="A488" s="3">
        <v>44020</v>
      </c>
      <c r="B488" s="2">
        <v>0.7680555555555556</v>
      </c>
      <c r="C488" s="1">
        <f t="shared" si="23"/>
        <v>8</v>
      </c>
      <c r="D488" s="1">
        <v>0.3</v>
      </c>
      <c r="F488" s="5">
        <v>6.7000000000000002E-3</v>
      </c>
      <c r="G488" s="25">
        <f t="shared" si="21"/>
        <v>0.32760200000000006</v>
      </c>
      <c r="H488" s="75">
        <f t="shared" si="22"/>
        <v>6.7108333333333103E-2</v>
      </c>
      <c r="I488" s="1">
        <v>11</v>
      </c>
      <c r="J488" s="1">
        <v>79</v>
      </c>
    </row>
    <row r="489" spans="1:10" x14ac:dyDescent="0.2">
      <c r="A489" s="3">
        <v>44020</v>
      </c>
      <c r="B489" s="2">
        <v>0.76840277777777777</v>
      </c>
      <c r="C489" s="1">
        <f t="shared" si="23"/>
        <v>8</v>
      </c>
      <c r="D489" s="1">
        <v>0.32</v>
      </c>
      <c r="F489" s="5">
        <v>6.8999999999999999E-3</v>
      </c>
      <c r="G489" s="25">
        <f t="shared" si="21"/>
        <v>0.35981399999999997</v>
      </c>
      <c r="H489" s="75">
        <f t="shared" si="22"/>
        <v>9.9320333333333011E-2</v>
      </c>
      <c r="I489" s="1">
        <v>11.1</v>
      </c>
      <c r="J489" s="1">
        <v>77</v>
      </c>
    </row>
    <row r="490" spans="1:10" x14ac:dyDescent="0.2">
      <c r="A490" s="3">
        <v>44020</v>
      </c>
      <c r="B490" s="2">
        <v>0.76874999999999993</v>
      </c>
      <c r="C490" s="1">
        <f t="shared" si="23"/>
        <v>8</v>
      </c>
      <c r="D490" s="1">
        <v>0.28000000000000003</v>
      </c>
      <c r="F490" s="5">
        <v>6.6E-3</v>
      </c>
      <c r="G490" s="25">
        <f t="shared" si="21"/>
        <v>0.31149600000000011</v>
      </c>
      <c r="H490" s="75">
        <f t="shared" si="22"/>
        <v>5.100233333333315E-2</v>
      </c>
      <c r="I490" s="1">
        <v>11.1</v>
      </c>
      <c r="J490" s="1">
        <v>79</v>
      </c>
    </row>
    <row r="491" spans="1:10" x14ac:dyDescent="0.2">
      <c r="A491" s="3">
        <v>44020</v>
      </c>
      <c r="B491" s="2">
        <v>0.76909722222222221</v>
      </c>
      <c r="C491" s="1">
        <f t="shared" si="23"/>
        <v>8</v>
      </c>
      <c r="D491" s="1">
        <v>0.3</v>
      </c>
      <c r="F491" s="5">
        <v>6.7999999999999996E-3</v>
      </c>
      <c r="G491" s="25">
        <f t="shared" si="21"/>
        <v>0.34370800000000001</v>
      </c>
      <c r="H491" s="75">
        <f t="shared" si="22"/>
        <v>8.3214333333333057E-2</v>
      </c>
      <c r="I491" s="1">
        <v>11</v>
      </c>
      <c r="J491" s="1">
        <v>79</v>
      </c>
    </row>
    <row r="492" spans="1:10" x14ac:dyDescent="0.2">
      <c r="A492" s="3">
        <v>44020</v>
      </c>
      <c r="B492" s="2">
        <v>0.76944444444444438</v>
      </c>
      <c r="C492" s="1">
        <f t="shared" si="23"/>
        <v>8</v>
      </c>
      <c r="D492" s="1">
        <v>0.28999999999999998</v>
      </c>
      <c r="F492" s="5">
        <v>6.7000000000000002E-3</v>
      </c>
      <c r="G492" s="25">
        <f t="shared" si="21"/>
        <v>0.32760200000000006</v>
      </c>
      <c r="H492" s="75">
        <f t="shared" si="22"/>
        <v>6.7108333333333103E-2</v>
      </c>
      <c r="I492" s="1">
        <v>11</v>
      </c>
      <c r="J492" s="1">
        <v>79</v>
      </c>
    </row>
    <row r="493" spans="1:10" x14ac:dyDescent="0.2">
      <c r="A493" s="3">
        <v>44020</v>
      </c>
      <c r="B493" s="2">
        <v>0.76979166666666676</v>
      </c>
      <c r="C493" s="1">
        <f t="shared" si="23"/>
        <v>8</v>
      </c>
      <c r="D493" s="1">
        <v>0.3</v>
      </c>
      <c r="F493" s="5">
        <v>6.7000000000000002E-3</v>
      </c>
      <c r="G493" s="25">
        <f t="shared" si="21"/>
        <v>0.32760200000000006</v>
      </c>
      <c r="H493" s="75">
        <f t="shared" si="22"/>
        <v>6.7108333333333103E-2</v>
      </c>
      <c r="I493" s="1">
        <v>11.1</v>
      </c>
      <c r="J493" s="1">
        <v>77</v>
      </c>
    </row>
    <row r="494" spans="1:10" x14ac:dyDescent="0.2">
      <c r="A494" s="3">
        <v>44020</v>
      </c>
      <c r="B494" s="2">
        <v>0.77013888888888893</v>
      </c>
      <c r="C494" s="1">
        <f t="shared" si="23"/>
        <v>8</v>
      </c>
      <c r="D494" s="1">
        <v>0.3</v>
      </c>
      <c r="F494" s="5">
        <v>6.7000000000000002E-3</v>
      </c>
      <c r="G494" s="25">
        <f t="shared" si="21"/>
        <v>0.32760200000000006</v>
      </c>
      <c r="H494" s="75">
        <f t="shared" si="22"/>
        <v>6.7108333333333103E-2</v>
      </c>
      <c r="I494" s="1">
        <v>11.1</v>
      </c>
      <c r="J494" s="1">
        <v>79</v>
      </c>
    </row>
    <row r="495" spans="1:10" x14ac:dyDescent="0.2">
      <c r="A495" s="3">
        <v>44020</v>
      </c>
      <c r="B495" s="2">
        <v>0.77048611111111109</v>
      </c>
      <c r="C495" s="1">
        <f t="shared" si="23"/>
        <v>8</v>
      </c>
      <c r="D495" s="1">
        <v>0.27</v>
      </c>
      <c r="F495" s="5">
        <v>6.6E-3</v>
      </c>
      <c r="G495" s="25">
        <f t="shared" si="21"/>
        <v>0.31149600000000011</v>
      </c>
      <c r="H495" s="75">
        <f t="shared" si="22"/>
        <v>5.100233333333315E-2</v>
      </c>
      <c r="I495" s="1">
        <v>11</v>
      </c>
      <c r="J495" s="1">
        <v>79</v>
      </c>
    </row>
    <row r="496" spans="1:10" x14ac:dyDescent="0.2">
      <c r="A496" s="3">
        <v>44020</v>
      </c>
      <c r="B496" s="2">
        <v>0.77083333333333337</v>
      </c>
      <c r="C496" s="1">
        <f t="shared" si="23"/>
        <v>8</v>
      </c>
      <c r="D496" s="1">
        <v>0.3</v>
      </c>
      <c r="F496" s="5">
        <v>6.7000000000000002E-3</v>
      </c>
      <c r="G496" s="25">
        <f t="shared" si="21"/>
        <v>0.32760200000000006</v>
      </c>
      <c r="H496" s="75">
        <f t="shared" si="22"/>
        <v>6.7108333333333103E-2</v>
      </c>
      <c r="I496" s="1">
        <v>11</v>
      </c>
      <c r="J496" s="1">
        <v>77</v>
      </c>
    </row>
    <row r="497" spans="1:10" x14ac:dyDescent="0.2">
      <c r="A497" s="3">
        <v>44020</v>
      </c>
      <c r="B497" s="2">
        <v>0.77118055555555554</v>
      </c>
      <c r="C497" s="1">
        <f t="shared" si="23"/>
        <v>8</v>
      </c>
      <c r="D497" s="1">
        <v>0.28000000000000003</v>
      </c>
      <c r="F497" s="5">
        <v>6.6E-3</v>
      </c>
      <c r="G497" s="25">
        <f t="shared" si="21"/>
        <v>0.31149600000000011</v>
      </c>
      <c r="H497" s="75">
        <f t="shared" si="22"/>
        <v>5.100233333333315E-2</v>
      </c>
      <c r="I497" s="1">
        <v>11</v>
      </c>
      <c r="J497" s="1">
        <v>77</v>
      </c>
    </row>
    <row r="498" spans="1:10" x14ac:dyDescent="0.2">
      <c r="A498" s="3">
        <v>44020</v>
      </c>
      <c r="B498" s="2">
        <v>0.7715277777777777</v>
      </c>
      <c r="C498" s="1">
        <f t="shared" si="23"/>
        <v>8</v>
      </c>
      <c r="D498" s="1">
        <v>0.28999999999999998</v>
      </c>
      <c r="F498" s="5">
        <v>6.7000000000000002E-3</v>
      </c>
      <c r="G498" s="25">
        <f t="shared" si="21"/>
        <v>0.32760200000000006</v>
      </c>
      <c r="H498" s="75">
        <f t="shared" si="22"/>
        <v>6.7108333333333103E-2</v>
      </c>
      <c r="I498" s="1">
        <v>11.1</v>
      </c>
      <c r="J498" s="1">
        <v>77</v>
      </c>
    </row>
    <row r="499" spans="1:10" x14ac:dyDescent="0.2">
      <c r="A499" s="3">
        <v>44020</v>
      </c>
      <c r="B499" s="2">
        <v>0.77187499999999998</v>
      </c>
      <c r="C499" s="1">
        <f t="shared" si="23"/>
        <v>8</v>
      </c>
      <c r="D499" s="1">
        <v>0.28000000000000003</v>
      </c>
      <c r="F499" s="5">
        <v>6.6E-3</v>
      </c>
      <c r="G499" s="25">
        <f t="shared" si="21"/>
        <v>0.31149600000000011</v>
      </c>
      <c r="H499" s="75">
        <f t="shared" si="22"/>
        <v>5.100233333333315E-2</v>
      </c>
      <c r="I499" s="1">
        <v>11.1</v>
      </c>
      <c r="J499" s="1">
        <v>79</v>
      </c>
    </row>
    <row r="500" spans="1:10" x14ac:dyDescent="0.2">
      <c r="A500" s="3">
        <v>44020</v>
      </c>
      <c r="B500" s="2">
        <v>0.77222222222222225</v>
      </c>
      <c r="C500" s="1">
        <f t="shared" si="23"/>
        <v>8</v>
      </c>
      <c r="D500" s="1">
        <v>0.28999999999999998</v>
      </c>
      <c r="F500" s="5">
        <v>6.7000000000000002E-3</v>
      </c>
      <c r="G500" s="25">
        <f t="shared" si="21"/>
        <v>0.32760200000000006</v>
      </c>
      <c r="H500" s="75">
        <f t="shared" si="22"/>
        <v>6.7108333333333103E-2</v>
      </c>
      <c r="I500" s="1">
        <v>11.1</v>
      </c>
      <c r="J500" s="1">
        <v>77</v>
      </c>
    </row>
    <row r="501" spans="1:10" x14ac:dyDescent="0.2">
      <c r="A501" s="3">
        <v>44020</v>
      </c>
      <c r="B501" s="2">
        <v>0.77256944444444453</v>
      </c>
      <c r="C501" s="1">
        <f t="shared" si="23"/>
        <v>8</v>
      </c>
      <c r="D501" s="1">
        <v>0.3</v>
      </c>
      <c r="F501" s="5">
        <v>6.7999999999999996E-3</v>
      </c>
      <c r="G501" s="25">
        <f t="shared" si="21"/>
        <v>0.34370800000000001</v>
      </c>
      <c r="H501" s="75">
        <f t="shared" si="22"/>
        <v>8.3214333333333057E-2</v>
      </c>
      <c r="I501" s="1">
        <v>11</v>
      </c>
      <c r="J501" s="1">
        <v>77</v>
      </c>
    </row>
    <row r="502" spans="1:10" x14ac:dyDescent="0.2">
      <c r="A502" s="3">
        <v>44020</v>
      </c>
      <c r="B502" s="2">
        <v>0.7729166666666667</v>
      </c>
      <c r="C502" s="1">
        <f t="shared" si="23"/>
        <v>8</v>
      </c>
      <c r="D502" s="1">
        <v>0.28999999999999998</v>
      </c>
      <c r="F502" s="5">
        <v>6.7000000000000002E-3</v>
      </c>
      <c r="G502" s="25">
        <f t="shared" si="21"/>
        <v>0.32760200000000006</v>
      </c>
      <c r="H502" s="75">
        <f t="shared" si="22"/>
        <v>6.7108333333333103E-2</v>
      </c>
      <c r="I502" s="1">
        <v>11</v>
      </c>
      <c r="J502" s="1">
        <v>79</v>
      </c>
    </row>
    <row r="503" spans="1:10" x14ac:dyDescent="0.2">
      <c r="A503" s="3">
        <v>44020</v>
      </c>
      <c r="B503" s="2">
        <v>0.77326388888888886</v>
      </c>
      <c r="C503" s="1">
        <f t="shared" si="23"/>
        <v>8</v>
      </c>
      <c r="D503" s="1">
        <v>0.28999999999999998</v>
      </c>
      <c r="F503" s="5">
        <v>6.7000000000000002E-3</v>
      </c>
      <c r="G503" s="25">
        <f t="shared" si="21"/>
        <v>0.32760200000000006</v>
      </c>
      <c r="H503" s="75">
        <f t="shared" si="22"/>
        <v>6.7108333333333103E-2</v>
      </c>
      <c r="I503" s="1">
        <v>11.1</v>
      </c>
      <c r="J503" s="1">
        <v>77</v>
      </c>
    </row>
    <row r="504" spans="1:10" x14ac:dyDescent="0.2">
      <c r="A504" s="3">
        <v>44020</v>
      </c>
      <c r="B504" s="2">
        <v>0.77361111111111114</v>
      </c>
      <c r="C504" s="1">
        <f t="shared" si="23"/>
        <v>8</v>
      </c>
      <c r="D504" s="1">
        <v>0.28000000000000003</v>
      </c>
      <c r="F504" s="5">
        <v>6.6E-3</v>
      </c>
      <c r="G504" s="25">
        <f t="shared" si="21"/>
        <v>0.31149600000000011</v>
      </c>
      <c r="H504" s="75">
        <f t="shared" si="22"/>
        <v>5.100233333333315E-2</v>
      </c>
      <c r="I504" s="1">
        <v>11</v>
      </c>
      <c r="J504" s="1">
        <v>79</v>
      </c>
    </row>
    <row r="505" spans="1:10" x14ac:dyDescent="0.2">
      <c r="A505" s="3">
        <v>44020</v>
      </c>
      <c r="B505" s="2">
        <v>0.7739583333333333</v>
      </c>
      <c r="C505" s="1">
        <f t="shared" si="23"/>
        <v>8</v>
      </c>
      <c r="D505" s="1">
        <v>0.28999999999999998</v>
      </c>
      <c r="F505" s="5">
        <v>6.7000000000000002E-3</v>
      </c>
      <c r="G505" s="25">
        <f t="shared" si="21"/>
        <v>0.32760200000000006</v>
      </c>
      <c r="H505" s="75">
        <f t="shared" si="22"/>
        <v>6.7108333333333103E-2</v>
      </c>
      <c r="I505" s="1">
        <v>11</v>
      </c>
      <c r="J505" s="1">
        <v>77</v>
      </c>
    </row>
    <row r="506" spans="1:10" x14ac:dyDescent="0.2">
      <c r="A506" s="3">
        <v>44020</v>
      </c>
      <c r="B506" s="2">
        <v>0.77430555555555547</v>
      </c>
      <c r="C506" s="1">
        <f t="shared" si="23"/>
        <v>8</v>
      </c>
      <c r="D506" s="1">
        <v>0.28000000000000003</v>
      </c>
      <c r="F506" s="5">
        <v>6.7000000000000002E-3</v>
      </c>
      <c r="G506" s="25">
        <f t="shared" si="21"/>
        <v>0.32760200000000006</v>
      </c>
      <c r="H506" s="75">
        <f t="shared" si="22"/>
        <v>6.7108333333333103E-2</v>
      </c>
      <c r="I506" s="1">
        <v>11.1</v>
      </c>
      <c r="J506" s="1">
        <v>79</v>
      </c>
    </row>
    <row r="507" spans="1:10" x14ac:dyDescent="0.2">
      <c r="A507" s="3">
        <v>44020</v>
      </c>
      <c r="B507" s="2">
        <v>0.77465277777777775</v>
      </c>
      <c r="C507" s="1">
        <f t="shared" si="23"/>
        <v>8</v>
      </c>
      <c r="D507" s="1">
        <v>0.28999999999999998</v>
      </c>
      <c r="F507" s="5">
        <v>6.7000000000000002E-3</v>
      </c>
      <c r="G507" s="25">
        <f t="shared" si="21"/>
        <v>0.32760200000000006</v>
      </c>
      <c r="H507" s="75">
        <f t="shared" si="22"/>
        <v>6.7108333333333103E-2</v>
      </c>
      <c r="I507" s="1">
        <v>11</v>
      </c>
      <c r="J507" s="1">
        <v>77</v>
      </c>
    </row>
    <row r="508" spans="1:10" x14ac:dyDescent="0.2">
      <c r="A508" s="3">
        <v>44020</v>
      </c>
      <c r="B508" s="2">
        <v>0.77500000000000002</v>
      </c>
      <c r="C508" s="1">
        <f t="shared" si="23"/>
        <v>8</v>
      </c>
      <c r="D508" s="1">
        <v>0.27</v>
      </c>
      <c r="F508" s="5">
        <v>6.6E-3</v>
      </c>
      <c r="G508" s="25">
        <f t="shared" si="21"/>
        <v>0.31149600000000011</v>
      </c>
      <c r="H508" s="75">
        <f t="shared" si="22"/>
        <v>5.100233333333315E-2</v>
      </c>
      <c r="I508" s="1">
        <v>11</v>
      </c>
      <c r="J508" s="1">
        <v>77</v>
      </c>
    </row>
    <row r="509" spans="1:10" x14ac:dyDescent="0.2">
      <c r="A509" s="3">
        <v>44020</v>
      </c>
      <c r="B509" s="2">
        <v>0.7753472222222223</v>
      </c>
      <c r="C509" s="1">
        <f t="shared" si="23"/>
        <v>8</v>
      </c>
      <c r="D509" s="1">
        <v>0.3</v>
      </c>
      <c r="F509" s="5">
        <v>6.7000000000000002E-3</v>
      </c>
      <c r="G509" s="25">
        <f t="shared" si="21"/>
        <v>0.32760200000000006</v>
      </c>
      <c r="H509" s="75">
        <f t="shared" si="22"/>
        <v>6.7108333333333103E-2</v>
      </c>
      <c r="I509" s="1">
        <v>11.1</v>
      </c>
      <c r="J509" s="1">
        <v>77</v>
      </c>
    </row>
    <row r="510" spans="1:10" x14ac:dyDescent="0.2">
      <c r="A510" s="3">
        <v>44020</v>
      </c>
      <c r="B510" s="2">
        <v>0.77569444444444446</v>
      </c>
      <c r="C510" s="1">
        <f t="shared" si="23"/>
        <v>8</v>
      </c>
      <c r="D510" s="1">
        <v>0.27</v>
      </c>
      <c r="F510" s="5">
        <v>6.6E-3</v>
      </c>
      <c r="G510" s="25">
        <f t="shared" si="21"/>
        <v>0.31149600000000011</v>
      </c>
      <c r="H510" s="75">
        <f t="shared" si="22"/>
        <v>5.100233333333315E-2</v>
      </c>
      <c r="I510" s="1">
        <v>11.1</v>
      </c>
      <c r="J510" s="1">
        <v>77</v>
      </c>
    </row>
    <row r="511" spans="1:10" x14ac:dyDescent="0.2">
      <c r="A511" s="3">
        <v>44020</v>
      </c>
      <c r="B511" s="2">
        <v>0.77604166666666663</v>
      </c>
      <c r="C511" s="1">
        <f t="shared" si="23"/>
        <v>8</v>
      </c>
      <c r="D511" s="1">
        <v>0.27</v>
      </c>
      <c r="F511" s="5">
        <v>6.6E-3</v>
      </c>
      <c r="G511" s="25">
        <f t="shared" si="21"/>
        <v>0.31149600000000011</v>
      </c>
      <c r="H511" s="75">
        <f t="shared" si="22"/>
        <v>5.100233333333315E-2</v>
      </c>
      <c r="I511" s="1">
        <v>11</v>
      </c>
      <c r="J511" s="1">
        <v>79</v>
      </c>
    </row>
    <row r="512" spans="1:10" x14ac:dyDescent="0.2">
      <c r="A512" s="3">
        <v>44020</v>
      </c>
      <c r="B512" s="2">
        <v>0.77638888888888891</v>
      </c>
      <c r="C512" s="1">
        <f t="shared" si="23"/>
        <v>8</v>
      </c>
      <c r="D512" s="1">
        <v>0.28000000000000003</v>
      </c>
      <c r="F512" s="5">
        <v>6.6E-3</v>
      </c>
      <c r="G512" s="25">
        <f t="shared" si="21"/>
        <v>0.31149600000000011</v>
      </c>
      <c r="H512" s="75">
        <f t="shared" si="22"/>
        <v>5.100233333333315E-2</v>
      </c>
      <c r="I512" s="1">
        <v>11.1</v>
      </c>
      <c r="J512" s="1">
        <v>77</v>
      </c>
    </row>
    <row r="513" spans="1:10" x14ac:dyDescent="0.2">
      <c r="A513" s="3">
        <v>44020</v>
      </c>
      <c r="B513" s="2">
        <v>0.77673611111111107</v>
      </c>
      <c r="C513" s="1">
        <f t="shared" si="23"/>
        <v>8</v>
      </c>
      <c r="D513" s="1">
        <v>0.28000000000000003</v>
      </c>
      <c r="F513" s="5">
        <v>6.6E-3</v>
      </c>
      <c r="G513" s="25">
        <f t="shared" si="21"/>
        <v>0.31149600000000011</v>
      </c>
      <c r="H513" s="75">
        <f t="shared" si="22"/>
        <v>5.100233333333315E-2</v>
      </c>
      <c r="I513" s="1">
        <v>11</v>
      </c>
      <c r="J513" s="1">
        <v>77</v>
      </c>
    </row>
    <row r="514" spans="1:10" x14ac:dyDescent="0.2">
      <c r="A514" s="3">
        <v>44020</v>
      </c>
      <c r="B514" s="2">
        <v>0.77708333333333324</v>
      </c>
      <c r="C514" s="1">
        <f t="shared" si="23"/>
        <v>8</v>
      </c>
      <c r="D514" s="1">
        <v>0.3</v>
      </c>
      <c r="F514" s="5">
        <v>6.7999999999999996E-3</v>
      </c>
      <c r="G514" s="25">
        <f t="shared" si="21"/>
        <v>0.34370800000000001</v>
      </c>
      <c r="H514" s="75">
        <f t="shared" si="22"/>
        <v>8.3214333333333057E-2</v>
      </c>
      <c r="I514" s="1">
        <v>11</v>
      </c>
      <c r="J514" s="1">
        <v>79</v>
      </c>
    </row>
    <row r="515" spans="1:10" x14ac:dyDescent="0.2">
      <c r="A515" s="3">
        <v>44020</v>
      </c>
      <c r="B515" s="2">
        <v>0.77743055555555562</v>
      </c>
      <c r="C515" s="1">
        <f t="shared" si="23"/>
        <v>8</v>
      </c>
      <c r="D515" s="1">
        <v>0.28000000000000003</v>
      </c>
      <c r="F515" s="5">
        <v>6.6E-3</v>
      </c>
      <c r="G515" s="25">
        <f t="shared" si="21"/>
        <v>0.31149600000000011</v>
      </c>
      <c r="H515" s="75">
        <f t="shared" si="22"/>
        <v>5.100233333333315E-2</v>
      </c>
      <c r="I515" s="1">
        <v>11.1</v>
      </c>
      <c r="J515" s="1">
        <v>79</v>
      </c>
    </row>
    <row r="516" spans="1:10" x14ac:dyDescent="0.2">
      <c r="A516" s="3">
        <v>44020</v>
      </c>
      <c r="B516" s="2">
        <v>0.77777777777777779</v>
      </c>
      <c r="C516" s="1">
        <f t="shared" si="23"/>
        <v>8</v>
      </c>
      <c r="D516" s="1">
        <v>0.33</v>
      </c>
      <c r="F516" s="5">
        <v>7.0000000000000001E-3</v>
      </c>
      <c r="G516" s="25">
        <f t="shared" si="21"/>
        <v>0.37592000000000014</v>
      </c>
      <c r="H516" s="75">
        <f t="shared" si="22"/>
        <v>0.11542633333333319</v>
      </c>
      <c r="I516" s="1">
        <v>11.1</v>
      </c>
      <c r="J516" s="1">
        <v>77</v>
      </c>
    </row>
    <row r="517" spans="1:10" x14ac:dyDescent="0.2">
      <c r="A517" s="3">
        <v>44020</v>
      </c>
      <c r="B517" s="2">
        <v>0.77812500000000007</v>
      </c>
      <c r="C517" s="1">
        <f t="shared" si="23"/>
        <v>8</v>
      </c>
      <c r="D517" s="1">
        <v>0.28999999999999998</v>
      </c>
      <c r="F517" s="5">
        <v>6.6E-3</v>
      </c>
      <c r="G517" s="25">
        <f t="shared" si="21"/>
        <v>0.31149600000000011</v>
      </c>
      <c r="H517" s="75">
        <f t="shared" si="22"/>
        <v>5.100233333333315E-2</v>
      </c>
      <c r="I517" s="1">
        <v>11.1</v>
      </c>
      <c r="J517" s="1">
        <v>79</v>
      </c>
    </row>
    <row r="518" spans="1:10" x14ac:dyDescent="0.2">
      <c r="A518" s="3">
        <v>44020</v>
      </c>
      <c r="B518" s="2">
        <v>0.77847222222222223</v>
      </c>
      <c r="C518" s="1">
        <f t="shared" si="23"/>
        <v>8</v>
      </c>
      <c r="D518" s="1">
        <v>0.28000000000000003</v>
      </c>
      <c r="F518" s="5">
        <v>6.6E-3</v>
      </c>
      <c r="G518" s="25">
        <f t="shared" si="21"/>
        <v>0.31149600000000011</v>
      </c>
      <c r="H518" s="75">
        <f t="shared" si="22"/>
        <v>5.100233333333315E-2</v>
      </c>
      <c r="I518" s="1">
        <v>11.1</v>
      </c>
      <c r="J518" s="1">
        <v>79</v>
      </c>
    </row>
    <row r="519" spans="1:10" x14ac:dyDescent="0.2">
      <c r="A519" s="3">
        <v>44020</v>
      </c>
      <c r="B519" s="2">
        <v>0.7788194444444444</v>
      </c>
      <c r="C519" s="1">
        <f t="shared" si="23"/>
        <v>8</v>
      </c>
      <c r="D519" s="1">
        <v>0.26</v>
      </c>
      <c r="F519" s="5">
        <v>6.7000000000000002E-3</v>
      </c>
      <c r="G519" s="25">
        <f t="shared" si="21"/>
        <v>0.32760200000000006</v>
      </c>
      <c r="H519" s="75">
        <f t="shared" si="22"/>
        <v>6.7108333333333103E-2</v>
      </c>
      <c r="I519" s="1">
        <v>11.1</v>
      </c>
      <c r="J519" s="1">
        <v>77</v>
      </c>
    </row>
    <row r="520" spans="1:10" x14ac:dyDescent="0.2">
      <c r="A520" s="3">
        <v>44020</v>
      </c>
      <c r="B520" s="2">
        <v>0.77916666666666667</v>
      </c>
      <c r="C520" s="1">
        <f t="shared" si="23"/>
        <v>8</v>
      </c>
      <c r="D520" s="1">
        <v>0.28999999999999998</v>
      </c>
      <c r="F520" s="5">
        <v>6.6E-3</v>
      </c>
      <c r="G520" s="25">
        <f t="shared" si="21"/>
        <v>0.31149600000000011</v>
      </c>
      <c r="H520" s="75">
        <f t="shared" si="22"/>
        <v>5.100233333333315E-2</v>
      </c>
      <c r="I520" s="1">
        <v>11.1</v>
      </c>
      <c r="J520" s="1">
        <v>77</v>
      </c>
    </row>
    <row r="521" spans="1:10" x14ac:dyDescent="0.2">
      <c r="A521" s="3">
        <v>44020</v>
      </c>
      <c r="B521" s="2">
        <v>0.77951388888888884</v>
      </c>
      <c r="C521" s="1">
        <f t="shared" si="23"/>
        <v>8</v>
      </c>
      <c r="D521" s="1">
        <v>0.28000000000000003</v>
      </c>
      <c r="F521" s="5">
        <v>6.6E-3</v>
      </c>
      <c r="G521" s="25">
        <f t="shared" si="21"/>
        <v>0.31149600000000011</v>
      </c>
      <c r="H521" s="75">
        <f t="shared" si="22"/>
        <v>5.100233333333315E-2</v>
      </c>
      <c r="I521" s="1">
        <v>11.1</v>
      </c>
      <c r="J521" s="1">
        <v>77</v>
      </c>
    </row>
    <row r="522" spans="1:10" x14ac:dyDescent="0.2">
      <c r="A522" s="3">
        <v>44020</v>
      </c>
      <c r="B522" s="2">
        <v>0.77986111111111101</v>
      </c>
      <c r="C522" s="1">
        <f t="shared" si="23"/>
        <v>8</v>
      </c>
      <c r="D522" s="1">
        <v>0.28000000000000003</v>
      </c>
      <c r="F522" s="5">
        <v>6.6E-3</v>
      </c>
      <c r="G522" s="25">
        <f t="shared" si="21"/>
        <v>0.31149600000000011</v>
      </c>
      <c r="H522" s="75">
        <f t="shared" si="22"/>
        <v>5.100233333333315E-2</v>
      </c>
      <c r="I522" s="1">
        <v>11</v>
      </c>
      <c r="J522" s="1">
        <v>79</v>
      </c>
    </row>
    <row r="523" spans="1:10" x14ac:dyDescent="0.2">
      <c r="A523" s="3">
        <v>44020</v>
      </c>
      <c r="B523" s="2">
        <v>0.78020833333333339</v>
      </c>
      <c r="C523" s="1">
        <f t="shared" si="23"/>
        <v>8</v>
      </c>
      <c r="D523" s="1">
        <v>0.27</v>
      </c>
      <c r="F523" s="5">
        <v>6.6E-3</v>
      </c>
      <c r="G523" s="25">
        <f t="shared" si="21"/>
        <v>0.31149600000000011</v>
      </c>
      <c r="H523" s="75">
        <f t="shared" si="22"/>
        <v>5.100233333333315E-2</v>
      </c>
      <c r="I523" s="1">
        <v>11.1</v>
      </c>
      <c r="J523" s="1">
        <v>79</v>
      </c>
    </row>
    <row r="524" spans="1:10" x14ac:dyDescent="0.2">
      <c r="A524" s="3">
        <v>44020</v>
      </c>
      <c r="B524" s="2">
        <v>0.78055555555555556</v>
      </c>
      <c r="C524" s="1">
        <f t="shared" si="23"/>
        <v>8</v>
      </c>
      <c r="D524" s="1">
        <v>0.26</v>
      </c>
      <c r="F524" s="5">
        <v>6.4999999999999997E-3</v>
      </c>
      <c r="G524" s="25">
        <f t="shared" si="21"/>
        <v>0.29538999999999993</v>
      </c>
      <c r="H524" s="75">
        <f t="shared" si="22"/>
        <v>3.4896333333332974E-2</v>
      </c>
      <c r="I524" s="1">
        <v>11.1</v>
      </c>
      <c r="J524" s="1">
        <v>79</v>
      </c>
    </row>
    <row r="525" spans="1:10" x14ac:dyDescent="0.2">
      <c r="A525" s="3">
        <v>44020</v>
      </c>
      <c r="B525" s="2">
        <v>0.78090277777777783</v>
      </c>
      <c r="C525" s="1">
        <f t="shared" si="23"/>
        <v>8</v>
      </c>
      <c r="D525" s="1">
        <v>0.27</v>
      </c>
      <c r="F525" s="5">
        <v>6.6E-3</v>
      </c>
      <c r="G525" s="25">
        <f t="shared" si="21"/>
        <v>0.31149600000000011</v>
      </c>
      <c r="H525" s="75">
        <f t="shared" si="22"/>
        <v>5.100233333333315E-2</v>
      </c>
      <c r="I525" s="1">
        <v>11</v>
      </c>
      <c r="J525" s="1">
        <v>79</v>
      </c>
    </row>
    <row r="526" spans="1:10" x14ac:dyDescent="0.2">
      <c r="A526" s="3">
        <v>44020</v>
      </c>
      <c r="B526" s="2">
        <v>0.78125</v>
      </c>
      <c r="C526" s="1">
        <f t="shared" si="23"/>
        <v>8</v>
      </c>
      <c r="D526" s="1">
        <v>0.26</v>
      </c>
      <c r="F526" s="5">
        <v>6.4999999999999997E-3</v>
      </c>
      <c r="G526" s="25">
        <f t="shared" si="21"/>
        <v>0.29538999999999993</v>
      </c>
      <c r="H526" s="75">
        <f t="shared" si="22"/>
        <v>3.4896333333332974E-2</v>
      </c>
      <c r="I526" s="1">
        <v>11</v>
      </c>
      <c r="J526" s="1">
        <v>77</v>
      </c>
    </row>
    <row r="527" spans="1:10" x14ac:dyDescent="0.2">
      <c r="A527" s="3">
        <v>44020</v>
      </c>
      <c r="B527" s="2">
        <v>0.78159722222222217</v>
      </c>
      <c r="C527" s="1">
        <f t="shared" si="23"/>
        <v>8</v>
      </c>
      <c r="D527" s="1">
        <v>0.27</v>
      </c>
      <c r="F527" s="5">
        <v>6.4999999999999997E-3</v>
      </c>
      <c r="G527" s="25">
        <f t="shared" si="21"/>
        <v>0.29538999999999993</v>
      </c>
      <c r="H527" s="75">
        <f t="shared" si="22"/>
        <v>3.4896333333332974E-2</v>
      </c>
      <c r="I527" s="1">
        <v>11</v>
      </c>
      <c r="J527" s="1">
        <v>77</v>
      </c>
    </row>
    <row r="528" spans="1:10" x14ac:dyDescent="0.2">
      <c r="A528" s="3">
        <v>44020</v>
      </c>
      <c r="B528" s="2">
        <v>0.78194444444444444</v>
      </c>
      <c r="C528" s="1">
        <f t="shared" si="23"/>
        <v>8</v>
      </c>
      <c r="D528" s="1">
        <v>0.33</v>
      </c>
      <c r="F528" s="5">
        <v>7.0000000000000001E-3</v>
      </c>
      <c r="G528" s="25">
        <f t="shared" ref="G528:G591" si="24">161.06*(F528)-0.7515</f>
        <v>0.37592000000000014</v>
      </c>
      <c r="H528" s="75">
        <f t="shared" si="22"/>
        <v>0.11542633333333319</v>
      </c>
      <c r="I528" s="1">
        <v>11.1</v>
      </c>
      <c r="J528" s="1">
        <v>77</v>
      </c>
    </row>
    <row r="529" spans="1:10" x14ac:dyDescent="0.2">
      <c r="A529" s="3">
        <v>44020</v>
      </c>
      <c r="B529" s="2">
        <v>0.78229166666666661</v>
      </c>
      <c r="C529" s="1">
        <f t="shared" si="23"/>
        <v>8</v>
      </c>
      <c r="D529" s="1">
        <v>0.26</v>
      </c>
      <c r="F529" s="5">
        <v>6.4999999999999997E-3</v>
      </c>
      <c r="G529" s="25">
        <f t="shared" si="24"/>
        <v>0.29538999999999993</v>
      </c>
      <c r="H529" s="75">
        <f t="shared" ref="H529:H592" si="25">G529-$J$9</f>
        <v>3.4896333333332974E-2</v>
      </c>
      <c r="I529" s="1">
        <v>11</v>
      </c>
      <c r="J529" s="1">
        <v>77</v>
      </c>
    </row>
    <row r="530" spans="1:10" x14ac:dyDescent="0.2">
      <c r="A530" s="3">
        <v>44020</v>
      </c>
      <c r="B530" s="2">
        <v>0.78263888888888899</v>
      </c>
      <c r="C530" s="1">
        <f t="shared" ref="C530:C593" si="26">DAY(A530)</f>
        <v>8</v>
      </c>
      <c r="D530" s="1">
        <v>0.27</v>
      </c>
      <c r="F530" s="5">
        <v>6.4999999999999997E-3</v>
      </c>
      <c r="G530" s="25">
        <f t="shared" si="24"/>
        <v>0.29538999999999993</v>
      </c>
      <c r="H530" s="75">
        <f t="shared" si="25"/>
        <v>3.4896333333332974E-2</v>
      </c>
      <c r="I530" s="1">
        <v>11</v>
      </c>
      <c r="J530" s="1">
        <v>79</v>
      </c>
    </row>
    <row r="531" spans="1:10" x14ac:dyDescent="0.2">
      <c r="A531" s="3">
        <v>44020</v>
      </c>
      <c r="B531" s="2">
        <v>0.78298611111111116</v>
      </c>
      <c r="C531" s="1">
        <f t="shared" si="26"/>
        <v>8</v>
      </c>
      <c r="D531" s="1">
        <v>0.27</v>
      </c>
      <c r="F531" s="5">
        <v>6.4999999999999997E-3</v>
      </c>
      <c r="G531" s="25">
        <f t="shared" si="24"/>
        <v>0.29538999999999993</v>
      </c>
      <c r="H531" s="75">
        <f t="shared" si="25"/>
        <v>3.4896333333332974E-2</v>
      </c>
      <c r="I531" s="1">
        <v>11</v>
      </c>
      <c r="J531" s="1">
        <v>77</v>
      </c>
    </row>
    <row r="532" spans="1:10" x14ac:dyDescent="0.2">
      <c r="A532" s="3">
        <v>44020</v>
      </c>
      <c r="B532" s="2">
        <v>0.78333333333333333</v>
      </c>
      <c r="C532" s="1">
        <f t="shared" si="26"/>
        <v>8</v>
      </c>
      <c r="D532" s="1">
        <v>0.27</v>
      </c>
      <c r="F532" s="5">
        <v>6.6E-3</v>
      </c>
      <c r="G532" s="25">
        <f t="shared" si="24"/>
        <v>0.31149600000000011</v>
      </c>
      <c r="H532" s="75">
        <f t="shared" si="25"/>
        <v>5.100233333333315E-2</v>
      </c>
      <c r="I532" s="1">
        <v>11</v>
      </c>
      <c r="J532" s="1">
        <v>79</v>
      </c>
    </row>
    <row r="533" spans="1:10" x14ac:dyDescent="0.2">
      <c r="A533" s="3">
        <v>44020</v>
      </c>
      <c r="B533" s="2">
        <v>0.7836805555555556</v>
      </c>
      <c r="C533" s="1">
        <f t="shared" si="26"/>
        <v>8</v>
      </c>
      <c r="D533" s="1">
        <v>0.26</v>
      </c>
      <c r="F533" s="5">
        <v>6.4999999999999997E-3</v>
      </c>
      <c r="G533" s="25">
        <f t="shared" si="24"/>
        <v>0.29538999999999993</v>
      </c>
      <c r="H533" s="75">
        <f t="shared" si="25"/>
        <v>3.4896333333332974E-2</v>
      </c>
      <c r="I533" s="1">
        <v>11</v>
      </c>
      <c r="J533" s="1">
        <v>79</v>
      </c>
    </row>
    <row r="534" spans="1:10" x14ac:dyDescent="0.2">
      <c r="A534" s="3">
        <v>44020</v>
      </c>
      <c r="B534" s="2">
        <v>0.78402777777777777</v>
      </c>
      <c r="C534" s="1">
        <f t="shared" si="26"/>
        <v>8</v>
      </c>
      <c r="D534" s="1">
        <v>0.27</v>
      </c>
      <c r="F534" s="5">
        <v>6.6E-3</v>
      </c>
      <c r="G534" s="25">
        <f t="shared" si="24"/>
        <v>0.31149600000000011</v>
      </c>
      <c r="H534" s="75">
        <f t="shared" si="25"/>
        <v>5.100233333333315E-2</v>
      </c>
      <c r="I534" s="1">
        <v>11.1</v>
      </c>
      <c r="J534" s="1">
        <v>77</v>
      </c>
    </row>
    <row r="535" spans="1:10" x14ac:dyDescent="0.2">
      <c r="A535" s="3">
        <v>44020</v>
      </c>
      <c r="B535" s="2">
        <v>0.78437499999999993</v>
      </c>
      <c r="C535" s="1">
        <f t="shared" si="26"/>
        <v>8</v>
      </c>
      <c r="D535" s="1">
        <v>0.27</v>
      </c>
      <c r="F535" s="5">
        <v>6.6E-3</v>
      </c>
      <c r="G535" s="25">
        <f t="shared" si="24"/>
        <v>0.31149600000000011</v>
      </c>
      <c r="H535" s="75">
        <f t="shared" si="25"/>
        <v>5.100233333333315E-2</v>
      </c>
      <c r="I535" s="1">
        <v>11</v>
      </c>
      <c r="J535" s="1">
        <v>79</v>
      </c>
    </row>
    <row r="536" spans="1:10" x14ac:dyDescent="0.2">
      <c r="A536" s="3">
        <v>44020</v>
      </c>
      <c r="B536" s="2">
        <v>0.78472222222222221</v>
      </c>
      <c r="C536" s="1">
        <f t="shared" si="26"/>
        <v>8</v>
      </c>
      <c r="D536" s="1">
        <v>0.28000000000000003</v>
      </c>
      <c r="F536" s="5">
        <v>6.6E-3</v>
      </c>
      <c r="G536" s="25">
        <f t="shared" si="24"/>
        <v>0.31149600000000011</v>
      </c>
      <c r="H536" s="75">
        <f t="shared" si="25"/>
        <v>5.100233333333315E-2</v>
      </c>
      <c r="I536" s="1">
        <v>11</v>
      </c>
      <c r="J536" s="1">
        <v>77</v>
      </c>
    </row>
    <row r="537" spans="1:10" x14ac:dyDescent="0.2">
      <c r="A537" s="3">
        <v>44020</v>
      </c>
      <c r="B537" s="2">
        <v>0.78506944444444438</v>
      </c>
      <c r="C537" s="1">
        <f t="shared" si="26"/>
        <v>8</v>
      </c>
      <c r="D537" s="1">
        <v>0.26</v>
      </c>
      <c r="F537" s="5">
        <v>6.4999999999999997E-3</v>
      </c>
      <c r="G537" s="25">
        <f t="shared" si="24"/>
        <v>0.29538999999999993</v>
      </c>
      <c r="H537" s="75">
        <f t="shared" si="25"/>
        <v>3.4896333333332974E-2</v>
      </c>
      <c r="I537" s="1">
        <v>11</v>
      </c>
      <c r="J537" s="1">
        <v>77</v>
      </c>
    </row>
    <row r="538" spans="1:10" x14ac:dyDescent="0.2">
      <c r="A538" s="3">
        <v>44020</v>
      </c>
      <c r="B538" s="2">
        <v>0.78541666666666676</v>
      </c>
      <c r="C538" s="1">
        <f t="shared" si="26"/>
        <v>8</v>
      </c>
      <c r="D538" s="1">
        <v>0.26</v>
      </c>
      <c r="F538" s="5">
        <v>6.4000000000000003E-3</v>
      </c>
      <c r="G538" s="25">
        <f t="shared" si="24"/>
        <v>0.2792840000000002</v>
      </c>
      <c r="H538" s="75">
        <f t="shared" si="25"/>
        <v>1.8790333333333242E-2</v>
      </c>
      <c r="I538" s="1">
        <v>11</v>
      </c>
      <c r="J538" s="1">
        <v>77</v>
      </c>
    </row>
    <row r="539" spans="1:10" x14ac:dyDescent="0.2">
      <c r="A539" s="3">
        <v>44020</v>
      </c>
      <c r="B539" s="2">
        <v>0.78576388888888893</v>
      </c>
      <c r="C539" s="1">
        <f t="shared" si="26"/>
        <v>8</v>
      </c>
      <c r="D539" s="1">
        <v>0.26</v>
      </c>
      <c r="F539" s="5">
        <v>6.7999999999999996E-3</v>
      </c>
      <c r="G539" s="25">
        <f t="shared" si="24"/>
        <v>0.34370800000000001</v>
      </c>
      <c r="H539" s="75">
        <f t="shared" si="25"/>
        <v>8.3214333333333057E-2</v>
      </c>
      <c r="I539" s="1">
        <v>11</v>
      </c>
      <c r="J539" s="1">
        <v>79</v>
      </c>
    </row>
    <row r="540" spans="1:10" x14ac:dyDescent="0.2">
      <c r="A540" s="3">
        <v>44020</v>
      </c>
      <c r="B540" s="2">
        <v>0.78611111111111109</v>
      </c>
      <c r="C540" s="1">
        <f t="shared" si="26"/>
        <v>8</v>
      </c>
      <c r="D540" s="1">
        <v>0.26</v>
      </c>
      <c r="F540" s="5">
        <v>6.4999999999999997E-3</v>
      </c>
      <c r="G540" s="25">
        <f t="shared" si="24"/>
        <v>0.29538999999999993</v>
      </c>
      <c r="H540" s="75">
        <f t="shared" si="25"/>
        <v>3.4896333333332974E-2</v>
      </c>
      <c r="I540" s="1">
        <v>11</v>
      </c>
      <c r="J540" s="1">
        <v>77</v>
      </c>
    </row>
    <row r="541" spans="1:10" x14ac:dyDescent="0.2">
      <c r="A541" s="3">
        <v>44020</v>
      </c>
      <c r="B541" s="2">
        <v>0.78645833333333337</v>
      </c>
      <c r="C541" s="1">
        <f t="shared" si="26"/>
        <v>8</v>
      </c>
      <c r="D541" s="1">
        <v>0.27</v>
      </c>
      <c r="F541" s="5">
        <v>6.6E-3</v>
      </c>
      <c r="G541" s="25">
        <f t="shared" si="24"/>
        <v>0.31149600000000011</v>
      </c>
      <c r="H541" s="75">
        <f t="shared" si="25"/>
        <v>5.100233333333315E-2</v>
      </c>
      <c r="I541" s="1">
        <v>11</v>
      </c>
      <c r="J541" s="1">
        <v>77</v>
      </c>
    </row>
    <row r="542" spans="1:10" x14ac:dyDescent="0.2">
      <c r="A542" s="3">
        <v>44020</v>
      </c>
      <c r="B542" s="2">
        <v>0.78680555555555554</v>
      </c>
      <c r="C542" s="1">
        <f t="shared" si="26"/>
        <v>8</v>
      </c>
      <c r="D542" s="1">
        <v>0.27</v>
      </c>
      <c r="F542" s="5">
        <v>6.4999999999999997E-3</v>
      </c>
      <c r="G542" s="25">
        <f t="shared" si="24"/>
        <v>0.29538999999999993</v>
      </c>
      <c r="H542" s="75">
        <f t="shared" si="25"/>
        <v>3.4896333333332974E-2</v>
      </c>
      <c r="I542" s="1">
        <v>11</v>
      </c>
      <c r="J542" s="1">
        <v>77</v>
      </c>
    </row>
    <row r="543" spans="1:10" x14ac:dyDescent="0.2">
      <c r="A543" s="3">
        <v>44020</v>
      </c>
      <c r="B543" s="2">
        <v>0.7871527777777777</v>
      </c>
      <c r="C543" s="1">
        <f t="shared" si="26"/>
        <v>8</v>
      </c>
      <c r="D543" s="1">
        <v>0.26</v>
      </c>
      <c r="F543" s="5">
        <v>6.4999999999999997E-3</v>
      </c>
      <c r="G543" s="25">
        <f t="shared" si="24"/>
        <v>0.29538999999999993</v>
      </c>
      <c r="H543" s="75">
        <f t="shared" si="25"/>
        <v>3.4896333333332974E-2</v>
      </c>
      <c r="I543" s="1">
        <v>11</v>
      </c>
      <c r="J543" s="1">
        <v>77</v>
      </c>
    </row>
    <row r="544" spans="1:10" x14ac:dyDescent="0.2">
      <c r="A544" s="3">
        <v>44020</v>
      </c>
      <c r="B544" s="2">
        <v>0.78749999999999998</v>
      </c>
      <c r="C544" s="1">
        <f t="shared" si="26"/>
        <v>8</v>
      </c>
      <c r="D544" s="1">
        <v>0.27</v>
      </c>
      <c r="F544" s="5">
        <v>6.6E-3</v>
      </c>
      <c r="G544" s="25">
        <f t="shared" si="24"/>
        <v>0.31149600000000011</v>
      </c>
      <c r="H544" s="75">
        <f t="shared" si="25"/>
        <v>5.100233333333315E-2</v>
      </c>
      <c r="I544" s="1">
        <v>11</v>
      </c>
      <c r="J544" s="1">
        <v>77</v>
      </c>
    </row>
    <row r="545" spans="1:10" x14ac:dyDescent="0.2">
      <c r="A545" s="3">
        <v>44020</v>
      </c>
      <c r="B545" s="2">
        <v>0.78784722222222225</v>
      </c>
      <c r="C545" s="1">
        <f t="shared" si="26"/>
        <v>8</v>
      </c>
      <c r="D545" s="1">
        <v>0.26</v>
      </c>
      <c r="F545" s="5">
        <v>6.4999999999999997E-3</v>
      </c>
      <c r="G545" s="25">
        <f t="shared" si="24"/>
        <v>0.29538999999999993</v>
      </c>
      <c r="H545" s="75">
        <f t="shared" si="25"/>
        <v>3.4896333333332974E-2</v>
      </c>
      <c r="I545" s="1">
        <v>11</v>
      </c>
      <c r="J545" s="1">
        <v>77</v>
      </c>
    </row>
    <row r="546" spans="1:10" x14ac:dyDescent="0.2">
      <c r="A546" s="3">
        <v>44020</v>
      </c>
      <c r="B546" s="2">
        <v>0.78819444444444453</v>
      </c>
      <c r="C546" s="1">
        <f t="shared" si="26"/>
        <v>8</v>
      </c>
      <c r="D546" s="1">
        <v>0.26</v>
      </c>
      <c r="F546" s="5">
        <v>6.4999999999999997E-3</v>
      </c>
      <c r="G546" s="25">
        <f t="shared" si="24"/>
        <v>0.29538999999999993</v>
      </c>
      <c r="H546" s="75">
        <f t="shared" si="25"/>
        <v>3.4896333333332974E-2</v>
      </c>
      <c r="I546" s="1">
        <v>11</v>
      </c>
      <c r="J546" s="1">
        <v>77</v>
      </c>
    </row>
    <row r="547" spans="1:10" x14ac:dyDescent="0.2">
      <c r="A547" s="3">
        <v>44020</v>
      </c>
      <c r="B547" s="2">
        <v>0.7885416666666667</v>
      </c>
      <c r="C547" s="1">
        <f t="shared" si="26"/>
        <v>8</v>
      </c>
      <c r="D547" s="1">
        <v>0.28000000000000003</v>
      </c>
      <c r="F547" s="5">
        <v>6.6E-3</v>
      </c>
      <c r="G547" s="25">
        <f t="shared" si="24"/>
        <v>0.31149600000000011</v>
      </c>
      <c r="H547" s="75">
        <f t="shared" si="25"/>
        <v>5.100233333333315E-2</v>
      </c>
      <c r="I547" s="1">
        <v>11</v>
      </c>
      <c r="J547" s="1">
        <v>77</v>
      </c>
    </row>
    <row r="548" spans="1:10" x14ac:dyDescent="0.2">
      <c r="A548" s="3">
        <v>44020</v>
      </c>
      <c r="B548" s="2">
        <v>0.78888888888888886</v>
      </c>
      <c r="C548" s="1">
        <f t="shared" si="26"/>
        <v>8</v>
      </c>
      <c r="D548" s="1">
        <v>0.26</v>
      </c>
      <c r="F548" s="5">
        <v>6.4999999999999997E-3</v>
      </c>
      <c r="G548" s="25">
        <f t="shared" si="24"/>
        <v>0.29538999999999993</v>
      </c>
      <c r="H548" s="75">
        <f t="shared" si="25"/>
        <v>3.4896333333332974E-2</v>
      </c>
      <c r="I548" s="1">
        <v>11</v>
      </c>
      <c r="J548" s="1">
        <v>77</v>
      </c>
    </row>
    <row r="549" spans="1:10" x14ac:dyDescent="0.2">
      <c r="A549" s="3">
        <v>44020</v>
      </c>
      <c r="B549" s="2">
        <v>0.78923611111111114</v>
      </c>
      <c r="C549" s="1">
        <f t="shared" si="26"/>
        <v>8</v>
      </c>
      <c r="D549" s="1">
        <v>0.27</v>
      </c>
      <c r="F549" s="5">
        <v>6.6E-3</v>
      </c>
      <c r="G549" s="25">
        <f t="shared" si="24"/>
        <v>0.31149600000000011</v>
      </c>
      <c r="H549" s="75">
        <f t="shared" si="25"/>
        <v>5.100233333333315E-2</v>
      </c>
      <c r="I549" s="1">
        <v>11</v>
      </c>
      <c r="J549" s="1">
        <v>77</v>
      </c>
    </row>
    <row r="550" spans="1:10" x14ac:dyDescent="0.2">
      <c r="A550" s="3">
        <v>44020</v>
      </c>
      <c r="B550" s="2">
        <v>0.7895833333333333</v>
      </c>
      <c r="C550" s="1">
        <f t="shared" si="26"/>
        <v>8</v>
      </c>
      <c r="D550" s="1">
        <v>0.27</v>
      </c>
      <c r="F550" s="5">
        <v>6.6E-3</v>
      </c>
      <c r="G550" s="25">
        <f t="shared" si="24"/>
        <v>0.31149600000000011</v>
      </c>
      <c r="H550" s="75">
        <f t="shared" si="25"/>
        <v>5.100233333333315E-2</v>
      </c>
      <c r="I550" s="1">
        <v>11</v>
      </c>
      <c r="J550" s="1">
        <v>77</v>
      </c>
    </row>
    <row r="551" spans="1:10" x14ac:dyDescent="0.2">
      <c r="A551" s="3">
        <v>44020</v>
      </c>
      <c r="B551" s="2">
        <v>0.78993055555555547</v>
      </c>
      <c r="C551" s="1">
        <f t="shared" si="26"/>
        <v>8</v>
      </c>
      <c r="D551" s="1">
        <v>0.26</v>
      </c>
      <c r="F551" s="5">
        <v>6.4999999999999997E-3</v>
      </c>
      <c r="G551" s="25">
        <f t="shared" si="24"/>
        <v>0.29538999999999993</v>
      </c>
      <c r="H551" s="75">
        <f t="shared" si="25"/>
        <v>3.4896333333332974E-2</v>
      </c>
      <c r="I551" s="1">
        <v>11</v>
      </c>
      <c r="J551" s="1">
        <v>77</v>
      </c>
    </row>
    <row r="552" spans="1:10" x14ac:dyDescent="0.2">
      <c r="A552" s="3">
        <v>44020</v>
      </c>
      <c r="B552" s="2">
        <v>0.79027777777777775</v>
      </c>
      <c r="C552" s="1">
        <f t="shared" si="26"/>
        <v>8</v>
      </c>
      <c r="D552" s="1">
        <v>0.26</v>
      </c>
      <c r="F552" s="5">
        <v>6.4999999999999997E-3</v>
      </c>
      <c r="G552" s="25">
        <f t="shared" si="24"/>
        <v>0.29538999999999993</v>
      </c>
      <c r="H552" s="75">
        <f t="shared" si="25"/>
        <v>3.4896333333332974E-2</v>
      </c>
      <c r="I552" s="1">
        <v>11</v>
      </c>
      <c r="J552" s="1">
        <v>77</v>
      </c>
    </row>
    <row r="553" spans="1:10" x14ac:dyDescent="0.2">
      <c r="A553" s="3">
        <v>44020</v>
      </c>
      <c r="B553" s="2">
        <v>0.79062500000000002</v>
      </c>
      <c r="C553" s="1">
        <f t="shared" si="26"/>
        <v>8</v>
      </c>
      <c r="D553" s="1">
        <v>0.26</v>
      </c>
      <c r="F553" s="5">
        <v>6.4999999999999997E-3</v>
      </c>
      <c r="G553" s="25">
        <f t="shared" si="24"/>
        <v>0.29538999999999993</v>
      </c>
      <c r="H553" s="75">
        <f t="shared" si="25"/>
        <v>3.4896333333332974E-2</v>
      </c>
      <c r="I553" s="1">
        <v>11</v>
      </c>
      <c r="J553" s="1">
        <v>77</v>
      </c>
    </row>
    <row r="554" spans="1:10" x14ac:dyDescent="0.2">
      <c r="A554" s="3">
        <v>44020</v>
      </c>
      <c r="B554" s="2">
        <v>0.7909722222222223</v>
      </c>
      <c r="C554" s="1">
        <f t="shared" si="26"/>
        <v>8</v>
      </c>
      <c r="D554" s="1">
        <v>0.28000000000000003</v>
      </c>
      <c r="F554" s="5">
        <v>6.6E-3</v>
      </c>
      <c r="G554" s="25">
        <f t="shared" si="24"/>
        <v>0.31149600000000011</v>
      </c>
      <c r="H554" s="75">
        <f t="shared" si="25"/>
        <v>5.100233333333315E-2</v>
      </c>
      <c r="I554" s="1">
        <v>11</v>
      </c>
      <c r="J554" s="1">
        <v>77</v>
      </c>
    </row>
    <row r="555" spans="1:10" x14ac:dyDescent="0.2">
      <c r="A555" s="3">
        <v>44020</v>
      </c>
      <c r="B555" s="2">
        <v>0.79131944444444446</v>
      </c>
      <c r="C555" s="1">
        <f t="shared" si="26"/>
        <v>8</v>
      </c>
      <c r="D555" s="1">
        <v>0.25</v>
      </c>
      <c r="F555" s="5">
        <v>6.4000000000000003E-3</v>
      </c>
      <c r="G555" s="25">
        <f t="shared" si="24"/>
        <v>0.2792840000000002</v>
      </c>
      <c r="H555" s="75">
        <f t="shared" si="25"/>
        <v>1.8790333333333242E-2</v>
      </c>
      <c r="I555" s="1">
        <v>11</v>
      </c>
      <c r="J555" s="1">
        <v>77</v>
      </c>
    </row>
    <row r="556" spans="1:10" x14ac:dyDescent="0.2">
      <c r="A556" s="3">
        <v>44020</v>
      </c>
      <c r="B556" s="2">
        <v>0.79166666666666663</v>
      </c>
      <c r="C556" s="1">
        <f t="shared" si="26"/>
        <v>8</v>
      </c>
      <c r="D556" s="1">
        <v>0.27</v>
      </c>
      <c r="F556" s="5">
        <v>6.4999999999999997E-3</v>
      </c>
      <c r="G556" s="25">
        <f t="shared" si="24"/>
        <v>0.29538999999999993</v>
      </c>
      <c r="H556" s="75">
        <f t="shared" si="25"/>
        <v>3.4896333333332974E-2</v>
      </c>
      <c r="I556" s="1">
        <v>11</v>
      </c>
      <c r="J556" s="1">
        <v>77</v>
      </c>
    </row>
    <row r="557" spans="1:10" x14ac:dyDescent="0.2">
      <c r="A557" s="3">
        <v>44020</v>
      </c>
      <c r="B557" s="2">
        <v>0.79201388888888891</v>
      </c>
      <c r="C557" s="1">
        <f t="shared" si="26"/>
        <v>8</v>
      </c>
      <c r="D557" s="1">
        <v>0.27</v>
      </c>
      <c r="F557" s="5">
        <v>6.6E-3</v>
      </c>
      <c r="G557" s="25">
        <f t="shared" si="24"/>
        <v>0.31149600000000011</v>
      </c>
      <c r="H557" s="75">
        <f t="shared" si="25"/>
        <v>5.100233333333315E-2</v>
      </c>
      <c r="I557" s="1">
        <v>11</v>
      </c>
      <c r="J557" s="1">
        <v>77</v>
      </c>
    </row>
    <row r="558" spans="1:10" x14ac:dyDescent="0.2">
      <c r="A558" s="3">
        <v>44020</v>
      </c>
      <c r="B558" s="2">
        <v>0.79236111111111107</v>
      </c>
      <c r="C558" s="1">
        <f t="shared" si="26"/>
        <v>8</v>
      </c>
      <c r="D558" s="1">
        <v>0.27</v>
      </c>
      <c r="F558" s="5">
        <v>6.4999999999999997E-3</v>
      </c>
      <c r="G558" s="25">
        <f t="shared" si="24"/>
        <v>0.29538999999999993</v>
      </c>
      <c r="H558" s="75">
        <f t="shared" si="25"/>
        <v>3.4896333333332974E-2</v>
      </c>
      <c r="I558" s="1">
        <v>11</v>
      </c>
      <c r="J558" s="1">
        <v>77</v>
      </c>
    </row>
    <row r="559" spans="1:10" x14ac:dyDescent="0.2">
      <c r="A559" s="3">
        <v>44020</v>
      </c>
      <c r="B559" s="2">
        <v>0.79270833333333324</v>
      </c>
      <c r="C559" s="1">
        <f t="shared" si="26"/>
        <v>8</v>
      </c>
      <c r="D559" s="1">
        <v>0.27</v>
      </c>
      <c r="F559" s="5">
        <v>6.4999999999999997E-3</v>
      </c>
      <c r="G559" s="25">
        <f t="shared" si="24"/>
        <v>0.29538999999999993</v>
      </c>
      <c r="H559" s="75">
        <f t="shared" si="25"/>
        <v>3.4896333333332974E-2</v>
      </c>
      <c r="I559" s="1">
        <v>11</v>
      </c>
      <c r="J559" s="1">
        <v>77</v>
      </c>
    </row>
    <row r="560" spans="1:10" x14ac:dyDescent="0.2">
      <c r="A560" s="3">
        <v>44020</v>
      </c>
      <c r="B560" s="2">
        <v>0.79305555555555562</v>
      </c>
      <c r="C560" s="1">
        <f t="shared" si="26"/>
        <v>8</v>
      </c>
      <c r="D560" s="1">
        <v>0.26</v>
      </c>
      <c r="F560" s="5">
        <v>6.4999999999999997E-3</v>
      </c>
      <c r="G560" s="25">
        <f t="shared" si="24"/>
        <v>0.29538999999999993</v>
      </c>
      <c r="H560" s="75">
        <f t="shared" si="25"/>
        <v>3.4896333333332974E-2</v>
      </c>
      <c r="I560" s="1">
        <v>11</v>
      </c>
      <c r="J560" s="1">
        <v>77</v>
      </c>
    </row>
    <row r="561" spans="1:10" x14ac:dyDescent="0.2">
      <c r="A561" s="3">
        <v>44020</v>
      </c>
      <c r="B561" s="2">
        <v>0.79340277777777779</v>
      </c>
      <c r="C561" s="1">
        <f t="shared" si="26"/>
        <v>8</v>
      </c>
      <c r="D561" s="1">
        <v>0.26</v>
      </c>
      <c r="F561" s="5">
        <v>6.4999999999999997E-3</v>
      </c>
      <c r="G561" s="25">
        <f t="shared" si="24"/>
        <v>0.29538999999999993</v>
      </c>
      <c r="H561" s="75">
        <f t="shared" si="25"/>
        <v>3.4896333333332974E-2</v>
      </c>
      <c r="I561" s="1">
        <v>11</v>
      </c>
      <c r="J561" s="1">
        <v>77</v>
      </c>
    </row>
    <row r="562" spans="1:10" x14ac:dyDescent="0.2">
      <c r="A562" s="3">
        <v>44020</v>
      </c>
      <c r="B562" s="2">
        <v>0.79375000000000007</v>
      </c>
      <c r="C562" s="1">
        <f t="shared" si="26"/>
        <v>8</v>
      </c>
      <c r="D562" s="1">
        <v>0.27</v>
      </c>
      <c r="F562" s="5">
        <v>6.4999999999999997E-3</v>
      </c>
      <c r="G562" s="25">
        <f t="shared" si="24"/>
        <v>0.29538999999999993</v>
      </c>
      <c r="H562" s="75">
        <f t="shared" si="25"/>
        <v>3.4896333333332974E-2</v>
      </c>
      <c r="I562" s="1">
        <v>11</v>
      </c>
      <c r="J562" s="1">
        <v>77</v>
      </c>
    </row>
    <row r="563" spans="1:10" x14ac:dyDescent="0.2">
      <c r="A563" s="3">
        <v>44020</v>
      </c>
      <c r="B563" s="2">
        <v>0.79409722222222223</v>
      </c>
      <c r="C563" s="1">
        <f t="shared" si="26"/>
        <v>8</v>
      </c>
      <c r="D563" s="1">
        <v>0.24</v>
      </c>
      <c r="F563" s="5">
        <v>6.4000000000000003E-3</v>
      </c>
      <c r="G563" s="25">
        <f t="shared" si="24"/>
        <v>0.2792840000000002</v>
      </c>
      <c r="H563" s="75">
        <f t="shared" si="25"/>
        <v>1.8790333333333242E-2</v>
      </c>
      <c r="I563" s="1">
        <v>11</v>
      </c>
      <c r="J563" s="1">
        <v>77</v>
      </c>
    </row>
    <row r="564" spans="1:10" x14ac:dyDescent="0.2">
      <c r="A564" s="3">
        <v>44020</v>
      </c>
      <c r="B564" s="2">
        <v>0.7944444444444444</v>
      </c>
      <c r="C564" s="1">
        <f t="shared" si="26"/>
        <v>8</v>
      </c>
      <c r="D564" s="1">
        <v>0.25</v>
      </c>
      <c r="F564" s="5">
        <v>6.4000000000000003E-3</v>
      </c>
      <c r="G564" s="25">
        <f t="shared" si="24"/>
        <v>0.2792840000000002</v>
      </c>
      <c r="H564" s="75">
        <f t="shared" si="25"/>
        <v>1.8790333333333242E-2</v>
      </c>
      <c r="I564" s="1">
        <v>11</v>
      </c>
      <c r="J564" s="1">
        <v>77</v>
      </c>
    </row>
    <row r="565" spans="1:10" x14ac:dyDescent="0.2">
      <c r="A565" s="3">
        <v>44020</v>
      </c>
      <c r="B565" s="2">
        <v>0.79479166666666667</v>
      </c>
      <c r="C565" s="1">
        <f t="shared" si="26"/>
        <v>8</v>
      </c>
      <c r="D565" s="1">
        <v>0.26</v>
      </c>
      <c r="F565" s="5">
        <v>6.4999999999999997E-3</v>
      </c>
      <c r="G565" s="25">
        <f t="shared" si="24"/>
        <v>0.29538999999999993</v>
      </c>
      <c r="H565" s="75">
        <f t="shared" si="25"/>
        <v>3.4896333333332974E-2</v>
      </c>
      <c r="I565" s="1">
        <v>11</v>
      </c>
      <c r="J565" s="1">
        <v>77</v>
      </c>
    </row>
    <row r="566" spans="1:10" x14ac:dyDescent="0.2">
      <c r="A566" s="3">
        <v>44020</v>
      </c>
      <c r="B566" s="2">
        <v>0.79513888888888884</v>
      </c>
      <c r="C566" s="1">
        <f t="shared" si="26"/>
        <v>8</v>
      </c>
      <c r="D566" s="1">
        <v>0.26</v>
      </c>
      <c r="F566" s="5">
        <v>6.4999999999999997E-3</v>
      </c>
      <c r="G566" s="25">
        <f t="shared" si="24"/>
        <v>0.29538999999999993</v>
      </c>
      <c r="H566" s="75">
        <f t="shared" si="25"/>
        <v>3.4896333333332974E-2</v>
      </c>
      <c r="I566" s="1">
        <v>11</v>
      </c>
      <c r="J566" s="1">
        <v>77</v>
      </c>
    </row>
    <row r="567" spans="1:10" x14ac:dyDescent="0.2">
      <c r="A567" s="3">
        <v>44020</v>
      </c>
      <c r="B567" s="2">
        <v>0.79548611111111101</v>
      </c>
      <c r="C567" s="1">
        <f t="shared" si="26"/>
        <v>8</v>
      </c>
      <c r="D567" s="1">
        <v>0.26</v>
      </c>
      <c r="F567" s="5">
        <v>6.4999999999999997E-3</v>
      </c>
      <c r="G567" s="25">
        <f t="shared" si="24"/>
        <v>0.29538999999999993</v>
      </c>
      <c r="H567" s="75">
        <f t="shared" si="25"/>
        <v>3.4896333333332974E-2</v>
      </c>
      <c r="I567" s="1">
        <v>11</v>
      </c>
      <c r="J567" s="1">
        <v>77</v>
      </c>
    </row>
    <row r="568" spans="1:10" x14ac:dyDescent="0.2">
      <c r="A568" s="3">
        <v>44020</v>
      </c>
      <c r="B568" s="2">
        <v>0.79583333333333339</v>
      </c>
      <c r="C568" s="1">
        <f t="shared" si="26"/>
        <v>8</v>
      </c>
      <c r="D568" s="1">
        <v>0.25</v>
      </c>
      <c r="F568" s="5">
        <v>6.4000000000000003E-3</v>
      </c>
      <c r="G568" s="25">
        <f t="shared" si="24"/>
        <v>0.2792840000000002</v>
      </c>
      <c r="H568" s="75">
        <f t="shared" si="25"/>
        <v>1.8790333333333242E-2</v>
      </c>
      <c r="I568" s="1">
        <v>11</v>
      </c>
      <c r="J568" s="1">
        <v>77</v>
      </c>
    </row>
    <row r="569" spans="1:10" x14ac:dyDescent="0.2">
      <c r="A569" s="3">
        <v>44020</v>
      </c>
      <c r="B569" s="2">
        <v>0.79618055555555556</v>
      </c>
      <c r="C569" s="1">
        <f t="shared" si="26"/>
        <v>8</v>
      </c>
      <c r="D569" s="1">
        <v>0.26</v>
      </c>
      <c r="F569" s="5">
        <v>6.4999999999999997E-3</v>
      </c>
      <c r="G569" s="25">
        <f t="shared" si="24"/>
        <v>0.29538999999999993</v>
      </c>
      <c r="H569" s="75">
        <f t="shared" si="25"/>
        <v>3.4896333333332974E-2</v>
      </c>
      <c r="I569" s="1">
        <v>11</v>
      </c>
      <c r="J569" s="1">
        <v>77</v>
      </c>
    </row>
    <row r="570" spans="1:10" x14ac:dyDescent="0.2">
      <c r="A570" s="3">
        <v>44020</v>
      </c>
      <c r="B570" s="2">
        <v>0.79652777777777783</v>
      </c>
      <c r="C570" s="1">
        <f t="shared" si="26"/>
        <v>8</v>
      </c>
      <c r="D570" s="1">
        <v>0.25</v>
      </c>
      <c r="F570" s="5">
        <v>6.4000000000000003E-3</v>
      </c>
      <c r="G570" s="25">
        <f t="shared" si="24"/>
        <v>0.2792840000000002</v>
      </c>
      <c r="H570" s="75">
        <f t="shared" si="25"/>
        <v>1.8790333333333242E-2</v>
      </c>
      <c r="I570" s="1">
        <v>11</v>
      </c>
      <c r="J570" s="1">
        <v>77</v>
      </c>
    </row>
    <row r="571" spans="1:10" x14ac:dyDescent="0.2">
      <c r="A571" s="3">
        <v>44020</v>
      </c>
      <c r="B571" s="2">
        <v>0.796875</v>
      </c>
      <c r="C571" s="1">
        <f t="shared" si="26"/>
        <v>8</v>
      </c>
      <c r="D571" s="1">
        <v>0.25</v>
      </c>
      <c r="F571" s="5">
        <v>6.4000000000000003E-3</v>
      </c>
      <c r="G571" s="25">
        <f t="shared" si="24"/>
        <v>0.2792840000000002</v>
      </c>
      <c r="H571" s="75">
        <f t="shared" si="25"/>
        <v>1.8790333333333242E-2</v>
      </c>
      <c r="I571" s="1">
        <v>11</v>
      </c>
      <c r="J571" s="1">
        <v>77</v>
      </c>
    </row>
    <row r="572" spans="1:10" x14ac:dyDescent="0.2">
      <c r="A572" s="3">
        <v>44020</v>
      </c>
      <c r="B572" s="2">
        <v>0.79722222222222217</v>
      </c>
      <c r="C572" s="1">
        <f t="shared" si="26"/>
        <v>8</v>
      </c>
      <c r="D572" s="1">
        <v>0.28000000000000003</v>
      </c>
      <c r="F572" s="5">
        <v>6.6E-3</v>
      </c>
      <c r="G572" s="25">
        <f t="shared" si="24"/>
        <v>0.31149600000000011</v>
      </c>
      <c r="H572" s="75">
        <f t="shared" si="25"/>
        <v>5.100233333333315E-2</v>
      </c>
      <c r="I572" s="1">
        <v>11</v>
      </c>
      <c r="J572" s="1">
        <v>77</v>
      </c>
    </row>
    <row r="573" spans="1:10" x14ac:dyDescent="0.2">
      <c r="A573" s="3">
        <v>44020</v>
      </c>
      <c r="B573" s="2">
        <v>0.79756944444444444</v>
      </c>
      <c r="C573" s="1">
        <f t="shared" si="26"/>
        <v>8</v>
      </c>
      <c r="D573" s="1">
        <v>0.25</v>
      </c>
      <c r="F573" s="5">
        <v>6.4000000000000003E-3</v>
      </c>
      <c r="G573" s="25">
        <f t="shared" si="24"/>
        <v>0.2792840000000002</v>
      </c>
      <c r="H573" s="75">
        <f t="shared" si="25"/>
        <v>1.8790333333333242E-2</v>
      </c>
      <c r="I573" s="1">
        <v>11</v>
      </c>
      <c r="J573" s="1">
        <v>77</v>
      </c>
    </row>
    <row r="574" spans="1:10" x14ac:dyDescent="0.2">
      <c r="A574" s="3">
        <v>44020</v>
      </c>
      <c r="B574" s="2">
        <v>0.79791666666666661</v>
      </c>
      <c r="C574" s="1">
        <f t="shared" si="26"/>
        <v>8</v>
      </c>
      <c r="D574" s="1">
        <v>0.25</v>
      </c>
      <c r="F574" s="5">
        <v>6.4000000000000003E-3</v>
      </c>
      <c r="G574" s="25">
        <f t="shared" si="24"/>
        <v>0.2792840000000002</v>
      </c>
      <c r="H574" s="75">
        <f t="shared" si="25"/>
        <v>1.8790333333333242E-2</v>
      </c>
      <c r="I574" s="1">
        <v>11</v>
      </c>
      <c r="J574" s="1">
        <v>77</v>
      </c>
    </row>
    <row r="575" spans="1:10" x14ac:dyDescent="0.2">
      <c r="A575" s="3">
        <v>44020</v>
      </c>
      <c r="B575" s="2">
        <v>0.79826388888888899</v>
      </c>
      <c r="C575" s="1">
        <f t="shared" si="26"/>
        <v>8</v>
      </c>
      <c r="D575" s="1">
        <v>0.25</v>
      </c>
      <c r="F575" s="5">
        <v>6.4999999999999997E-3</v>
      </c>
      <c r="G575" s="25">
        <f t="shared" si="24"/>
        <v>0.29538999999999993</v>
      </c>
      <c r="H575" s="75">
        <f t="shared" si="25"/>
        <v>3.4896333333332974E-2</v>
      </c>
      <c r="I575" s="1">
        <v>11</v>
      </c>
      <c r="J575" s="1">
        <v>77</v>
      </c>
    </row>
    <row r="576" spans="1:10" x14ac:dyDescent="0.2">
      <c r="A576" s="3">
        <v>44020</v>
      </c>
      <c r="B576" s="2">
        <v>0.79861111111111116</v>
      </c>
      <c r="C576" s="1">
        <f t="shared" si="26"/>
        <v>8</v>
      </c>
      <c r="D576" s="1">
        <v>0.25</v>
      </c>
      <c r="F576" s="5">
        <v>6.4000000000000003E-3</v>
      </c>
      <c r="G576" s="25">
        <f t="shared" si="24"/>
        <v>0.2792840000000002</v>
      </c>
      <c r="H576" s="75">
        <f t="shared" si="25"/>
        <v>1.8790333333333242E-2</v>
      </c>
      <c r="I576" s="1">
        <v>11</v>
      </c>
      <c r="J576" s="1">
        <v>77</v>
      </c>
    </row>
    <row r="577" spans="1:10" x14ac:dyDescent="0.2">
      <c r="A577" s="3">
        <v>44020</v>
      </c>
      <c r="B577" s="2">
        <v>0.79895833333333333</v>
      </c>
      <c r="C577" s="1">
        <f t="shared" si="26"/>
        <v>8</v>
      </c>
      <c r="D577" s="1">
        <v>0.25</v>
      </c>
      <c r="F577" s="5">
        <v>6.4000000000000003E-3</v>
      </c>
      <c r="G577" s="25">
        <f t="shared" si="24"/>
        <v>0.2792840000000002</v>
      </c>
      <c r="H577" s="75">
        <f t="shared" si="25"/>
        <v>1.8790333333333242E-2</v>
      </c>
      <c r="I577" s="1">
        <v>11</v>
      </c>
      <c r="J577" s="1">
        <v>77</v>
      </c>
    </row>
    <row r="578" spans="1:10" x14ac:dyDescent="0.2">
      <c r="A578" s="3">
        <v>44020</v>
      </c>
      <c r="B578" s="2">
        <v>0.7993055555555556</v>
      </c>
      <c r="C578" s="1">
        <f t="shared" si="26"/>
        <v>8</v>
      </c>
      <c r="D578" s="1">
        <v>0.25</v>
      </c>
      <c r="F578" s="5">
        <v>6.4000000000000003E-3</v>
      </c>
      <c r="G578" s="25">
        <f t="shared" si="24"/>
        <v>0.2792840000000002</v>
      </c>
      <c r="H578" s="75">
        <f t="shared" si="25"/>
        <v>1.8790333333333242E-2</v>
      </c>
      <c r="I578" s="1">
        <v>11</v>
      </c>
      <c r="J578" s="1">
        <v>77</v>
      </c>
    </row>
    <row r="579" spans="1:10" x14ac:dyDescent="0.2">
      <c r="A579" s="3">
        <v>44020</v>
      </c>
      <c r="B579" s="2">
        <v>0.79965277777777777</v>
      </c>
      <c r="C579" s="1">
        <f t="shared" si="26"/>
        <v>8</v>
      </c>
      <c r="D579" s="1">
        <v>0.27</v>
      </c>
      <c r="F579" s="5">
        <v>6.4999999999999997E-3</v>
      </c>
      <c r="G579" s="25">
        <f t="shared" si="24"/>
        <v>0.29538999999999993</v>
      </c>
      <c r="H579" s="75">
        <f t="shared" si="25"/>
        <v>3.4896333333332974E-2</v>
      </c>
      <c r="I579" s="1">
        <v>11</v>
      </c>
      <c r="J579" s="1">
        <v>77</v>
      </c>
    </row>
    <row r="580" spans="1:10" x14ac:dyDescent="0.2">
      <c r="A580" s="3">
        <v>44020</v>
      </c>
      <c r="B580" s="2">
        <v>0.79999999999999993</v>
      </c>
      <c r="C580" s="1">
        <f t="shared" si="26"/>
        <v>8</v>
      </c>
      <c r="D580" s="1">
        <v>0.26</v>
      </c>
      <c r="F580" s="5">
        <v>6.4000000000000003E-3</v>
      </c>
      <c r="G580" s="25">
        <f t="shared" si="24"/>
        <v>0.2792840000000002</v>
      </c>
      <c r="H580" s="75">
        <f t="shared" si="25"/>
        <v>1.8790333333333242E-2</v>
      </c>
      <c r="I580" s="1">
        <v>11</v>
      </c>
      <c r="J580" s="1">
        <v>77</v>
      </c>
    </row>
    <row r="581" spans="1:10" x14ac:dyDescent="0.2">
      <c r="A581" s="3">
        <v>44020</v>
      </c>
      <c r="B581" s="2">
        <v>0.80034722222222221</v>
      </c>
      <c r="C581" s="1">
        <f t="shared" si="26"/>
        <v>8</v>
      </c>
      <c r="D581" s="1">
        <v>0.24</v>
      </c>
      <c r="F581" s="5">
        <v>6.3E-3</v>
      </c>
      <c r="G581" s="25">
        <f t="shared" si="24"/>
        <v>0.26317800000000002</v>
      </c>
      <c r="H581" s="75">
        <f t="shared" si="25"/>
        <v>2.6843333333330666E-3</v>
      </c>
      <c r="I581" s="1">
        <v>11</v>
      </c>
      <c r="J581" s="1">
        <v>77</v>
      </c>
    </row>
    <row r="582" spans="1:10" x14ac:dyDescent="0.2">
      <c r="A582" s="3">
        <v>44020</v>
      </c>
      <c r="B582" s="2">
        <v>0.80069444444444438</v>
      </c>
      <c r="C582" s="1">
        <f t="shared" si="26"/>
        <v>8</v>
      </c>
      <c r="D582" s="1">
        <v>0.24</v>
      </c>
      <c r="F582" s="5">
        <v>6.3E-3</v>
      </c>
      <c r="G582" s="25">
        <f t="shared" si="24"/>
        <v>0.26317800000000002</v>
      </c>
      <c r="H582" s="75">
        <f t="shared" si="25"/>
        <v>2.6843333333330666E-3</v>
      </c>
      <c r="I582" s="1">
        <v>11</v>
      </c>
      <c r="J582" s="1">
        <v>77</v>
      </c>
    </row>
    <row r="583" spans="1:10" x14ac:dyDescent="0.2">
      <c r="A583" s="3">
        <v>44020</v>
      </c>
      <c r="B583" s="2">
        <v>0.80104166666666676</v>
      </c>
      <c r="C583" s="1">
        <f t="shared" si="26"/>
        <v>8</v>
      </c>
      <c r="D583" s="1">
        <v>0.24</v>
      </c>
      <c r="F583" s="5">
        <v>6.4000000000000003E-3</v>
      </c>
      <c r="G583" s="25">
        <f t="shared" si="24"/>
        <v>0.2792840000000002</v>
      </c>
      <c r="H583" s="75">
        <f t="shared" si="25"/>
        <v>1.8790333333333242E-2</v>
      </c>
      <c r="I583" s="1">
        <v>11</v>
      </c>
      <c r="J583" s="1">
        <v>77</v>
      </c>
    </row>
    <row r="584" spans="1:10" x14ac:dyDescent="0.2">
      <c r="A584" s="3">
        <v>44020</v>
      </c>
      <c r="B584" s="2">
        <v>0.80138888888888893</v>
      </c>
      <c r="C584" s="1">
        <f t="shared" si="26"/>
        <v>8</v>
      </c>
      <c r="D584" s="1">
        <v>0.24</v>
      </c>
      <c r="F584" s="5">
        <v>6.4000000000000003E-3</v>
      </c>
      <c r="G584" s="25">
        <f t="shared" si="24"/>
        <v>0.2792840000000002</v>
      </c>
      <c r="H584" s="75">
        <f t="shared" si="25"/>
        <v>1.8790333333333242E-2</v>
      </c>
      <c r="I584" s="1">
        <v>11</v>
      </c>
      <c r="J584" s="1">
        <v>77</v>
      </c>
    </row>
    <row r="585" spans="1:10" x14ac:dyDescent="0.2">
      <c r="A585" s="3">
        <v>44020</v>
      </c>
      <c r="B585" s="2">
        <v>0.80173611111111109</v>
      </c>
      <c r="C585" s="1">
        <f t="shared" si="26"/>
        <v>8</v>
      </c>
      <c r="D585" s="1">
        <v>0.25</v>
      </c>
      <c r="F585" s="5">
        <v>6.4000000000000003E-3</v>
      </c>
      <c r="G585" s="25">
        <f t="shared" si="24"/>
        <v>0.2792840000000002</v>
      </c>
      <c r="H585" s="75">
        <f t="shared" si="25"/>
        <v>1.8790333333333242E-2</v>
      </c>
      <c r="I585" s="1">
        <v>11</v>
      </c>
      <c r="J585" s="1">
        <v>77</v>
      </c>
    </row>
    <row r="586" spans="1:10" x14ac:dyDescent="0.2">
      <c r="A586" s="3">
        <v>44020</v>
      </c>
      <c r="B586" s="2">
        <v>0.80208333333333337</v>
      </c>
      <c r="C586" s="1">
        <f t="shared" si="26"/>
        <v>8</v>
      </c>
      <c r="D586" s="1">
        <v>0.25</v>
      </c>
      <c r="F586" s="5">
        <v>6.4000000000000003E-3</v>
      </c>
      <c r="G586" s="25">
        <f t="shared" si="24"/>
        <v>0.2792840000000002</v>
      </c>
      <c r="H586" s="75">
        <f t="shared" si="25"/>
        <v>1.8790333333333242E-2</v>
      </c>
      <c r="I586" s="1">
        <v>11</v>
      </c>
      <c r="J586" s="1">
        <v>77</v>
      </c>
    </row>
    <row r="587" spans="1:10" x14ac:dyDescent="0.2">
      <c r="A587" s="3">
        <v>44020</v>
      </c>
      <c r="B587" s="2">
        <v>0.80243055555555554</v>
      </c>
      <c r="C587" s="1">
        <f t="shared" si="26"/>
        <v>8</v>
      </c>
      <c r="D587" s="1">
        <v>0.24</v>
      </c>
      <c r="F587" s="5">
        <v>6.4000000000000003E-3</v>
      </c>
      <c r="G587" s="25">
        <f t="shared" si="24"/>
        <v>0.2792840000000002</v>
      </c>
      <c r="H587" s="75">
        <f t="shared" si="25"/>
        <v>1.8790333333333242E-2</v>
      </c>
      <c r="I587" s="1">
        <v>11</v>
      </c>
      <c r="J587" s="1">
        <v>77</v>
      </c>
    </row>
    <row r="588" spans="1:10" x14ac:dyDescent="0.2">
      <c r="A588" s="3">
        <v>44020</v>
      </c>
      <c r="B588" s="2">
        <v>0.8027777777777777</v>
      </c>
      <c r="C588" s="1">
        <f t="shared" si="26"/>
        <v>8</v>
      </c>
      <c r="D588" s="1">
        <v>0.24</v>
      </c>
      <c r="F588" s="5">
        <v>6.4000000000000003E-3</v>
      </c>
      <c r="G588" s="25">
        <f t="shared" si="24"/>
        <v>0.2792840000000002</v>
      </c>
      <c r="H588" s="75">
        <f t="shared" si="25"/>
        <v>1.8790333333333242E-2</v>
      </c>
      <c r="I588" s="1">
        <v>11</v>
      </c>
      <c r="J588" s="1">
        <v>76</v>
      </c>
    </row>
    <row r="589" spans="1:10" x14ac:dyDescent="0.2">
      <c r="A589" s="3">
        <v>44020</v>
      </c>
      <c r="B589" s="2">
        <v>0.80312499999999998</v>
      </c>
      <c r="C589" s="1">
        <f t="shared" si="26"/>
        <v>8</v>
      </c>
      <c r="D589" s="1">
        <v>0.25</v>
      </c>
      <c r="F589" s="5">
        <v>6.4000000000000003E-3</v>
      </c>
      <c r="G589" s="25">
        <f t="shared" si="24"/>
        <v>0.2792840000000002</v>
      </c>
      <c r="H589" s="75">
        <f t="shared" si="25"/>
        <v>1.8790333333333242E-2</v>
      </c>
      <c r="I589" s="1">
        <v>10.9</v>
      </c>
      <c r="J589" s="1">
        <v>77</v>
      </c>
    </row>
    <row r="590" spans="1:10" x14ac:dyDescent="0.2">
      <c r="A590" s="3">
        <v>44020</v>
      </c>
      <c r="B590" s="2">
        <v>0.80347222222222225</v>
      </c>
      <c r="C590" s="1">
        <f t="shared" si="26"/>
        <v>8</v>
      </c>
      <c r="D590" s="1">
        <v>0.26</v>
      </c>
      <c r="F590" s="5">
        <v>6.4999999999999997E-3</v>
      </c>
      <c r="G590" s="25">
        <f t="shared" si="24"/>
        <v>0.29538999999999993</v>
      </c>
      <c r="H590" s="75">
        <f t="shared" si="25"/>
        <v>3.4896333333332974E-2</v>
      </c>
      <c r="I590" s="1">
        <v>11</v>
      </c>
      <c r="J590" s="1">
        <v>77</v>
      </c>
    </row>
    <row r="591" spans="1:10" x14ac:dyDescent="0.2">
      <c r="A591" s="3">
        <v>44020</v>
      </c>
      <c r="B591" s="2">
        <v>0.80381944444444453</v>
      </c>
      <c r="C591" s="1">
        <f t="shared" si="26"/>
        <v>8</v>
      </c>
      <c r="D591" s="1">
        <v>0.24</v>
      </c>
      <c r="F591" s="5">
        <v>6.3E-3</v>
      </c>
      <c r="G591" s="25">
        <f t="shared" si="24"/>
        <v>0.26317800000000002</v>
      </c>
      <c r="H591" s="75">
        <f t="shared" si="25"/>
        <v>2.6843333333330666E-3</v>
      </c>
      <c r="I591" s="1">
        <v>11</v>
      </c>
      <c r="J591" s="1">
        <v>77</v>
      </c>
    </row>
    <row r="592" spans="1:10" x14ac:dyDescent="0.2">
      <c r="A592" s="3">
        <v>44020</v>
      </c>
      <c r="B592" s="2">
        <v>0.8041666666666667</v>
      </c>
      <c r="C592" s="1">
        <f t="shared" si="26"/>
        <v>8</v>
      </c>
      <c r="D592" s="1">
        <v>0.24</v>
      </c>
      <c r="F592" s="5">
        <v>6.3E-3</v>
      </c>
      <c r="G592" s="25">
        <f t="shared" ref="G592:G616" si="27">161.06*(F592)-0.7515</f>
        <v>0.26317800000000002</v>
      </c>
      <c r="H592" s="75">
        <f t="shared" si="25"/>
        <v>2.6843333333330666E-3</v>
      </c>
      <c r="I592" s="1">
        <v>11</v>
      </c>
      <c r="J592" s="1">
        <v>77</v>
      </c>
    </row>
    <row r="593" spans="1:10" x14ac:dyDescent="0.2">
      <c r="A593" s="3">
        <v>44020</v>
      </c>
      <c r="B593" s="2">
        <v>0.80451388888888886</v>
      </c>
      <c r="C593" s="1">
        <f t="shared" si="26"/>
        <v>8</v>
      </c>
      <c r="D593" s="1">
        <v>0.24</v>
      </c>
      <c r="F593" s="5">
        <v>6.4000000000000003E-3</v>
      </c>
      <c r="G593" s="25">
        <f t="shared" si="27"/>
        <v>0.2792840000000002</v>
      </c>
      <c r="H593" s="75">
        <f t="shared" ref="H593:H616" si="28">G593-$J$9</f>
        <v>1.8790333333333242E-2</v>
      </c>
      <c r="I593" s="1">
        <v>11</v>
      </c>
      <c r="J593" s="1">
        <v>77</v>
      </c>
    </row>
    <row r="594" spans="1:10" x14ac:dyDescent="0.2">
      <c r="A594" s="3">
        <v>44020</v>
      </c>
      <c r="B594" s="2">
        <v>0.80486111111111114</v>
      </c>
      <c r="C594" s="1">
        <f t="shared" ref="C594:C616" si="29">DAY(A594)</f>
        <v>8</v>
      </c>
      <c r="D594" s="1">
        <v>0.24</v>
      </c>
      <c r="F594" s="5">
        <v>6.4000000000000003E-3</v>
      </c>
      <c r="G594" s="25">
        <f t="shared" si="27"/>
        <v>0.2792840000000002</v>
      </c>
      <c r="H594" s="75">
        <f t="shared" si="28"/>
        <v>1.8790333333333242E-2</v>
      </c>
      <c r="I594" s="1">
        <v>11</v>
      </c>
      <c r="J594" s="1">
        <v>77</v>
      </c>
    </row>
    <row r="595" spans="1:10" x14ac:dyDescent="0.2">
      <c r="A595" s="3">
        <v>44020</v>
      </c>
      <c r="B595" s="2">
        <v>0.8052083333333333</v>
      </c>
      <c r="C595" s="1">
        <f t="shared" si="29"/>
        <v>8</v>
      </c>
      <c r="D595" s="1">
        <v>0.25</v>
      </c>
      <c r="F595" s="5">
        <v>6.4000000000000003E-3</v>
      </c>
      <c r="G595" s="25">
        <f t="shared" si="27"/>
        <v>0.2792840000000002</v>
      </c>
      <c r="H595" s="75">
        <f t="shared" si="28"/>
        <v>1.8790333333333242E-2</v>
      </c>
      <c r="I595" s="1">
        <v>10.9</v>
      </c>
      <c r="J595" s="1">
        <v>77</v>
      </c>
    </row>
    <row r="596" spans="1:10" x14ac:dyDescent="0.2">
      <c r="A596" s="3">
        <v>44020</v>
      </c>
      <c r="B596" s="2">
        <v>0.80555555555555547</v>
      </c>
      <c r="C596" s="1">
        <f t="shared" si="29"/>
        <v>8</v>
      </c>
      <c r="D596" s="1">
        <v>0.25</v>
      </c>
      <c r="F596" s="5">
        <v>6.4000000000000003E-3</v>
      </c>
      <c r="G596" s="25">
        <f t="shared" si="27"/>
        <v>0.2792840000000002</v>
      </c>
      <c r="H596" s="75">
        <f t="shared" si="28"/>
        <v>1.8790333333333242E-2</v>
      </c>
      <c r="I596" s="1">
        <v>11</v>
      </c>
      <c r="J596" s="1">
        <v>77</v>
      </c>
    </row>
    <row r="597" spans="1:10" x14ac:dyDescent="0.2">
      <c r="A597" s="3">
        <v>44020</v>
      </c>
      <c r="B597" s="2">
        <v>0.80590277777777775</v>
      </c>
      <c r="C597" s="1">
        <f t="shared" si="29"/>
        <v>8</v>
      </c>
      <c r="D597" s="1">
        <v>0.24</v>
      </c>
      <c r="F597" s="5">
        <v>6.3E-3</v>
      </c>
      <c r="G597" s="25">
        <f t="shared" si="27"/>
        <v>0.26317800000000002</v>
      </c>
      <c r="H597" s="75">
        <f t="shared" si="28"/>
        <v>2.6843333333330666E-3</v>
      </c>
      <c r="I597" s="1">
        <v>10.9</v>
      </c>
      <c r="J597" s="1">
        <v>77</v>
      </c>
    </row>
    <row r="598" spans="1:10" x14ac:dyDescent="0.2">
      <c r="A598" s="3">
        <v>44020</v>
      </c>
      <c r="B598" s="2">
        <v>0.80625000000000002</v>
      </c>
      <c r="C598" s="1">
        <f t="shared" si="29"/>
        <v>8</v>
      </c>
      <c r="D598" s="1">
        <v>0.25</v>
      </c>
      <c r="F598" s="5">
        <v>6.4000000000000003E-3</v>
      </c>
      <c r="G598" s="25">
        <f t="shared" si="27"/>
        <v>0.2792840000000002</v>
      </c>
      <c r="H598" s="75">
        <f t="shared" si="28"/>
        <v>1.8790333333333242E-2</v>
      </c>
      <c r="I598" s="1">
        <v>11</v>
      </c>
      <c r="J598" s="1">
        <v>77</v>
      </c>
    </row>
    <row r="599" spans="1:10" x14ac:dyDescent="0.2">
      <c r="A599" s="3">
        <v>44020</v>
      </c>
      <c r="B599" s="2">
        <v>0.8065972222222223</v>
      </c>
      <c r="C599" s="1">
        <f t="shared" si="29"/>
        <v>8</v>
      </c>
      <c r="D599" s="1">
        <v>0.26</v>
      </c>
      <c r="F599" s="5">
        <v>6.4999999999999997E-3</v>
      </c>
      <c r="G599" s="25">
        <f t="shared" si="27"/>
        <v>0.29538999999999993</v>
      </c>
      <c r="H599" s="75">
        <f t="shared" si="28"/>
        <v>3.4896333333332974E-2</v>
      </c>
      <c r="I599" s="1">
        <v>10.9</v>
      </c>
      <c r="J599" s="1">
        <v>76</v>
      </c>
    </row>
    <row r="600" spans="1:10" x14ac:dyDescent="0.2">
      <c r="A600" s="3">
        <v>44020</v>
      </c>
      <c r="B600" s="2">
        <v>0.80694444444444446</v>
      </c>
      <c r="C600" s="1">
        <f t="shared" si="29"/>
        <v>8</v>
      </c>
      <c r="D600" s="1">
        <v>0.24</v>
      </c>
      <c r="F600" s="5">
        <v>6.4000000000000003E-3</v>
      </c>
      <c r="G600" s="25">
        <f t="shared" si="27"/>
        <v>0.2792840000000002</v>
      </c>
      <c r="H600" s="75">
        <f t="shared" si="28"/>
        <v>1.8790333333333242E-2</v>
      </c>
      <c r="I600" s="1">
        <v>10.9</v>
      </c>
      <c r="J600" s="1">
        <v>76</v>
      </c>
    </row>
    <row r="601" spans="1:10" x14ac:dyDescent="0.2">
      <c r="A601" s="3">
        <v>44020</v>
      </c>
      <c r="B601" s="2">
        <v>0.80729166666666663</v>
      </c>
      <c r="C601" s="1">
        <f t="shared" si="29"/>
        <v>8</v>
      </c>
      <c r="D601" s="1">
        <v>0.24</v>
      </c>
      <c r="F601" s="5">
        <v>6.3E-3</v>
      </c>
      <c r="G601" s="25">
        <f t="shared" si="27"/>
        <v>0.26317800000000002</v>
      </c>
      <c r="H601" s="75">
        <f t="shared" si="28"/>
        <v>2.6843333333330666E-3</v>
      </c>
      <c r="I601" s="1">
        <v>11</v>
      </c>
      <c r="J601" s="1">
        <v>76</v>
      </c>
    </row>
    <row r="602" spans="1:10" x14ac:dyDescent="0.2">
      <c r="A602" s="3">
        <v>44020</v>
      </c>
      <c r="B602" s="2">
        <v>0.80763888888888891</v>
      </c>
      <c r="C602" s="1">
        <f t="shared" si="29"/>
        <v>8</v>
      </c>
      <c r="D602" s="1">
        <v>0.25</v>
      </c>
      <c r="F602" s="5">
        <v>6.4000000000000003E-3</v>
      </c>
      <c r="G602" s="25">
        <f t="shared" si="27"/>
        <v>0.2792840000000002</v>
      </c>
      <c r="H602" s="75">
        <f t="shared" si="28"/>
        <v>1.8790333333333242E-2</v>
      </c>
      <c r="I602" s="1">
        <v>11</v>
      </c>
      <c r="J602" s="1">
        <v>76</v>
      </c>
    </row>
    <row r="603" spans="1:10" x14ac:dyDescent="0.2">
      <c r="A603" s="3">
        <v>44020</v>
      </c>
      <c r="B603" s="2">
        <v>0.80798611111111107</v>
      </c>
      <c r="C603" s="1">
        <f t="shared" si="29"/>
        <v>8</v>
      </c>
      <c r="D603" s="1">
        <v>0.23</v>
      </c>
      <c r="F603" s="5">
        <v>6.3E-3</v>
      </c>
      <c r="G603" s="25">
        <f t="shared" si="27"/>
        <v>0.26317800000000002</v>
      </c>
      <c r="H603" s="75">
        <f t="shared" si="28"/>
        <v>2.6843333333330666E-3</v>
      </c>
      <c r="I603" s="1">
        <v>10.9</v>
      </c>
      <c r="J603" s="1">
        <v>76</v>
      </c>
    </row>
    <row r="604" spans="1:10" x14ac:dyDescent="0.2">
      <c r="A604" s="3">
        <v>44020</v>
      </c>
      <c r="B604" s="2">
        <v>0.80833333333333324</v>
      </c>
      <c r="C604" s="1">
        <f t="shared" si="29"/>
        <v>8</v>
      </c>
      <c r="D604" s="1">
        <v>0.25</v>
      </c>
      <c r="F604" s="5">
        <v>6.4000000000000003E-3</v>
      </c>
      <c r="G604" s="25">
        <f t="shared" si="27"/>
        <v>0.2792840000000002</v>
      </c>
      <c r="H604" s="75">
        <f t="shared" si="28"/>
        <v>1.8790333333333242E-2</v>
      </c>
      <c r="I604" s="1">
        <v>10.9</v>
      </c>
      <c r="J604" s="1">
        <v>74</v>
      </c>
    </row>
    <row r="605" spans="1:10" x14ac:dyDescent="0.2">
      <c r="A605" s="3">
        <v>44020</v>
      </c>
      <c r="B605" s="2">
        <v>0.80868055555555562</v>
      </c>
      <c r="C605" s="1">
        <f t="shared" si="29"/>
        <v>8</v>
      </c>
      <c r="D605" s="1">
        <v>0.25</v>
      </c>
      <c r="F605" s="5">
        <v>6.4000000000000003E-3</v>
      </c>
      <c r="G605" s="25">
        <f t="shared" si="27"/>
        <v>0.2792840000000002</v>
      </c>
      <c r="H605" s="75">
        <f t="shared" si="28"/>
        <v>1.8790333333333242E-2</v>
      </c>
      <c r="I605" s="1">
        <v>10.9</v>
      </c>
      <c r="J605" s="1">
        <v>76</v>
      </c>
    </row>
    <row r="606" spans="1:10" x14ac:dyDescent="0.2">
      <c r="A606" s="3">
        <v>44020</v>
      </c>
      <c r="B606" s="2">
        <v>0.80902777777777779</v>
      </c>
      <c r="C606" s="1">
        <f t="shared" si="29"/>
        <v>8</v>
      </c>
      <c r="D606" s="1">
        <v>0.24</v>
      </c>
      <c r="F606" s="5">
        <v>6.4000000000000003E-3</v>
      </c>
      <c r="G606" s="25">
        <f t="shared" si="27"/>
        <v>0.2792840000000002</v>
      </c>
      <c r="H606" s="75">
        <f t="shared" si="28"/>
        <v>1.8790333333333242E-2</v>
      </c>
      <c r="I606" s="1">
        <v>10.9</v>
      </c>
      <c r="J606" s="1">
        <v>74</v>
      </c>
    </row>
    <row r="607" spans="1:10" x14ac:dyDescent="0.2">
      <c r="A607" s="3">
        <v>44020</v>
      </c>
      <c r="B607" s="2">
        <v>0.80937500000000007</v>
      </c>
      <c r="C607" s="1">
        <f t="shared" si="29"/>
        <v>8</v>
      </c>
      <c r="D607" s="1">
        <v>0.24</v>
      </c>
      <c r="F607" s="5">
        <v>6.3E-3</v>
      </c>
      <c r="G607" s="25">
        <f t="shared" si="27"/>
        <v>0.26317800000000002</v>
      </c>
      <c r="H607" s="75">
        <f t="shared" si="28"/>
        <v>2.6843333333330666E-3</v>
      </c>
      <c r="I607" s="1">
        <v>10.8</v>
      </c>
      <c r="J607" s="1">
        <v>76</v>
      </c>
    </row>
    <row r="608" spans="1:10" x14ac:dyDescent="0.2">
      <c r="A608" s="3">
        <v>44020</v>
      </c>
      <c r="B608" s="2">
        <v>0.80972222222222223</v>
      </c>
      <c r="C608" s="1">
        <f t="shared" si="29"/>
        <v>8</v>
      </c>
      <c r="D608" s="1">
        <v>0.25</v>
      </c>
      <c r="F608" s="5">
        <v>6.4000000000000003E-3</v>
      </c>
      <c r="G608" s="25">
        <f t="shared" si="27"/>
        <v>0.2792840000000002</v>
      </c>
      <c r="H608" s="75">
        <f t="shared" si="28"/>
        <v>1.8790333333333242E-2</v>
      </c>
      <c r="I608" s="1">
        <v>10.9</v>
      </c>
      <c r="J608" s="1">
        <v>74</v>
      </c>
    </row>
    <row r="609" spans="1:10" x14ac:dyDescent="0.2">
      <c r="A609" s="3">
        <v>44020</v>
      </c>
      <c r="B609" s="2">
        <v>0.8100694444444444</v>
      </c>
      <c r="C609" s="1">
        <f t="shared" si="29"/>
        <v>8</v>
      </c>
      <c r="D609" s="1">
        <v>0.25</v>
      </c>
      <c r="F609" s="5">
        <v>6.3E-3</v>
      </c>
      <c r="G609" s="25">
        <f t="shared" si="27"/>
        <v>0.26317800000000002</v>
      </c>
      <c r="H609" s="75">
        <f t="shared" si="28"/>
        <v>2.6843333333330666E-3</v>
      </c>
      <c r="I609" s="1">
        <v>10.8</v>
      </c>
      <c r="J609" s="1">
        <v>74</v>
      </c>
    </row>
    <row r="610" spans="1:10" x14ac:dyDescent="0.2">
      <c r="A610" s="3">
        <v>44020</v>
      </c>
      <c r="B610" s="2">
        <v>0.81041666666666667</v>
      </c>
      <c r="C610" s="1">
        <f t="shared" si="29"/>
        <v>8</v>
      </c>
      <c r="D610" s="1">
        <v>0.23</v>
      </c>
      <c r="F610" s="5">
        <v>6.3E-3</v>
      </c>
      <c r="G610" s="25">
        <f t="shared" si="27"/>
        <v>0.26317800000000002</v>
      </c>
      <c r="H610" s="75">
        <f t="shared" si="28"/>
        <v>2.6843333333330666E-3</v>
      </c>
      <c r="I610" s="1">
        <v>10.8</v>
      </c>
      <c r="J610" s="1">
        <v>74</v>
      </c>
    </row>
    <row r="611" spans="1:10" x14ac:dyDescent="0.2">
      <c r="A611" s="3">
        <v>44020</v>
      </c>
      <c r="B611" s="2">
        <v>0.81076388888888884</v>
      </c>
      <c r="C611" s="1">
        <f t="shared" si="29"/>
        <v>8</v>
      </c>
      <c r="D611" s="1">
        <v>0.24</v>
      </c>
      <c r="F611" s="5">
        <v>6.3E-3</v>
      </c>
      <c r="G611" s="25">
        <f t="shared" si="27"/>
        <v>0.26317800000000002</v>
      </c>
      <c r="H611" s="75">
        <f t="shared" si="28"/>
        <v>2.6843333333330666E-3</v>
      </c>
      <c r="I611" s="1">
        <v>10.8</v>
      </c>
      <c r="J611" s="1">
        <v>76</v>
      </c>
    </row>
    <row r="612" spans="1:10" x14ac:dyDescent="0.2">
      <c r="A612" s="3">
        <v>44020</v>
      </c>
      <c r="B612" s="2">
        <v>0.81111111111111101</v>
      </c>
      <c r="C612" s="1">
        <f t="shared" si="29"/>
        <v>8</v>
      </c>
      <c r="D612" s="1">
        <v>0.23</v>
      </c>
      <c r="F612" s="5">
        <v>6.3E-3</v>
      </c>
      <c r="G612" s="25">
        <f t="shared" si="27"/>
        <v>0.26317800000000002</v>
      </c>
      <c r="H612" s="75">
        <f t="shared" si="28"/>
        <v>2.6843333333330666E-3</v>
      </c>
      <c r="I612" s="1">
        <v>10.8</v>
      </c>
      <c r="J612" s="1">
        <v>74</v>
      </c>
    </row>
    <row r="613" spans="1:10" x14ac:dyDescent="0.2">
      <c r="A613" s="3">
        <v>44020</v>
      </c>
      <c r="B613" s="2">
        <v>0.81145833333333339</v>
      </c>
      <c r="C613" s="1">
        <f t="shared" si="29"/>
        <v>8</v>
      </c>
      <c r="D613" s="1">
        <v>0.25</v>
      </c>
      <c r="F613" s="5">
        <v>6.4000000000000003E-3</v>
      </c>
      <c r="G613" s="25">
        <f t="shared" si="27"/>
        <v>0.2792840000000002</v>
      </c>
      <c r="H613" s="75">
        <f t="shared" si="28"/>
        <v>1.8790333333333242E-2</v>
      </c>
      <c r="I613" s="1">
        <v>10.9</v>
      </c>
      <c r="J613" s="1">
        <v>74</v>
      </c>
    </row>
    <row r="614" spans="1:10" x14ac:dyDescent="0.2">
      <c r="A614" s="3">
        <v>44020</v>
      </c>
      <c r="B614" s="2">
        <v>0.81180555555555556</v>
      </c>
      <c r="C614" s="1">
        <f t="shared" si="29"/>
        <v>8</v>
      </c>
      <c r="D614" s="1">
        <v>0.23</v>
      </c>
      <c r="F614" s="5">
        <v>6.1999999999999998E-3</v>
      </c>
      <c r="G614" s="25">
        <f t="shared" si="27"/>
        <v>0.24707200000000007</v>
      </c>
      <c r="H614" s="75">
        <f t="shared" si="28"/>
        <v>-1.3421666666666887E-2</v>
      </c>
      <c r="I614" s="1">
        <v>10.9</v>
      </c>
      <c r="J614" s="1">
        <v>76</v>
      </c>
    </row>
    <row r="615" spans="1:10" x14ac:dyDescent="0.2">
      <c r="A615" s="3">
        <v>44020</v>
      </c>
      <c r="B615" s="2">
        <v>0.81215277777777783</v>
      </c>
      <c r="C615" s="1">
        <f t="shared" si="29"/>
        <v>8</v>
      </c>
      <c r="D615" s="1">
        <v>0.3</v>
      </c>
      <c r="F615" s="5">
        <v>6.7999999999999996E-3</v>
      </c>
      <c r="G615" s="25">
        <f t="shared" si="27"/>
        <v>0.34370800000000001</v>
      </c>
      <c r="H615" s="75">
        <f t="shared" si="28"/>
        <v>8.3214333333333057E-2</v>
      </c>
      <c r="I615" s="1">
        <v>10.8</v>
      </c>
      <c r="J615" s="1">
        <v>76</v>
      </c>
    </row>
    <row r="616" spans="1:10" x14ac:dyDescent="0.2">
      <c r="A616" s="3">
        <v>44020</v>
      </c>
      <c r="B616" s="2">
        <v>0.8125</v>
      </c>
      <c r="C616" s="1">
        <f t="shared" si="29"/>
        <v>8</v>
      </c>
      <c r="D616" s="1">
        <v>0.25</v>
      </c>
      <c r="F616" s="5">
        <v>6.4000000000000003E-3</v>
      </c>
      <c r="G616" s="25">
        <f t="shared" si="27"/>
        <v>0.2792840000000002</v>
      </c>
      <c r="H616" s="75">
        <f t="shared" si="28"/>
        <v>1.8790333333333242E-2</v>
      </c>
      <c r="I616" s="1">
        <v>10.8</v>
      </c>
      <c r="J616" s="1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B081-A6EC-314F-BCB7-064C76722773}">
  <dimension ref="A1:M49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1.6640625" style="1" customWidth="1"/>
    <col min="2" max="3" width="8.83203125" style="1"/>
    <col min="4" max="4" width="12.1640625" style="1" customWidth="1"/>
    <col min="5" max="5" width="15.83203125" style="1" customWidth="1"/>
    <col min="6" max="16384" width="8.83203125" style="1"/>
  </cols>
  <sheetData>
    <row r="1" spans="1:13" x14ac:dyDescent="0.2">
      <c r="A1" s="1" t="s">
        <v>32</v>
      </c>
      <c r="E1" s="1" t="s">
        <v>31</v>
      </c>
      <c r="F1" s="8" t="s">
        <v>30</v>
      </c>
    </row>
    <row r="2" spans="1:13" x14ac:dyDescent="0.2">
      <c r="A2" s="1" t="s">
        <v>29</v>
      </c>
      <c r="B2" s="5"/>
      <c r="C2" s="5"/>
      <c r="D2" s="5"/>
      <c r="E2" s="1" t="s">
        <v>28</v>
      </c>
      <c r="F2" s="15">
        <v>0.64583333333333337</v>
      </c>
    </row>
    <row r="3" spans="1:13" x14ac:dyDescent="0.2">
      <c r="A3" s="1" t="s">
        <v>27</v>
      </c>
      <c r="E3" s="1" t="s">
        <v>26</v>
      </c>
      <c r="F3" s="8" t="s">
        <v>25</v>
      </c>
    </row>
    <row r="4" spans="1:13" x14ac:dyDescent="0.2">
      <c r="A4" s="1" t="s">
        <v>24</v>
      </c>
      <c r="E4" s="1" t="s">
        <v>23</v>
      </c>
      <c r="F4" s="14" t="s">
        <v>22</v>
      </c>
      <c r="G4" s="14"/>
      <c r="H4" s="6"/>
      <c r="I4" s="11"/>
    </row>
    <row r="5" spans="1:13" x14ac:dyDescent="0.2">
      <c r="A5" s="1" t="s">
        <v>21</v>
      </c>
      <c r="E5" s="14" t="s">
        <v>20</v>
      </c>
      <c r="F5" s="13" t="s">
        <v>19</v>
      </c>
      <c r="G5" s="12"/>
      <c r="H5" s="6"/>
      <c r="I5" s="11"/>
    </row>
    <row r="6" spans="1:13" ht="16" x14ac:dyDescent="0.2">
      <c r="A6" s="1" t="s">
        <v>18</v>
      </c>
      <c r="E6" s="1" t="s">
        <v>125</v>
      </c>
      <c r="F6" s="91">
        <v>0.78</v>
      </c>
      <c r="G6" s="10"/>
    </row>
    <row r="7" spans="1:13" ht="16" x14ac:dyDescent="0.2">
      <c r="A7" s="1" t="s">
        <v>17</v>
      </c>
      <c r="E7" s="1" t="s">
        <v>126</v>
      </c>
      <c r="F7" s="91">
        <v>0.79</v>
      </c>
      <c r="G7" s="10"/>
    </row>
    <row r="8" spans="1:13" ht="16" x14ac:dyDescent="0.2">
      <c r="A8" s="1" t="s">
        <v>16</v>
      </c>
      <c r="E8" s="1" t="s">
        <v>127</v>
      </c>
      <c r="F8" s="91"/>
      <c r="G8" s="10"/>
      <c r="J8" s="1" t="s">
        <v>121</v>
      </c>
    </row>
    <row r="9" spans="1:13" ht="16" x14ac:dyDescent="0.2">
      <c r="A9" s="1" t="s">
        <v>15</v>
      </c>
      <c r="E9" s="1" t="s">
        <v>128</v>
      </c>
      <c r="F9" s="91">
        <f>AVERAGE(F6:F8)</f>
        <v>0.78500000000000003</v>
      </c>
      <c r="I9" s="55">
        <f>AVERAGE(F33:F62)</f>
        <v>3.6600000000000005E-3</v>
      </c>
      <c r="J9" s="54">
        <f>(162.33*I9)-0.865</f>
        <v>-0.2708721999999999</v>
      </c>
    </row>
    <row r="10" spans="1:13" ht="16" x14ac:dyDescent="0.2">
      <c r="A10" s="1" t="s">
        <v>14</v>
      </c>
      <c r="E10" t="s">
        <v>120</v>
      </c>
      <c r="F10" s="53">
        <v>0.65173611111111118</v>
      </c>
    </row>
    <row r="11" spans="1:13" ht="16" x14ac:dyDescent="0.2">
      <c r="A11" s="1" t="s">
        <v>13</v>
      </c>
      <c r="E11" t="s">
        <v>122</v>
      </c>
      <c r="F11" s="80">
        <v>0.70381944444444444</v>
      </c>
    </row>
    <row r="12" spans="1:13" x14ac:dyDescent="0.2">
      <c r="F12" s="8" t="s">
        <v>12</v>
      </c>
      <c r="G12" s="7" t="s">
        <v>11</v>
      </c>
      <c r="H12" s="6" t="s">
        <v>118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4" t="s">
        <v>6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/>
      <c r="I14" s="1" t="s">
        <v>1</v>
      </c>
      <c r="J14" s="1" t="s">
        <v>0</v>
      </c>
      <c r="L14" s="1" t="s">
        <v>130</v>
      </c>
      <c r="M14" s="1" t="s">
        <v>135</v>
      </c>
    </row>
    <row r="15" spans="1:13" x14ac:dyDescent="0.2">
      <c r="F15" s="5"/>
      <c r="G15" s="4"/>
      <c r="L15" s="1" t="s">
        <v>131</v>
      </c>
      <c r="M15" s="1" t="s">
        <v>137</v>
      </c>
    </row>
    <row r="16" spans="1:13" x14ac:dyDescent="0.2">
      <c r="A16" s="3">
        <v>44040</v>
      </c>
      <c r="B16" s="2">
        <v>0.63541666666666663</v>
      </c>
      <c r="C16" s="1">
        <f>DAY(A16)</f>
        <v>28</v>
      </c>
      <c r="D16" s="1">
        <v>0</v>
      </c>
      <c r="F16" s="5">
        <v>2.5000000000000001E-3</v>
      </c>
      <c r="G16" s="4">
        <f t="shared" ref="G16:G79" si="0">162.33*(F16)-0.865</f>
        <v>-0.45917499999999994</v>
      </c>
      <c r="H16" s="1">
        <f t="shared" ref="H16:H79" si="1">G16-$J$9</f>
        <v>-0.18830280000000005</v>
      </c>
      <c r="I16" s="1">
        <v>12.5</v>
      </c>
      <c r="J16" s="1">
        <v>100</v>
      </c>
      <c r="L16" s="1" t="s">
        <v>132</v>
      </c>
      <c r="M16" s="1">
        <f>C16</f>
        <v>28</v>
      </c>
    </row>
    <row r="17" spans="1:13" x14ac:dyDescent="0.2">
      <c r="A17" s="3">
        <v>44040</v>
      </c>
      <c r="B17" s="2">
        <v>0.63576388888888891</v>
      </c>
      <c r="C17" s="1">
        <f t="shared" ref="C17:C80" si="2">DAY(A17)</f>
        <v>28</v>
      </c>
      <c r="D17" s="1">
        <v>0</v>
      </c>
      <c r="F17" s="5">
        <v>3.3E-3</v>
      </c>
      <c r="G17" s="4">
        <f t="shared" si="0"/>
        <v>-0.32931099999999991</v>
      </c>
      <c r="H17" s="1">
        <f t="shared" si="1"/>
        <v>-5.8438800000000013E-2</v>
      </c>
      <c r="I17" s="1">
        <v>12.5</v>
      </c>
      <c r="J17" s="1">
        <v>100</v>
      </c>
      <c r="L17" s="1" t="s">
        <v>133</v>
      </c>
      <c r="M17" s="1">
        <f>C182</f>
        <v>28</v>
      </c>
    </row>
    <row r="18" spans="1:13" x14ac:dyDescent="0.2">
      <c r="A18" s="3">
        <v>44040</v>
      </c>
      <c r="B18" s="2">
        <v>0.63611111111111118</v>
      </c>
      <c r="C18" s="1">
        <f t="shared" si="2"/>
        <v>28</v>
      </c>
      <c r="D18" s="1">
        <v>0</v>
      </c>
      <c r="F18" s="5">
        <v>3.3E-3</v>
      </c>
      <c r="G18" s="4">
        <f t="shared" si="0"/>
        <v>-0.32931099999999991</v>
      </c>
      <c r="H18" s="1">
        <f t="shared" si="1"/>
        <v>-5.8438800000000013E-2</v>
      </c>
      <c r="I18" s="1">
        <v>12.5</v>
      </c>
      <c r="J18" s="1">
        <v>100</v>
      </c>
    </row>
    <row r="19" spans="1:13" x14ac:dyDescent="0.2">
      <c r="A19" s="3">
        <v>44040</v>
      </c>
      <c r="B19" s="2">
        <v>0.63645833333333335</v>
      </c>
      <c r="C19" s="1">
        <f t="shared" si="2"/>
        <v>28</v>
      </c>
      <c r="D19" s="1">
        <v>0</v>
      </c>
      <c r="F19" s="5">
        <v>3.3E-3</v>
      </c>
      <c r="G19" s="4">
        <f t="shared" si="0"/>
        <v>-0.32931099999999991</v>
      </c>
      <c r="H19" s="1">
        <f t="shared" si="1"/>
        <v>-5.8438800000000013E-2</v>
      </c>
      <c r="I19" s="1">
        <v>12.5</v>
      </c>
      <c r="J19" s="1">
        <v>100</v>
      </c>
    </row>
    <row r="20" spans="1:13" x14ac:dyDescent="0.2">
      <c r="A20" s="3">
        <v>44040</v>
      </c>
      <c r="B20" s="2">
        <v>0.63680555555555551</v>
      </c>
      <c r="C20" s="1">
        <f t="shared" si="2"/>
        <v>28</v>
      </c>
      <c r="D20" s="1">
        <v>0</v>
      </c>
      <c r="F20" s="5">
        <v>3.3E-3</v>
      </c>
      <c r="G20" s="4">
        <f t="shared" si="0"/>
        <v>-0.32931099999999991</v>
      </c>
      <c r="H20" s="1">
        <f t="shared" si="1"/>
        <v>-5.8438800000000013E-2</v>
      </c>
      <c r="I20" s="1">
        <v>12.5</v>
      </c>
      <c r="J20" s="1">
        <v>100</v>
      </c>
    </row>
    <row r="21" spans="1:13" x14ac:dyDescent="0.2">
      <c r="A21" s="3">
        <v>44040</v>
      </c>
      <c r="B21" s="2">
        <v>0.63715277777777779</v>
      </c>
      <c r="C21" s="1">
        <f t="shared" si="2"/>
        <v>28</v>
      </c>
      <c r="D21" s="1">
        <v>0</v>
      </c>
      <c r="F21" s="5">
        <v>3.3E-3</v>
      </c>
      <c r="G21" s="4">
        <f t="shared" si="0"/>
        <v>-0.32931099999999991</v>
      </c>
      <c r="H21" s="1">
        <f t="shared" si="1"/>
        <v>-5.8438800000000013E-2</v>
      </c>
      <c r="I21" s="1">
        <v>12.5</v>
      </c>
      <c r="J21" s="1">
        <v>100</v>
      </c>
    </row>
    <row r="22" spans="1:13" x14ac:dyDescent="0.2">
      <c r="A22" s="3">
        <v>44040</v>
      </c>
      <c r="B22" s="2">
        <v>0.63750000000000007</v>
      </c>
      <c r="C22" s="1">
        <f t="shared" si="2"/>
        <v>28</v>
      </c>
      <c r="D22" s="1">
        <v>0</v>
      </c>
      <c r="F22" s="5">
        <v>3.3E-3</v>
      </c>
      <c r="G22" s="4">
        <f t="shared" si="0"/>
        <v>-0.32931099999999991</v>
      </c>
      <c r="H22" s="1">
        <f t="shared" si="1"/>
        <v>-5.8438800000000013E-2</v>
      </c>
      <c r="I22" s="1">
        <v>12.5</v>
      </c>
      <c r="J22" s="1">
        <v>100</v>
      </c>
    </row>
    <row r="23" spans="1:13" x14ac:dyDescent="0.2">
      <c r="A23" s="3">
        <v>44040</v>
      </c>
      <c r="B23" s="2">
        <v>0.63784722222222223</v>
      </c>
      <c r="C23" s="1">
        <f t="shared" si="2"/>
        <v>28</v>
      </c>
      <c r="D23" s="1">
        <v>0</v>
      </c>
      <c r="F23" s="5">
        <v>3.3E-3</v>
      </c>
      <c r="G23" s="4">
        <f t="shared" si="0"/>
        <v>-0.32931099999999991</v>
      </c>
      <c r="H23" s="1">
        <f t="shared" si="1"/>
        <v>-5.8438800000000013E-2</v>
      </c>
      <c r="I23" s="1">
        <v>12.5</v>
      </c>
      <c r="J23" s="1">
        <v>100</v>
      </c>
    </row>
    <row r="24" spans="1:13" x14ac:dyDescent="0.2">
      <c r="A24" s="3">
        <v>44040</v>
      </c>
      <c r="B24" s="2">
        <v>0.6381944444444444</v>
      </c>
      <c r="C24" s="1">
        <f t="shared" si="2"/>
        <v>28</v>
      </c>
      <c r="D24" s="1">
        <v>0</v>
      </c>
      <c r="F24" s="5">
        <v>3.3E-3</v>
      </c>
      <c r="G24" s="4">
        <f t="shared" si="0"/>
        <v>-0.32931099999999991</v>
      </c>
      <c r="H24" s="1">
        <f t="shared" si="1"/>
        <v>-5.8438800000000013E-2</v>
      </c>
      <c r="I24" s="1">
        <v>12.5</v>
      </c>
      <c r="J24" s="1">
        <v>100</v>
      </c>
    </row>
    <row r="25" spans="1:13" x14ac:dyDescent="0.2">
      <c r="A25" s="3">
        <v>44040</v>
      </c>
      <c r="B25" s="2">
        <v>0.63854166666666667</v>
      </c>
      <c r="C25" s="1">
        <f t="shared" si="2"/>
        <v>28</v>
      </c>
      <c r="D25" s="1">
        <v>0</v>
      </c>
      <c r="F25" s="5">
        <v>3.3E-3</v>
      </c>
      <c r="G25" s="4">
        <f t="shared" si="0"/>
        <v>-0.32931099999999991</v>
      </c>
      <c r="H25" s="1">
        <f t="shared" si="1"/>
        <v>-5.8438800000000013E-2</v>
      </c>
      <c r="I25" s="1">
        <v>12.5</v>
      </c>
      <c r="J25" s="1">
        <v>100</v>
      </c>
    </row>
    <row r="26" spans="1:13" x14ac:dyDescent="0.2">
      <c r="A26" s="3">
        <v>44040</v>
      </c>
      <c r="B26" s="2">
        <v>0.63888888888888895</v>
      </c>
      <c r="C26" s="1">
        <f t="shared" si="2"/>
        <v>28</v>
      </c>
      <c r="D26" s="1">
        <v>0</v>
      </c>
      <c r="F26" s="5">
        <v>3.3E-3</v>
      </c>
      <c r="G26" s="4">
        <f t="shared" si="0"/>
        <v>-0.32931099999999991</v>
      </c>
      <c r="H26" s="1">
        <f t="shared" si="1"/>
        <v>-5.8438800000000013E-2</v>
      </c>
      <c r="I26" s="1">
        <v>12.5</v>
      </c>
      <c r="J26" s="1">
        <v>100</v>
      </c>
    </row>
    <row r="27" spans="1:13" x14ac:dyDescent="0.2">
      <c r="A27" s="3">
        <v>44040</v>
      </c>
      <c r="B27" s="2">
        <v>0.63923611111111112</v>
      </c>
      <c r="C27" s="1">
        <f t="shared" si="2"/>
        <v>28</v>
      </c>
      <c r="D27" s="1">
        <v>0</v>
      </c>
      <c r="F27" s="5">
        <v>3.3E-3</v>
      </c>
      <c r="G27" s="4">
        <f t="shared" si="0"/>
        <v>-0.32931099999999991</v>
      </c>
      <c r="H27" s="1">
        <f t="shared" si="1"/>
        <v>-5.8438800000000013E-2</v>
      </c>
      <c r="I27" s="1">
        <v>12.5</v>
      </c>
      <c r="J27" s="1">
        <v>100</v>
      </c>
    </row>
    <row r="28" spans="1:13" x14ac:dyDescent="0.2">
      <c r="A28" s="3">
        <v>44040</v>
      </c>
      <c r="B28" s="2">
        <v>0.63958333333333328</v>
      </c>
      <c r="C28" s="1">
        <f t="shared" si="2"/>
        <v>28</v>
      </c>
      <c r="D28" s="1">
        <v>0</v>
      </c>
      <c r="F28" s="5">
        <v>3.3E-3</v>
      </c>
      <c r="G28" s="4">
        <f t="shared" si="0"/>
        <v>-0.32931099999999991</v>
      </c>
      <c r="H28" s="1">
        <f t="shared" si="1"/>
        <v>-5.8438800000000013E-2</v>
      </c>
      <c r="I28" s="1">
        <v>12.4</v>
      </c>
      <c r="J28" s="1">
        <v>100</v>
      </c>
    </row>
    <row r="29" spans="1:13" x14ac:dyDescent="0.2">
      <c r="A29" s="3">
        <v>44040</v>
      </c>
      <c r="B29" s="2">
        <v>0.63993055555555556</v>
      </c>
      <c r="C29" s="1">
        <f t="shared" si="2"/>
        <v>28</v>
      </c>
      <c r="D29" s="1">
        <v>0</v>
      </c>
      <c r="F29" s="5">
        <v>3.3E-3</v>
      </c>
      <c r="G29" s="4">
        <f t="shared" si="0"/>
        <v>-0.32931099999999991</v>
      </c>
      <c r="H29" s="1">
        <f t="shared" si="1"/>
        <v>-5.8438800000000013E-2</v>
      </c>
      <c r="I29" s="1">
        <v>12.4</v>
      </c>
      <c r="J29" s="1">
        <v>100</v>
      </c>
    </row>
    <row r="30" spans="1:13" x14ac:dyDescent="0.2">
      <c r="A30" s="3">
        <v>44040</v>
      </c>
      <c r="B30" s="2">
        <v>0.64027777777777783</v>
      </c>
      <c r="C30" s="1">
        <f t="shared" si="2"/>
        <v>28</v>
      </c>
      <c r="D30" s="1">
        <v>0</v>
      </c>
      <c r="F30" s="5">
        <v>3.3E-3</v>
      </c>
      <c r="G30" s="4">
        <f t="shared" si="0"/>
        <v>-0.32931099999999991</v>
      </c>
      <c r="H30" s="1">
        <f t="shared" si="1"/>
        <v>-5.8438800000000013E-2</v>
      </c>
      <c r="I30" s="1">
        <v>12.4</v>
      </c>
      <c r="J30" s="1">
        <v>100</v>
      </c>
    </row>
    <row r="31" spans="1:13" x14ac:dyDescent="0.2">
      <c r="A31" s="3">
        <v>44040</v>
      </c>
      <c r="B31" s="2">
        <v>0.640625</v>
      </c>
      <c r="C31" s="1">
        <f t="shared" si="2"/>
        <v>28</v>
      </c>
      <c r="D31" s="1">
        <v>0</v>
      </c>
      <c r="F31" s="5">
        <v>3.3E-3</v>
      </c>
      <c r="G31" s="4">
        <f t="shared" si="0"/>
        <v>-0.32931099999999991</v>
      </c>
      <c r="H31" s="1">
        <f t="shared" si="1"/>
        <v>-5.8438800000000013E-2</v>
      </c>
      <c r="I31" s="1">
        <v>12.4</v>
      </c>
      <c r="J31" s="1">
        <v>100</v>
      </c>
    </row>
    <row r="32" spans="1:13" x14ac:dyDescent="0.2">
      <c r="A32" s="3">
        <v>44040</v>
      </c>
      <c r="B32" s="2">
        <v>0.64097222222222217</v>
      </c>
      <c r="C32" s="1">
        <f t="shared" si="2"/>
        <v>28</v>
      </c>
      <c r="D32" s="1">
        <v>0</v>
      </c>
      <c r="F32" s="5">
        <v>3.3E-3</v>
      </c>
      <c r="G32" s="4">
        <f t="shared" si="0"/>
        <v>-0.32931099999999991</v>
      </c>
      <c r="H32" s="1">
        <f t="shared" si="1"/>
        <v>-5.8438800000000013E-2</v>
      </c>
      <c r="I32" s="1">
        <v>12.3</v>
      </c>
      <c r="J32" s="1">
        <v>100</v>
      </c>
    </row>
    <row r="33" spans="1:10" x14ac:dyDescent="0.2">
      <c r="A33" s="3">
        <v>44040</v>
      </c>
      <c r="B33" s="2">
        <v>0.64131944444444444</v>
      </c>
      <c r="C33" s="1">
        <f t="shared" si="2"/>
        <v>28</v>
      </c>
      <c r="D33" s="1">
        <v>0</v>
      </c>
      <c r="F33" s="5">
        <v>3.3E-3</v>
      </c>
      <c r="G33" s="4">
        <f t="shared" si="0"/>
        <v>-0.32931099999999991</v>
      </c>
      <c r="H33" s="1">
        <f t="shared" si="1"/>
        <v>-5.8438800000000013E-2</v>
      </c>
      <c r="I33" s="1">
        <v>12.3</v>
      </c>
      <c r="J33" s="1">
        <v>100</v>
      </c>
    </row>
    <row r="34" spans="1:10" x14ac:dyDescent="0.2">
      <c r="A34" s="3">
        <v>44040</v>
      </c>
      <c r="B34" s="2">
        <v>0.64166666666666672</v>
      </c>
      <c r="C34" s="1">
        <f t="shared" si="2"/>
        <v>28</v>
      </c>
      <c r="D34" s="1">
        <v>0</v>
      </c>
      <c r="F34" s="5">
        <v>3.3999999999999998E-3</v>
      </c>
      <c r="G34" s="4">
        <f t="shared" si="0"/>
        <v>-0.31307799999999997</v>
      </c>
      <c r="H34" s="1">
        <f t="shared" si="1"/>
        <v>-4.2205800000000071E-2</v>
      </c>
      <c r="I34" s="1">
        <v>12.3</v>
      </c>
      <c r="J34" s="1">
        <v>100</v>
      </c>
    </row>
    <row r="35" spans="1:10" x14ac:dyDescent="0.2">
      <c r="A35" s="3">
        <v>44040</v>
      </c>
      <c r="B35" s="2">
        <v>0.64201388888888888</v>
      </c>
      <c r="C35" s="1">
        <f t="shared" si="2"/>
        <v>28</v>
      </c>
      <c r="D35" s="1">
        <v>0</v>
      </c>
      <c r="F35" s="5">
        <v>3.3E-3</v>
      </c>
      <c r="G35" s="4">
        <f t="shared" si="0"/>
        <v>-0.32931099999999991</v>
      </c>
      <c r="H35" s="1">
        <f t="shared" si="1"/>
        <v>-5.8438800000000013E-2</v>
      </c>
      <c r="I35" s="1">
        <v>12.3</v>
      </c>
      <c r="J35" s="1">
        <v>100</v>
      </c>
    </row>
    <row r="36" spans="1:10" x14ac:dyDescent="0.2">
      <c r="A36" s="3">
        <v>44040</v>
      </c>
      <c r="B36" s="2">
        <v>0.64236111111111105</v>
      </c>
      <c r="C36" s="1">
        <f t="shared" si="2"/>
        <v>28</v>
      </c>
      <c r="D36" s="1">
        <v>0</v>
      </c>
      <c r="F36" s="5">
        <v>3.3999999999999998E-3</v>
      </c>
      <c r="G36" s="4">
        <f t="shared" si="0"/>
        <v>-0.31307799999999997</v>
      </c>
      <c r="H36" s="1">
        <f t="shared" si="1"/>
        <v>-4.2205800000000071E-2</v>
      </c>
      <c r="I36" s="1">
        <v>12.3</v>
      </c>
      <c r="J36" s="1">
        <v>100</v>
      </c>
    </row>
    <row r="37" spans="1:10" x14ac:dyDescent="0.2">
      <c r="A37" s="3">
        <v>44040</v>
      </c>
      <c r="B37" s="2">
        <v>0.64270833333333333</v>
      </c>
      <c r="C37" s="1">
        <f t="shared" si="2"/>
        <v>28</v>
      </c>
      <c r="D37" s="1">
        <v>0</v>
      </c>
      <c r="F37" s="5">
        <v>3.3999999999999998E-3</v>
      </c>
      <c r="G37" s="4">
        <f t="shared" si="0"/>
        <v>-0.31307799999999997</v>
      </c>
      <c r="H37" s="1">
        <f t="shared" si="1"/>
        <v>-4.2205800000000071E-2</v>
      </c>
      <c r="I37" s="1">
        <v>12.3</v>
      </c>
      <c r="J37" s="1">
        <v>100</v>
      </c>
    </row>
    <row r="38" spans="1:10" x14ac:dyDescent="0.2">
      <c r="A38" s="3">
        <v>44040</v>
      </c>
      <c r="B38" s="2">
        <v>0.6430555555555556</v>
      </c>
      <c r="C38" s="1">
        <f t="shared" si="2"/>
        <v>28</v>
      </c>
      <c r="D38" s="1">
        <v>0</v>
      </c>
      <c r="F38" s="5">
        <v>3.3999999999999998E-3</v>
      </c>
      <c r="G38" s="4">
        <f t="shared" si="0"/>
        <v>-0.31307799999999997</v>
      </c>
      <c r="H38" s="1">
        <f t="shared" si="1"/>
        <v>-4.2205800000000071E-2</v>
      </c>
      <c r="I38" s="1">
        <v>12.3</v>
      </c>
      <c r="J38" s="1">
        <v>100</v>
      </c>
    </row>
    <row r="39" spans="1:10" x14ac:dyDescent="0.2">
      <c r="A39" s="3">
        <v>44040</v>
      </c>
      <c r="B39" s="2">
        <v>0.64340277777777777</v>
      </c>
      <c r="C39" s="1">
        <f t="shared" si="2"/>
        <v>28</v>
      </c>
      <c r="D39" s="1">
        <v>0</v>
      </c>
      <c r="F39" s="5">
        <v>3.8E-3</v>
      </c>
      <c r="G39" s="4">
        <f t="shared" si="0"/>
        <v>-0.24814599999999998</v>
      </c>
      <c r="H39" s="1">
        <f t="shared" si="1"/>
        <v>2.2726199999999919E-2</v>
      </c>
      <c r="I39" s="1">
        <v>12.3</v>
      </c>
      <c r="J39" s="1">
        <v>100</v>
      </c>
    </row>
    <row r="40" spans="1:10" x14ac:dyDescent="0.2">
      <c r="A40" s="3">
        <v>44040</v>
      </c>
      <c r="B40" s="2">
        <v>0.64374999999999993</v>
      </c>
      <c r="C40" s="1">
        <f t="shared" si="2"/>
        <v>28</v>
      </c>
      <c r="D40" s="1">
        <v>0</v>
      </c>
      <c r="F40" s="5">
        <v>3.5999999999999999E-3</v>
      </c>
      <c r="G40" s="4">
        <f t="shared" si="0"/>
        <v>-0.28061199999999997</v>
      </c>
      <c r="H40" s="1">
        <f t="shared" si="1"/>
        <v>-9.7398000000000762E-3</v>
      </c>
      <c r="I40" s="1">
        <v>12.3</v>
      </c>
      <c r="J40" s="1">
        <v>100</v>
      </c>
    </row>
    <row r="41" spans="1:10" x14ac:dyDescent="0.2">
      <c r="A41" s="3">
        <v>44040</v>
      </c>
      <c r="B41" s="2">
        <v>0.64409722222222221</v>
      </c>
      <c r="C41" s="1">
        <f t="shared" si="2"/>
        <v>28</v>
      </c>
      <c r="D41" s="1">
        <v>0</v>
      </c>
      <c r="F41" s="5">
        <v>3.3E-3</v>
      </c>
      <c r="G41" s="4">
        <f t="shared" si="0"/>
        <v>-0.32931099999999991</v>
      </c>
      <c r="H41" s="1">
        <f t="shared" si="1"/>
        <v>-5.8438800000000013E-2</v>
      </c>
      <c r="I41" s="1">
        <v>12.3</v>
      </c>
      <c r="J41" s="1">
        <v>100</v>
      </c>
    </row>
    <row r="42" spans="1:10" x14ac:dyDescent="0.2">
      <c r="A42" s="3">
        <v>44040</v>
      </c>
      <c r="B42" s="2">
        <v>0.64444444444444449</v>
      </c>
      <c r="C42" s="1">
        <f t="shared" si="2"/>
        <v>28</v>
      </c>
      <c r="D42" s="1">
        <v>0</v>
      </c>
      <c r="F42" s="5">
        <v>3.3999999999999998E-3</v>
      </c>
      <c r="G42" s="4">
        <f t="shared" si="0"/>
        <v>-0.31307799999999997</v>
      </c>
      <c r="H42" s="1">
        <f t="shared" si="1"/>
        <v>-4.2205800000000071E-2</v>
      </c>
      <c r="I42" s="1">
        <v>12.3</v>
      </c>
      <c r="J42" s="1">
        <v>100</v>
      </c>
    </row>
    <row r="43" spans="1:10" x14ac:dyDescent="0.2">
      <c r="A43" s="3">
        <v>44040</v>
      </c>
      <c r="B43" s="2">
        <v>0.64479166666666665</v>
      </c>
      <c r="C43" s="1">
        <f t="shared" si="2"/>
        <v>28</v>
      </c>
      <c r="D43" s="1">
        <v>0</v>
      </c>
      <c r="F43" s="5">
        <v>3.5000000000000001E-3</v>
      </c>
      <c r="G43" s="4">
        <f t="shared" si="0"/>
        <v>-0.29684499999999991</v>
      </c>
      <c r="H43" s="1">
        <f t="shared" si="1"/>
        <v>-2.5972800000000018E-2</v>
      </c>
      <c r="I43" s="1">
        <v>12.3</v>
      </c>
      <c r="J43" s="1">
        <v>100</v>
      </c>
    </row>
    <row r="44" spans="1:10" x14ac:dyDescent="0.2">
      <c r="A44" s="3">
        <v>44040</v>
      </c>
      <c r="B44" s="2">
        <v>0.64513888888888882</v>
      </c>
      <c r="C44" s="1">
        <f t="shared" si="2"/>
        <v>28</v>
      </c>
      <c r="D44" s="1">
        <v>0</v>
      </c>
      <c r="F44" s="5">
        <v>3.5000000000000001E-3</v>
      </c>
      <c r="G44" s="4">
        <f t="shared" si="0"/>
        <v>-0.29684499999999991</v>
      </c>
      <c r="H44" s="1">
        <f t="shared" si="1"/>
        <v>-2.5972800000000018E-2</v>
      </c>
      <c r="I44" s="1">
        <v>12.3</v>
      </c>
      <c r="J44" s="1">
        <v>100</v>
      </c>
    </row>
    <row r="45" spans="1:10" x14ac:dyDescent="0.2">
      <c r="A45" s="3">
        <v>44040</v>
      </c>
      <c r="B45" s="2">
        <v>0.64548611111111109</v>
      </c>
      <c r="C45" s="1">
        <f t="shared" si="2"/>
        <v>28</v>
      </c>
      <c r="D45" s="1">
        <v>0</v>
      </c>
      <c r="F45" s="5">
        <v>3.5000000000000001E-3</v>
      </c>
      <c r="G45" s="4">
        <f t="shared" si="0"/>
        <v>-0.29684499999999991</v>
      </c>
      <c r="H45" s="1">
        <f t="shared" si="1"/>
        <v>-2.5972800000000018E-2</v>
      </c>
      <c r="I45" s="1">
        <v>12.3</v>
      </c>
      <c r="J45" s="1">
        <v>100</v>
      </c>
    </row>
    <row r="46" spans="1:10" x14ac:dyDescent="0.2">
      <c r="A46" s="3">
        <v>44040</v>
      </c>
      <c r="B46" s="2">
        <v>0.64583333333333337</v>
      </c>
      <c r="C46" s="1">
        <f t="shared" si="2"/>
        <v>28</v>
      </c>
      <c r="D46" s="1">
        <v>0</v>
      </c>
      <c r="F46" s="5">
        <v>3.5000000000000001E-3</v>
      </c>
      <c r="G46" s="4">
        <f t="shared" si="0"/>
        <v>-0.29684499999999991</v>
      </c>
      <c r="H46" s="1">
        <f t="shared" si="1"/>
        <v>-2.5972800000000018E-2</v>
      </c>
      <c r="I46" s="1">
        <v>12.3</v>
      </c>
      <c r="J46" s="1">
        <v>100</v>
      </c>
    </row>
    <row r="47" spans="1:10" x14ac:dyDescent="0.2">
      <c r="A47" s="3">
        <v>44040</v>
      </c>
      <c r="B47" s="2">
        <v>0.64618055555555554</v>
      </c>
      <c r="C47" s="1">
        <f t="shared" si="2"/>
        <v>28</v>
      </c>
      <c r="D47" s="1">
        <v>0</v>
      </c>
      <c r="F47" s="5">
        <v>3.3E-3</v>
      </c>
      <c r="G47" s="4">
        <f t="shared" si="0"/>
        <v>-0.32931099999999991</v>
      </c>
      <c r="H47" s="1">
        <f t="shared" si="1"/>
        <v>-5.8438800000000013E-2</v>
      </c>
      <c r="I47" s="1">
        <v>12.2</v>
      </c>
      <c r="J47" s="1">
        <v>100</v>
      </c>
    </row>
    <row r="48" spans="1:10" x14ac:dyDescent="0.2">
      <c r="A48" s="3">
        <v>44040</v>
      </c>
      <c r="B48" s="2">
        <v>0.64652777777777781</v>
      </c>
      <c r="C48" s="1">
        <f t="shared" si="2"/>
        <v>28</v>
      </c>
      <c r="D48" s="1">
        <v>0</v>
      </c>
      <c r="F48" s="5">
        <v>3.7000000000000002E-3</v>
      </c>
      <c r="G48" s="4">
        <f t="shared" si="0"/>
        <v>-0.26437899999999992</v>
      </c>
      <c r="H48" s="1">
        <f t="shared" si="1"/>
        <v>6.4931999999999768E-3</v>
      </c>
      <c r="I48" s="1">
        <v>12.2</v>
      </c>
      <c r="J48" s="1">
        <v>100</v>
      </c>
    </row>
    <row r="49" spans="1:10" x14ac:dyDescent="0.2">
      <c r="A49" s="3">
        <v>44040</v>
      </c>
      <c r="B49" s="2">
        <v>0.64687499999999998</v>
      </c>
      <c r="C49" s="1">
        <f t="shared" si="2"/>
        <v>28</v>
      </c>
      <c r="D49" s="1">
        <v>0</v>
      </c>
      <c r="F49" s="5">
        <v>3.7000000000000002E-3</v>
      </c>
      <c r="G49" s="4">
        <f t="shared" si="0"/>
        <v>-0.26437899999999992</v>
      </c>
      <c r="H49" s="1">
        <f t="shared" si="1"/>
        <v>6.4931999999999768E-3</v>
      </c>
      <c r="I49" s="1">
        <v>12.2</v>
      </c>
      <c r="J49" s="1">
        <v>100</v>
      </c>
    </row>
    <row r="50" spans="1:10" x14ac:dyDescent="0.2">
      <c r="A50" s="3">
        <v>44040</v>
      </c>
      <c r="B50" s="2">
        <v>0.64722222222222225</v>
      </c>
      <c r="C50" s="1">
        <f t="shared" si="2"/>
        <v>28</v>
      </c>
      <c r="D50" s="1">
        <v>0</v>
      </c>
      <c r="F50" s="5">
        <v>3.7000000000000002E-3</v>
      </c>
      <c r="G50" s="4">
        <f t="shared" si="0"/>
        <v>-0.26437899999999992</v>
      </c>
      <c r="H50" s="1">
        <f t="shared" si="1"/>
        <v>6.4931999999999768E-3</v>
      </c>
      <c r="I50" s="1">
        <v>12.2</v>
      </c>
      <c r="J50" s="1">
        <v>100</v>
      </c>
    </row>
    <row r="51" spans="1:10" x14ac:dyDescent="0.2">
      <c r="A51" s="3">
        <v>44040</v>
      </c>
      <c r="B51" s="2">
        <v>0.64756944444444442</v>
      </c>
      <c r="C51" s="1">
        <f t="shared" si="2"/>
        <v>28</v>
      </c>
      <c r="D51" s="1">
        <v>0</v>
      </c>
      <c r="F51" s="5">
        <v>3.8E-3</v>
      </c>
      <c r="G51" s="4">
        <f t="shared" si="0"/>
        <v>-0.24814599999999998</v>
      </c>
      <c r="H51" s="1">
        <f t="shared" si="1"/>
        <v>2.2726199999999919E-2</v>
      </c>
      <c r="I51" s="1">
        <v>12.2</v>
      </c>
      <c r="J51" s="1">
        <v>100</v>
      </c>
    </row>
    <row r="52" spans="1:10" x14ac:dyDescent="0.2">
      <c r="A52" s="3">
        <v>44040</v>
      </c>
      <c r="B52" s="2">
        <v>0.6479166666666667</v>
      </c>
      <c r="C52" s="1">
        <f t="shared" si="2"/>
        <v>28</v>
      </c>
      <c r="D52" s="1">
        <v>0</v>
      </c>
      <c r="F52" s="5">
        <v>3.8999999999999998E-3</v>
      </c>
      <c r="G52" s="4">
        <f t="shared" si="0"/>
        <v>-0.23191299999999992</v>
      </c>
      <c r="H52" s="1">
        <f t="shared" si="1"/>
        <v>3.8959199999999972E-2</v>
      </c>
      <c r="I52" s="1">
        <v>12.2</v>
      </c>
      <c r="J52" s="1">
        <v>100</v>
      </c>
    </row>
    <row r="53" spans="1:10" x14ac:dyDescent="0.2">
      <c r="A53" s="3">
        <v>44040</v>
      </c>
      <c r="B53" s="2">
        <v>0.64826388888888886</v>
      </c>
      <c r="C53" s="1">
        <f t="shared" si="2"/>
        <v>28</v>
      </c>
      <c r="D53" s="1">
        <v>0</v>
      </c>
      <c r="F53" s="5">
        <v>3.8E-3</v>
      </c>
      <c r="G53" s="4">
        <f t="shared" si="0"/>
        <v>-0.24814599999999998</v>
      </c>
      <c r="H53" s="1">
        <f t="shared" si="1"/>
        <v>2.2726199999999919E-2</v>
      </c>
      <c r="I53" s="1">
        <v>12.2</v>
      </c>
      <c r="J53" s="1">
        <v>100</v>
      </c>
    </row>
    <row r="54" spans="1:10" x14ac:dyDescent="0.2">
      <c r="A54" s="3">
        <v>44040</v>
      </c>
      <c r="B54" s="2">
        <v>0.64861111111111114</v>
      </c>
      <c r="C54" s="1">
        <f t="shared" si="2"/>
        <v>28</v>
      </c>
      <c r="D54" s="1">
        <v>0</v>
      </c>
      <c r="F54" s="5">
        <v>3.5000000000000001E-3</v>
      </c>
      <c r="G54" s="4">
        <f t="shared" si="0"/>
        <v>-0.29684499999999991</v>
      </c>
      <c r="H54" s="1">
        <f t="shared" si="1"/>
        <v>-2.5972800000000018E-2</v>
      </c>
      <c r="I54" s="1">
        <v>12.2</v>
      </c>
      <c r="J54" s="1">
        <v>100</v>
      </c>
    </row>
    <row r="55" spans="1:10" x14ac:dyDescent="0.2">
      <c r="A55" s="3">
        <v>44040</v>
      </c>
      <c r="B55" s="2">
        <v>0.6489583333333333</v>
      </c>
      <c r="C55" s="1">
        <f t="shared" si="2"/>
        <v>28</v>
      </c>
      <c r="D55" s="1">
        <v>0</v>
      </c>
      <c r="F55" s="5">
        <v>4.1000000000000003E-3</v>
      </c>
      <c r="G55" s="4">
        <f t="shared" si="0"/>
        <v>-0.19944699999999993</v>
      </c>
      <c r="H55" s="1">
        <f t="shared" si="1"/>
        <v>7.1425199999999966E-2</v>
      </c>
      <c r="I55" s="1">
        <v>12.2</v>
      </c>
      <c r="J55" s="1">
        <v>100</v>
      </c>
    </row>
    <row r="56" spans="1:10" x14ac:dyDescent="0.2">
      <c r="A56" s="3">
        <v>44040</v>
      </c>
      <c r="B56" s="2">
        <v>0.64930555555555558</v>
      </c>
      <c r="C56" s="1">
        <f t="shared" si="2"/>
        <v>28</v>
      </c>
      <c r="D56" s="1">
        <v>0</v>
      </c>
      <c r="F56" s="5">
        <v>3.8E-3</v>
      </c>
      <c r="G56" s="4">
        <f t="shared" si="0"/>
        <v>-0.24814599999999998</v>
      </c>
      <c r="H56" s="1">
        <f t="shared" si="1"/>
        <v>2.2726199999999919E-2</v>
      </c>
      <c r="I56" s="1">
        <v>12.2</v>
      </c>
      <c r="J56" s="1">
        <v>100</v>
      </c>
    </row>
    <row r="57" spans="1:10" x14ac:dyDescent="0.2">
      <c r="A57" s="3">
        <v>44040</v>
      </c>
      <c r="B57" s="2">
        <v>0.64965277777777775</v>
      </c>
      <c r="C57" s="1">
        <f t="shared" si="2"/>
        <v>28</v>
      </c>
      <c r="D57" s="1">
        <v>0</v>
      </c>
      <c r="F57" s="5">
        <v>3.8999999999999998E-3</v>
      </c>
      <c r="G57" s="4">
        <f t="shared" si="0"/>
        <v>-0.23191299999999992</v>
      </c>
      <c r="H57" s="1">
        <f t="shared" si="1"/>
        <v>3.8959199999999972E-2</v>
      </c>
      <c r="I57" s="1">
        <v>12.2</v>
      </c>
      <c r="J57" s="1">
        <v>100</v>
      </c>
    </row>
    <row r="58" spans="1:10" x14ac:dyDescent="0.2">
      <c r="A58" s="3">
        <v>44040</v>
      </c>
      <c r="B58" s="2">
        <v>0.65</v>
      </c>
      <c r="C58" s="1">
        <f t="shared" si="2"/>
        <v>28</v>
      </c>
      <c r="D58" s="1">
        <v>0</v>
      </c>
      <c r="F58" s="5">
        <v>3.8E-3</v>
      </c>
      <c r="G58" s="4">
        <f t="shared" si="0"/>
        <v>-0.24814599999999998</v>
      </c>
      <c r="H58" s="1">
        <f t="shared" si="1"/>
        <v>2.2726199999999919E-2</v>
      </c>
      <c r="I58" s="1">
        <v>12.1</v>
      </c>
      <c r="J58" s="1">
        <v>100</v>
      </c>
    </row>
    <row r="59" spans="1:10" x14ac:dyDescent="0.2">
      <c r="A59" s="3">
        <v>44040</v>
      </c>
      <c r="B59" s="2">
        <v>0.65034722222222219</v>
      </c>
      <c r="C59" s="1">
        <f t="shared" si="2"/>
        <v>28</v>
      </c>
      <c r="D59" s="1">
        <v>0</v>
      </c>
      <c r="F59" s="5">
        <v>3.8E-3</v>
      </c>
      <c r="G59" s="4">
        <f t="shared" si="0"/>
        <v>-0.24814599999999998</v>
      </c>
      <c r="H59" s="1">
        <f t="shared" si="1"/>
        <v>2.2726199999999919E-2</v>
      </c>
      <c r="I59" s="1">
        <v>12.2</v>
      </c>
      <c r="J59" s="1">
        <v>100</v>
      </c>
    </row>
    <row r="60" spans="1:10" x14ac:dyDescent="0.2">
      <c r="A60" s="3">
        <v>44040</v>
      </c>
      <c r="B60" s="2">
        <v>0.65069444444444446</v>
      </c>
      <c r="C60" s="1">
        <f t="shared" si="2"/>
        <v>28</v>
      </c>
      <c r="D60" s="1">
        <v>0</v>
      </c>
      <c r="F60" s="5">
        <v>4.1000000000000003E-3</v>
      </c>
      <c r="G60" s="4">
        <f t="shared" si="0"/>
        <v>-0.19944699999999993</v>
      </c>
      <c r="H60" s="1">
        <f t="shared" si="1"/>
        <v>7.1425199999999966E-2</v>
      </c>
      <c r="I60" s="1">
        <v>12.1</v>
      </c>
      <c r="J60" s="1">
        <v>100</v>
      </c>
    </row>
    <row r="61" spans="1:10" x14ac:dyDescent="0.2">
      <c r="A61" s="3">
        <v>44040</v>
      </c>
      <c r="B61" s="2">
        <v>0.65104166666666663</v>
      </c>
      <c r="C61" s="1">
        <f t="shared" si="2"/>
        <v>28</v>
      </c>
      <c r="D61" s="1">
        <v>0</v>
      </c>
      <c r="F61" s="5">
        <v>4.3E-3</v>
      </c>
      <c r="G61" s="4">
        <f t="shared" si="0"/>
        <v>-0.16698099999999994</v>
      </c>
      <c r="H61" s="1">
        <f t="shared" si="1"/>
        <v>0.10389119999999996</v>
      </c>
      <c r="I61" s="1">
        <v>12.1</v>
      </c>
      <c r="J61" s="1">
        <v>100</v>
      </c>
    </row>
    <row r="62" spans="1:10" x14ac:dyDescent="0.2">
      <c r="A62" s="3">
        <v>44040</v>
      </c>
      <c r="B62" s="2">
        <v>0.65138888888888891</v>
      </c>
      <c r="C62" s="1">
        <f t="shared" si="2"/>
        <v>28</v>
      </c>
      <c r="D62" s="1">
        <v>0</v>
      </c>
      <c r="F62" s="5">
        <v>4.3E-3</v>
      </c>
      <c r="G62" s="4">
        <f t="shared" si="0"/>
        <v>-0.16698099999999994</v>
      </c>
      <c r="H62" s="1">
        <f t="shared" si="1"/>
        <v>0.10389119999999996</v>
      </c>
      <c r="I62" s="1">
        <v>12.1</v>
      </c>
      <c r="J62" s="1">
        <v>100</v>
      </c>
    </row>
    <row r="63" spans="1:10" s="73" customFormat="1" x14ac:dyDescent="0.2">
      <c r="A63" s="71">
        <v>44040</v>
      </c>
      <c r="B63" s="72">
        <v>0.65173611111111118</v>
      </c>
      <c r="C63" s="1">
        <f t="shared" si="2"/>
        <v>28</v>
      </c>
      <c r="D63" s="73">
        <v>0.41</v>
      </c>
      <c r="F63" s="73">
        <v>8.8999999999999999E-3</v>
      </c>
      <c r="G63" s="73">
        <f t="shared" si="0"/>
        <v>0.57973700000000017</v>
      </c>
      <c r="H63" s="73">
        <f t="shared" si="1"/>
        <v>0.85060920000000007</v>
      </c>
      <c r="I63" s="73">
        <v>12.1</v>
      </c>
      <c r="J63" s="73">
        <v>100</v>
      </c>
    </row>
    <row r="64" spans="1:10" x14ac:dyDescent="0.2">
      <c r="A64" s="3">
        <v>44040</v>
      </c>
      <c r="B64" s="2">
        <v>0.65208333333333335</v>
      </c>
      <c r="C64" s="1">
        <f t="shared" si="2"/>
        <v>28</v>
      </c>
      <c r="D64" s="1">
        <v>2.99</v>
      </c>
      <c r="F64" s="5">
        <v>3.3300000000000003E-2</v>
      </c>
      <c r="G64" s="4">
        <f t="shared" si="0"/>
        <v>4.5405890000000007</v>
      </c>
      <c r="H64" s="1">
        <f t="shared" si="1"/>
        <v>4.8114612000000001</v>
      </c>
      <c r="I64" s="1">
        <v>12.1</v>
      </c>
      <c r="J64" s="1">
        <v>100</v>
      </c>
    </row>
    <row r="65" spans="1:10" x14ac:dyDescent="0.2">
      <c r="A65" s="3">
        <v>44040</v>
      </c>
      <c r="B65" s="2">
        <v>0.65243055555555551</v>
      </c>
      <c r="C65" s="1">
        <f t="shared" si="2"/>
        <v>28</v>
      </c>
      <c r="D65" s="1">
        <v>11.77</v>
      </c>
      <c r="F65" s="5">
        <v>0.1099</v>
      </c>
      <c r="G65" s="4">
        <f t="shared" si="0"/>
        <v>16.975067000000003</v>
      </c>
      <c r="H65" s="1">
        <f t="shared" si="1"/>
        <v>17.245939200000002</v>
      </c>
      <c r="I65" s="1">
        <v>12.1</v>
      </c>
      <c r="J65" s="1">
        <v>100</v>
      </c>
    </row>
    <row r="66" spans="1:10" x14ac:dyDescent="0.2">
      <c r="A66" s="3">
        <v>44040</v>
      </c>
      <c r="B66" s="2">
        <v>0.65277777777777779</v>
      </c>
      <c r="C66" s="1">
        <f t="shared" si="2"/>
        <v>28</v>
      </c>
      <c r="D66" s="1">
        <v>27.79</v>
      </c>
      <c r="F66" s="5">
        <v>0.2555</v>
      </c>
      <c r="G66" s="4">
        <f t="shared" si="0"/>
        <v>40.610315</v>
      </c>
      <c r="H66" s="1">
        <f t="shared" si="1"/>
        <v>40.881187199999999</v>
      </c>
      <c r="I66" s="1">
        <v>12.1</v>
      </c>
      <c r="J66" s="1">
        <v>100</v>
      </c>
    </row>
    <row r="67" spans="1:10" x14ac:dyDescent="0.2">
      <c r="A67" s="3">
        <v>44040</v>
      </c>
      <c r="B67" s="2">
        <v>0.65312500000000007</v>
      </c>
      <c r="C67" s="1">
        <f t="shared" si="2"/>
        <v>28</v>
      </c>
      <c r="D67" s="1">
        <v>52.76</v>
      </c>
      <c r="F67" s="5">
        <v>0.4728</v>
      </c>
      <c r="G67" s="4">
        <f t="shared" si="0"/>
        <v>75.884624000000017</v>
      </c>
      <c r="H67" s="1">
        <f t="shared" si="1"/>
        <v>76.155496200000016</v>
      </c>
      <c r="I67" s="1">
        <v>12.1</v>
      </c>
      <c r="J67" s="1">
        <v>100</v>
      </c>
    </row>
    <row r="68" spans="1:10" x14ac:dyDescent="0.2">
      <c r="A68" s="3">
        <v>44040</v>
      </c>
      <c r="B68" s="2">
        <v>0.65347222222222223</v>
      </c>
      <c r="C68" s="1">
        <f t="shared" si="2"/>
        <v>28</v>
      </c>
      <c r="D68" s="1">
        <v>81.19</v>
      </c>
      <c r="F68" s="5">
        <v>0.72040000000000004</v>
      </c>
      <c r="G68" s="4">
        <f t="shared" si="0"/>
        <v>116.07753200000002</v>
      </c>
      <c r="H68" s="1">
        <f t="shared" si="1"/>
        <v>116.34840420000002</v>
      </c>
      <c r="I68" s="1">
        <v>12.1</v>
      </c>
      <c r="J68" s="1">
        <v>100</v>
      </c>
    </row>
    <row r="69" spans="1:10" x14ac:dyDescent="0.2">
      <c r="A69" s="3">
        <v>44040</v>
      </c>
      <c r="B69" s="2">
        <v>0.6538194444444444</v>
      </c>
      <c r="C69" s="1">
        <f t="shared" si="2"/>
        <v>28</v>
      </c>
      <c r="D69" s="1">
        <v>104.06</v>
      </c>
      <c r="F69" s="5">
        <v>0.91269999999999996</v>
      </c>
      <c r="G69" s="4">
        <f t="shared" si="0"/>
        <v>147.29359099999999</v>
      </c>
      <c r="H69" s="1">
        <f t="shared" si="1"/>
        <v>147.56446320000001</v>
      </c>
      <c r="I69" s="1">
        <v>12.1</v>
      </c>
      <c r="J69" s="1">
        <v>100</v>
      </c>
    </row>
    <row r="70" spans="1:10" x14ac:dyDescent="0.2">
      <c r="A70" s="3">
        <v>44040</v>
      </c>
      <c r="B70" s="2">
        <v>0.65416666666666667</v>
      </c>
      <c r="C70" s="1">
        <f t="shared" si="2"/>
        <v>28</v>
      </c>
      <c r="D70" s="1">
        <v>120.59</v>
      </c>
      <c r="F70" s="5">
        <v>1.0537000000000001</v>
      </c>
      <c r="G70" s="4">
        <f t="shared" si="0"/>
        <v>170.18212100000002</v>
      </c>
      <c r="H70" s="1">
        <f t="shared" si="1"/>
        <v>170.45299320000004</v>
      </c>
      <c r="I70" s="1">
        <v>12.1</v>
      </c>
      <c r="J70" s="1">
        <v>100</v>
      </c>
    </row>
    <row r="71" spans="1:10" x14ac:dyDescent="0.2">
      <c r="A71" s="3">
        <v>44040</v>
      </c>
      <c r="B71" s="2">
        <v>0.65451388888888895</v>
      </c>
      <c r="C71" s="1">
        <f t="shared" si="2"/>
        <v>28</v>
      </c>
      <c r="D71" s="1">
        <v>129.44999999999999</v>
      </c>
      <c r="F71" s="5">
        <v>1.129</v>
      </c>
      <c r="G71" s="4">
        <f t="shared" si="0"/>
        <v>182.40557000000001</v>
      </c>
      <c r="H71" s="1">
        <f t="shared" si="1"/>
        <v>182.67644220000003</v>
      </c>
      <c r="I71" s="1">
        <v>12.1</v>
      </c>
      <c r="J71" s="1">
        <v>100</v>
      </c>
    </row>
    <row r="72" spans="1:10" x14ac:dyDescent="0.2">
      <c r="A72" s="3">
        <v>44040</v>
      </c>
      <c r="B72" s="2">
        <v>0.65486111111111112</v>
      </c>
      <c r="C72" s="1">
        <f t="shared" si="2"/>
        <v>28</v>
      </c>
      <c r="D72" s="1">
        <v>131.37</v>
      </c>
      <c r="F72" s="5">
        <v>1.1435999999999999</v>
      </c>
      <c r="G72" s="4">
        <f t="shared" si="0"/>
        <v>184.775588</v>
      </c>
      <c r="H72" s="1">
        <f t="shared" si="1"/>
        <v>185.04646020000001</v>
      </c>
      <c r="I72" s="1">
        <v>12.1</v>
      </c>
      <c r="J72" s="1">
        <v>100</v>
      </c>
    </row>
    <row r="73" spans="1:10" x14ac:dyDescent="0.2">
      <c r="A73" s="3">
        <v>44040</v>
      </c>
      <c r="B73" s="2">
        <v>0.65520833333333328</v>
      </c>
      <c r="C73" s="1">
        <f t="shared" si="2"/>
        <v>28</v>
      </c>
      <c r="D73" s="1">
        <v>127.51</v>
      </c>
      <c r="F73" s="5">
        <v>1.1086</v>
      </c>
      <c r="G73" s="4">
        <f t="shared" si="0"/>
        <v>179.09403800000001</v>
      </c>
      <c r="H73" s="1">
        <f t="shared" si="1"/>
        <v>179.36491020000003</v>
      </c>
      <c r="I73" s="1">
        <v>12.1</v>
      </c>
      <c r="J73" s="1">
        <v>100</v>
      </c>
    </row>
    <row r="74" spans="1:10" x14ac:dyDescent="0.2">
      <c r="A74" s="3">
        <v>44040</v>
      </c>
      <c r="B74" s="2">
        <v>0.65555555555555556</v>
      </c>
      <c r="C74" s="1">
        <f t="shared" si="2"/>
        <v>28</v>
      </c>
      <c r="D74" s="1">
        <v>120.16</v>
      </c>
      <c r="F74" s="5">
        <v>1.0442</v>
      </c>
      <c r="G74" s="4">
        <f t="shared" si="0"/>
        <v>168.63998599999999</v>
      </c>
      <c r="H74" s="1">
        <f t="shared" si="1"/>
        <v>168.91085820000001</v>
      </c>
      <c r="I74" s="1">
        <v>12.1</v>
      </c>
      <c r="J74" s="1">
        <v>100</v>
      </c>
    </row>
    <row r="75" spans="1:10" x14ac:dyDescent="0.2">
      <c r="A75" s="3">
        <v>44040</v>
      </c>
      <c r="B75" s="2">
        <v>0.65590277777777783</v>
      </c>
      <c r="C75" s="1">
        <f t="shared" si="2"/>
        <v>28</v>
      </c>
      <c r="D75" s="1">
        <v>110.77</v>
      </c>
      <c r="F75" s="5">
        <v>0.96150000000000002</v>
      </c>
      <c r="G75" s="4">
        <f t="shared" si="0"/>
        <v>155.215295</v>
      </c>
      <c r="H75" s="1">
        <f t="shared" si="1"/>
        <v>155.48616720000001</v>
      </c>
      <c r="I75" s="1">
        <v>12.1</v>
      </c>
      <c r="J75" s="1">
        <v>100</v>
      </c>
    </row>
    <row r="76" spans="1:10" x14ac:dyDescent="0.2">
      <c r="A76" s="3">
        <v>44040</v>
      </c>
      <c r="B76" s="2">
        <v>0.65625</v>
      </c>
      <c r="C76" s="1">
        <f t="shared" si="2"/>
        <v>28</v>
      </c>
      <c r="D76" s="1">
        <v>101.01</v>
      </c>
      <c r="F76" s="5">
        <v>0.87670000000000003</v>
      </c>
      <c r="G76" s="4">
        <f t="shared" si="0"/>
        <v>141.44971100000001</v>
      </c>
      <c r="H76" s="1">
        <f t="shared" si="1"/>
        <v>141.72058320000002</v>
      </c>
      <c r="I76" s="1">
        <v>12.1</v>
      </c>
      <c r="J76" s="1">
        <v>100</v>
      </c>
    </row>
    <row r="77" spans="1:10" x14ac:dyDescent="0.2">
      <c r="A77" s="3">
        <v>44040</v>
      </c>
      <c r="B77" s="2">
        <v>0.65659722222222217</v>
      </c>
      <c r="C77" s="1">
        <f t="shared" si="2"/>
        <v>28</v>
      </c>
      <c r="D77" s="1">
        <v>91.33</v>
      </c>
      <c r="F77" s="5">
        <v>0.79359999999999997</v>
      </c>
      <c r="G77" s="4">
        <f t="shared" si="0"/>
        <v>127.960088</v>
      </c>
      <c r="H77" s="1">
        <f t="shared" si="1"/>
        <v>128.2309602</v>
      </c>
      <c r="I77" s="1">
        <v>12.1</v>
      </c>
      <c r="J77" s="1">
        <v>100</v>
      </c>
    </row>
    <row r="78" spans="1:10" x14ac:dyDescent="0.2">
      <c r="A78" s="3">
        <v>44040</v>
      </c>
      <c r="B78" s="2">
        <v>0.65694444444444444</v>
      </c>
      <c r="C78" s="1">
        <f t="shared" si="2"/>
        <v>28</v>
      </c>
      <c r="D78" s="1">
        <v>81.569999999999993</v>
      </c>
      <c r="F78" s="5">
        <v>0.70920000000000005</v>
      </c>
      <c r="G78" s="4">
        <f t="shared" si="0"/>
        <v>114.25943600000002</v>
      </c>
      <c r="H78" s="1">
        <f t="shared" si="1"/>
        <v>114.53030820000002</v>
      </c>
      <c r="I78" s="1">
        <v>12.1</v>
      </c>
      <c r="J78" s="1">
        <v>100</v>
      </c>
    </row>
    <row r="79" spans="1:10" x14ac:dyDescent="0.2">
      <c r="A79" s="3">
        <v>44040</v>
      </c>
      <c r="B79" s="2">
        <v>0.65729166666666672</v>
      </c>
      <c r="C79" s="1">
        <f t="shared" si="2"/>
        <v>28</v>
      </c>
      <c r="D79" s="1">
        <v>73.52</v>
      </c>
      <c r="F79" s="5">
        <v>0.63970000000000005</v>
      </c>
      <c r="G79" s="4">
        <f t="shared" si="0"/>
        <v>102.97750100000002</v>
      </c>
      <c r="H79" s="1">
        <f t="shared" si="1"/>
        <v>103.24837320000002</v>
      </c>
      <c r="I79" s="1">
        <v>12.1</v>
      </c>
      <c r="J79" s="1">
        <v>100</v>
      </c>
    </row>
    <row r="80" spans="1:10" x14ac:dyDescent="0.2">
      <c r="A80" s="3">
        <v>44040</v>
      </c>
      <c r="B80" s="2">
        <v>0.65763888888888888</v>
      </c>
      <c r="C80" s="1">
        <f t="shared" si="2"/>
        <v>28</v>
      </c>
      <c r="D80" s="1">
        <v>65.47</v>
      </c>
      <c r="F80" s="5">
        <v>0.57010000000000005</v>
      </c>
      <c r="G80" s="4">
        <f t="shared" ref="G80:G143" si="3">162.33*(F80)-0.865</f>
        <v>91.679333000000014</v>
      </c>
      <c r="H80" s="1">
        <f t="shared" ref="H80:H143" si="4">G80-$J$9</f>
        <v>91.950205200000013</v>
      </c>
      <c r="I80" s="1">
        <v>12.1</v>
      </c>
      <c r="J80" s="1">
        <v>100</v>
      </c>
    </row>
    <row r="81" spans="1:10" x14ac:dyDescent="0.2">
      <c r="A81" s="3">
        <v>44040</v>
      </c>
      <c r="B81" s="2">
        <v>0.65798611111111105</v>
      </c>
      <c r="C81" s="1">
        <f t="shared" ref="C81:C144" si="5">DAY(A81)</f>
        <v>28</v>
      </c>
      <c r="D81" s="1">
        <v>58.67</v>
      </c>
      <c r="F81" s="5">
        <v>0.51119999999999999</v>
      </c>
      <c r="G81" s="4">
        <f t="shared" si="3"/>
        <v>82.118096000000008</v>
      </c>
      <c r="H81" s="1">
        <f t="shared" si="4"/>
        <v>82.388968200000008</v>
      </c>
      <c r="I81" s="1">
        <v>12.1</v>
      </c>
      <c r="J81" s="1">
        <v>100</v>
      </c>
    </row>
    <row r="82" spans="1:10" x14ac:dyDescent="0.2">
      <c r="A82" s="3">
        <v>44040</v>
      </c>
      <c r="B82" s="2">
        <v>0.65833333333333333</v>
      </c>
      <c r="C82" s="1">
        <f t="shared" si="5"/>
        <v>28</v>
      </c>
      <c r="D82" s="1">
        <v>52.14</v>
      </c>
      <c r="F82" s="5">
        <v>0.45479999999999998</v>
      </c>
      <c r="G82" s="4">
        <f t="shared" si="3"/>
        <v>72.96268400000001</v>
      </c>
      <c r="H82" s="1">
        <f t="shared" si="4"/>
        <v>73.23355620000001</v>
      </c>
      <c r="I82" s="1">
        <v>12</v>
      </c>
      <c r="J82" s="1">
        <v>100</v>
      </c>
    </row>
    <row r="83" spans="1:10" x14ac:dyDescent="0.2">
      <c r="A83" s="3">
        <v>44040</v>
      </c>
      <c r="B83" s="2">
        <v>0.6586805555555556</v>
      </c>
      <c r="C83" s="1">
        <f t="shared" si="5"/>
        <v>28</v>
      </c>
      <c r="D83" s="1">
        <v>46.92</v>
      </c>
      <c r="F83" s="5">
        <v>0.41</v>
      </c>
      <c r="G83" s="4">
        <f t="shared" si="3"/>
        <v>65.690300000000008</v>
      </c>
      <c r="H83" s="1">
        <f t="shared" si="4"/>
        <v>65.961172200000007</v>
      </c>
      <c r="I83" s="1">
        <v>12</v>
      </c>
      <c r="J83" s="1">
        <v>100</v>
      </c>
    </row>
    <row r="84" spans="1:10" x14ac:dyDescent="0.2">
      <c r="A84" s="3">
        <v>44040</v>
      </c>
      <c r="B84" s="2">
        <v>0.65902777777777777</v>
      </c>
      <c r="C84" s="1">
        <f t="shared" si="5"/>
        <v>28</v>
      </c>
      <c r="D84" s="1">
        <v>42.7</v>
      </c>
      <c r="F84" s="5">
        <v>0.37440000000000001</v>
      </c>
      <c r="G84" s="4">
        <f t="shared" si="3"/>
        <v>59.911352000000008</v>
      </c>
      <c r="H84" s="1">
        <f t="shared" si="4"/>
        <v>60.182224200000007</v>
      </c>
      <c r="I84" s="1">
        <v>12</v>
      </c>
      <c r="J84" s="1">
        <v>100</v>
      </c>
    </row>
    <row r="85" spans="1:10" x14ac:dyDescent="0.2">
      <c r="A85" s="3">
        <v>44040</v>
      </c>
      <c r="B85" s="2">
        <v>0.65937499999999993</v>
      </c>
      <c r="C85" s="1">
        <f t="shared" si="5"/>
        <v>28</v>
      </c>
      <c r="D85" s="1">
        <v>38.36</v>
      </c>
      <c r="F85" s="5">
        <v>0.33629999999999999</v>
      </c>
      <c r="G85" s="4">
        <f t="shared" si="3"/>
        <v>53.726579000000001</v>
      </c>
      <c r="H85" s="1">
        <f t="shared" si="4"/>
        <v>53.9974512</v>
      </c>
      <c r="I85" s="1">
        <v>12</v>
      </c>
      <c r="J85" s="1">
        <v>100</v>
      </c>
    </row>
    <row r="86" spans="1:10" x14ac:dyDescent="0.2">
      <c r="A86" s="3">
        <v>44040</v>
      </c>
      <c r="B86" s="2">
        <v>0.65972222222222221</v>
      </c>
      <c r="C86" s="1">
        <f t="shared" si="5"/>
        <v>28</v>
      </c>
      <c r="D86" s="1">
        <v>34.6</v>
      </c>
      <c r="F86" s="5">
        <v>0.30380000000000001</v>
      </c>
      <c r="G86" s="4">
        <f t="shared" si="3"/>
        <v>48.450854000000007</v>
      </c>
      <c r="H86" s="1">
        <f t="shared" si="4"/>
        <v>48.721726200000006</v>
      </c>
      <c r="I86" s="1">
        <v>12</v>
      </c>
      <c r="J86" s="1">
        <v>100</v>
      </c>
    </row>
    <row r="87" spans="1:10" x14ac:dyDescent="0.2">
      <c r="A87" s="3">
        <v>44040</v>
      </c>
      <c r="B87" s="2">
        <v>0.66006944444444449</v>
      </c>
      <c r="C87" s="1">
        <f t="shared" si="5"/>
        <v>28</v>
      </c>
      <c r="D87" s="1">
        <v>31.64</v>
      </c>
      <c r="F87" s="5">
        <v>0.27860000000000001</v>
      </c>
      <c r="G87" s="4">
        <f t="shared" si="3"/>
        <v>44.360138000000006</v>
      </c>
      <c r="H87" s="1">
        <f t="shared" si="4"/>
        <v>44.631010200000006</v>
      </c>
      <c r="I87" s="1">
        <v>12</v>
      </c>
      <c r="J87" s="1">
        <v>100</v>
      </c>
    </row>
    <row r="88" spans="1:10" x14ac:dyDescent="0.2">
      <c r="A88" s="3">
        <v>44040</v>
      </c>
      <c r="B88" s="2">
        <v>0.66041666666666665</v>
      </c>
      <c r="C88" s="1">
        <f t="shared" si="5"/>
        <v>28</v>
      </c>
      <c r="D88" s="1">
        <v>28.83</v>
      </c>
      <c r="F88" s="5">
        <v>0.25419999999999998</v>
      </c>
      <c r="G88" s="4">
        <f t="shared" si="3"/>
        <v>40.399285999999996</v>
      </c>
      <c r="H88" s="1">
        <f t="shared" si="4"/>
        <v>40.670158199999996</v>
      </c>
      <c r="I88" s="1">
        <v>12</v>
      </c>
      <c r="J88" s="1">
        <v>100</v>
      </c>
    </row>
    <row r="89" spans="1:10" x14ac:dyDescent="0.2">
      <c r="A89" s="3">
        <v>44040</v>
      </c>
      <c r="B89" s="2">
        <v>0.66076388888888882</v>
      </c>
      <c r="C89" s="1">
        <f t="shared" si="5"/>
        <v>28</v>
      </c>
      <c r="D89" s="1">
        <v>26.44</v>
      </c>
      <c r="F89" s="5">
        <v>0.23330000000000001</v>
      </c>
      <c r="G89" s="4">
        <f t="shared" si="3"/>
        <v>37.006589000000005</v>
      </c>
      <c r="H89" s="1">
        <f t="shared" si="4"/>
        <v>37.277461200000005</v>
      </c>
      <c r="I89" s="1">
        <v>12</v>
      </c>
      <c r="J89" s="1">
        <v>100</v>
      </c>
    </row>
    <row r="90" spans="1:10" x14ac:dyDescent="0.2">
      <c r="A90" s="3">
        <v>44040</v>
      </c>
      <c r="B90" s="2">
        <v>0.66111111111111109</v>
      </c>
      <c r="C90" s="1">
        <f t="shared" si="5"/>
        <v>28</v>
      </c>
      <c r="D90" s="1">
        <v>24.34</v>
      </c>
      <c r="F90" s="5">
        <v>0.21529999999999999</v>
      </c>
      <c r="G90" s="4">
        <f t="shared" si="3"/>
        <v>34.084648999999999</v>
      </c>
      <c r="H90" s="1">
        <f t="shared" si="4"/>
        <v>34.355521199999998</v>
      </c>
      <c r="I90" s="1">
        <v>12</v>
      </c>
      <c r="J90" s="1">
        <v>100</v>
      </c>
    </row>
    <row r="91" spans="1:10" x14ac:dyDescent="0.2">
      <c r="A91" s="3">
        <v>44040</v>
      </c>
      <c r="B91" s="2">
        <v>0.66145833333333337</v>
      </c>
      <c r="C91" s="1">
        <f t="shared" si="5"/>
        <v>28</v>
      </c>
      <c r="D91" s="1">
        <v>22.25</v>
      </c>
      <c r="F91" s="5">
        <v>0.1973</v>
      </c>
      <c r="G91" s="4">
        <f t="shared" si="3"/>
        <v>31.162709000000003</v>
      </c>
      <c r="H91" s="1">
        <f t="shared" si="4"/>
        <v>31.433581200000003</v>
      </c>
      <c r="I91" s="1">
        <v>12</v>
      </c>
      <c r="J91" s="1">
        <v>100</v>
      </c>
    </row>
    <row r="92" spans="1:10" x14ac:dyDescent="0.2">
      <c r="A92" s="3">
        <v>44040</v>
      </c>
      <c r="B92" s="2">
        <v>0.66180555555555554</v>
      </c>
      <c r="C92" s="1">
        <f t="shared" si="5"/>
        <v>28</v>
      </c>
      <c r="D92" s="1">
        <v>20.56</v>
      </c>
      <c r="F92" s="5">
        <v>0.18279999999999999</v>
      </c>
      <c r="G92" s="4">
        <f t="shared" si="3"/>
        <v>28.808924000000001</v>
      </c>
      <c r="H92" s="1">
        <f t="shared" si="4"/>
        <v>29.079796200000001</v>
      </c>
      <c r="I92" s="1">
        <v>12</v>
      </c>
      <c r="J92" s="1">
        <v>100</v>
      </c>
    </row>
    <row r="93" spans="1:10" x14ac:dyDescent="0.2">
      <c r="A93" s="3">
        <v>44040</v>
      </c>
      <c r="B93" s="2">
        <v>0.66215277777777781</v>
      </c>
      <c r="C93" s="1">
        <f t="shared" si="5"/>
        <v>28</v>
      </c>
      <c r="D93" s="1">
        <v>19.07</v>
      </c>
      <c r="F93" s="5">
        <v>0.16980000000000001</v>
      </c>
      <c r="G93" s="4">
        <f t="shared" si="3"/>
        <v>26.698634000000006</v>
      </c>
      <c r="H93" s="1">
        <f t="shared" si="4"/>
        <v>26.969506200000005</v>
      </c>
      <c r="I93" s="1">
        <v>12</v>
      </c>
      <c r="J93" s="1">
        <v>98</v>
      </c>
    </row>
    <row r="94" spans="1:10" x14ac:dyDescent="0.2">
      <c r="A94" s="3">
        <v>44040</v>
      </c>
      <c r="B94" s="2">
        <v>0.66249999999999998</v>
      </c>
      <c r="C94" s="1">
        <f t="shared" si="5"/>
        <v>28</v>
      </c>
      <c r="D94" s="1">
        <v>17.77</v>
      </c>
      <c r="F94" s="5">
        <v>0.1588</v>
      </c>
      <c r="G94" s="4">
        <f t="shared" si="3"/>
        <v>24.913004000000004</v>
      </c>
      <c r="H94" s="1">
        <f t="shared" si="4"/>
        <v>25.183876200000004</v>
      </c>
      <c r="I94" s="1">
        <v>12</v>
      </c>
      <c r="J94" s="1">
        <v>98</v>
      </c>
    </row>
    <row r="95" spans="1:10" x14ac:dyDescent="0.2">
      <c r="A95" s="3">
        <v>44040</v>
      </c>
      <c r="B95" s="2">
        <v>0.66284722222222225</v>
      </c>
      <c r="C95" s="1">
        <f t="shared" si="5"/>
        <v>28</v>
      </c>
      <c r="D95" s="1">
        <v>16.47</v>
      </c>
      <c r="F95" s="5">
        <v>0.1474</v>
      </c>
      <c r="G95" s="4">
        <f t="shared" si="3"/>
        <v>23.062442000000004</v>
      </c>
      <c r="H95" s="1">
        <f t="shared" si="4"/>
        <v>23.333314200000004</v>
      </c>
      <c r="I95" s="1">
        <v>12</v>
      </c>
      <c r="J95" s="1">
        <v>100</v>
      </c>
    </row>
    <row r="96" spans="1:10" x14ac:dyDescent="0.2">
      <c r="A96" s="3">
        <v>44040</v>
      </c>
      <c r="B96" s="2">
        <v>0.66319444444444442</v>
      </c>
      <c r="C96" s="1">
        <f t="shared" si="5"/>
        <v>28</v>
      </c>
      <c r="D96" s="1">
        <v>15.41</v>
      </c>
      <c r="F96" s="5">
        <v>0.13819999999999999</v>
      </c>
      <c r="G96" s="4">
        <f t="shared" si="3"/>
        <v>21.569006000000002</v>
      </c>
      <c r="H96" s="1">
        <f t="shared" si="4"/>
        <v>21.839878200000001</v>
      </c>
      <c r="I96" s="1">
        <v>11.9</v>
      </c>
      <c r="J96" s="1">
        <v>98</v>
      </c>
    </row>
    <row r="97" spans="1:10" x14ac:dyDescent="0.2">
      <c r="A97" s="3">
        <v>44040</v>
      </c>
      <c r="B97" s="2">
        <v>0.6635416666666667</v>
      </c>
      <c r="C97" s="1">
        <f t="shared" si="5"/>
        <v>28</v>
      </c>
      <c r="D97" s="1">
        <v>14.42</v>
      </c>
      <c r="F97" s="5">
        <v>0.1295</v>
      </c>
      <c r="G97" s="4">
        <f t="shared" si="3"/>
        <v>20.156735000000005</v>
      </c>
      <c r="H97" s="1">
        <f t="shared" si="4"/>
        <v>20.427607200000004</v>
      </c>
      <c r="I97" s="1">
        <v>11.9</v>
      </c>
      <c r="J97" s="1">
        <v>98</v>
      </c>
    </row>
    <row r="98" spans="1:10" x14ac:dyDescent="0.2">
      <c r="A98" s="3">
        <v>44040</v>
      </c>
      <c r="B98" s="2">
        <v>0.66388888888888886</v>
      </c>
      <c r="C98" s="1">
        <f t="shared" si="5"/>
        <v>28</v>
      </c>
      <c r="D98" s="1">
        <v>13.48</v>
      </c>
      <c r="F98" s="5">
        <v>0.1217</v>
      </c>
      <c r="G98" s="4">
        <f t="shared" si="3"/>
        <v>18.890561000000005</v>
      </c>
      <c r="H98" s="1">
        <f t="shared" si="4"/>
        <v>19.161433200000005</v>
      </c>
      <c r="I98" s="1">
        <v>11.9</v>
      </c>
      <c r="J98" s="1">
        <v>98</v>
      </c>
    </row>
    <row r="99" spans="1:10" x14ac:dyDescent="0.2">
      <c r="A99" s="3">
        <v>44040</v>
      </c>
      <c r="B99" s="2">
        <v>0.66423611111111114</v>
      </c>
      <c r="C99" s="1">
        <f t="shared" si="5"/>
        <v>28</v>
      </c>
      <c r="D99" s="1">
        <v>12.62</v>
      </c>
      <c r="F99" s="5">
        <v>0.1144</v>
      </c>
      <c r="G99" s="4">
        <f t="shared" si="3"/>
        <v>17.705552000000004</v>
      </c>
      <c r="H99" s="1">
        <f t="shared" si="4"/>
        <v>17.976424200000004</v>
      </c>
      <c r="I99" s="1">
        <v>11.9</v>
      </c>
      <c r="J99" s="1">
        <v>98</v>
      </c>
    </row>
    <row r="100" spans="1:10" x14ac:dyDescent="0.2">
      <c r="A100" s="3">
        <v>44040</v>
      </c>
      <c r="B100" s="2">
        <v>0.6645833333333333</v>
      </c>
      <c r="C100" s="1">
        <f t="shared" si="5"/>
        <v>28</v>
      </c>
      <c r="D100" s="1">
        <v>11.85</v>
      </c>
      <c r="F100" s="5">
        <v>0.10780000000000001</v>
      </c>
      <c r="G100" s="4">
        <f t="shared" si="3"/>
        <v>16.634174000000005</v>
      </c>
      <c r="H100" s="1">
        <f t="shared" si="4"/>
        <v>16.905046200000005</v>
      </c>
      <c r="I100" s="1">
        <v>11.9</v>
      </c>
      <c r="J100" s="1">
        <v>98</v>
      </c>
    </row>
    <row r="101" spans="1:10" x14ac:dyDescent="0.2">
      <c r="A101" s="3">
        <v>44040</v>
      </c>
      <c r="B101" s="2">
        <v>0.66493055555555558</v>
      </c>
      <c r="C101" s="1">
        <f t="shared" si="5"/>
        <v>28</v>
      </c>
      <c r="D101" s="1">
        <v>11.19</v>
      </c>
      <c r="F101" s="5">
        <v>0.1018</v>
      </c>
      <c r="G101" s="4">
        <f t="shared" si="3"/>
        <v>15.660194000000002</v>
      </c>
      <c r="H101" s="1">
        <f t="shared" si="4"/>
        <v>15.931066200000002</v>
      </c>
      <c r="I101" s="1">
        <v>11.9</v>
      </c>
      <c r="J101" s="1">
        <v>96</v>
      </c>
    </row>
    <row r="102" spans="1:10" x14ac:dyDescent="0.2">
      <c r="A102" s="3">
        <v>44040</v>
      </c>
      <c r="B102" s="2">
        <v>0.66527777777777775</v>
      </c>
      <c r="C102" s="1">
        <f t="shared" si="5"/>
        <v>28</v>
      </c>
      <c r="D102" s="1">
        <v>10.69</v>
      </c>
      <c r="F102" s="5">
        <v>9.7500000000000003E-2</v>
      </c>
      <c r="G102" s="4">
        <f t="shared" si="3"/>
        <v>14.962175000000002</v>
      </c>
      <c r="H102" s="1">
        <f t="shared" si="4"/>
        <v>15.233047200000001</v>
      </c>
      <c r="I102" s="1">
        <v>11.9</v>
      </c>
      <c r="J102" s="1">
        <v>98</v>
      </c>
    </row>
    <row r="103" spans="1:10" x14ac:dyDescent="0.2">
      <c r="A103" s="3">
        <v>44040</v>
      </c>
      <c r="B103" s="2">
        <v>0.66562500000000002</v>
      </c>
      <c r="C103" s="1">
        <f t="shared" si="5"/>
        <v>28</v>
      </c>
      <c r="D103" s="1">
        <v>10.09</v>
      </c>
      <c r="F103" s="5">
        <v>9.2299999999999993E-2</v>
      </c>
      <c r="G103" s="4">
        <f t="shared" si="3"/>
        <v>14.118059000000001</v>
      </c>
      <c r="H103" s="1">
        <f t="shared" si="4"/>
        <v>14.3889312</v>
      </c>
      <c r="I103" s="1">
        <v>11.9</v>
      </c>
      <c r="J103" s="1">
        <v>98</v>
      </c>
    </row>
    <row r="104" spans="1:10" x14ac:dyDescent="0.2">
      <c r="A104" s="3">
        <v>44040</v>
      </c>
      <c r="B104" s="2">
        <v>0.66597222222222219</v>
      </c>
      <c r="C104" s="1">
        <f t="shared" si="5"/>
        <v>28</v>
      </c>
      <c r="D104" s="1">
        <v>9.65</v>
      </c>
      <c r="F104" s="5">
        <v>8.8599999999999998E-2</v>
      </c>
      <c r="G104" s="4">
        <f t="shared" si="3"/>
        <v>13.517438</v>
      </c>
      <c r="H104" s="1">
        <f t="shared" si="4"/>
        <v>13.7883102</v>
      </c>
      <c r="I104" s="1">
        <v>11.8</v>
      </c>
      <c r="J104" s="1">
        <v>96</v>
      </c>
    </row>
    <row r="105" spans="1:10" x14ac:dyDescent="0.2">
      <c r="A105" s="3">
        <v>44040</v>
      </c>
      <c r="B105" s="2">
        <v>0.66631944444444446</v>
      </c>
      <c r="C105" s="1">
        <f t="shared" si="5"/>
        <v>28</v>
      </c>
      <c r="D105" s="1">
        <v>9.14</v>
      </c>
      <c r="F105" s="5">
        <v>8.4099999999999994E-2</v>
      </c>
      <c r="G105" s="4">
        <f t="shared" si="3"/>
        <v>12.786953</v>
      </c>
      <c r="H105" s="1">
        <f t="shared" si="4"/>
        <v>13.0578252</v>
      </c>
      <c r="I105" s="1">
        <v>11.8</v>
      </c>
      <c r="J105" s="1">
        <v>96</v>
      </c>
    </row>
    <row r="106" spans="1:10" x14ac:dyDescent="0.2">
      <c r="A106" s="3">
        <v>44040</v>
      </c>
      <c r="B106" s="2">
        <v>0.66666666666666663</v>
      </c>
      <c r="C106" s="1">
        <f t="shared" si="5"/>
        <v>28</v>
      </c>
      <c r="D106" s="1">
        <v>8.69</v>
      </c>
      <c r="F106" s="5">
        <v>8.0299999999999996E-2</v>
      </c>
      <c r="G106" s="4">
        <f t="shared" si="3"/>
        <v>12.170099</v>
      </c>
      <c r="H106" s="1">
        <f t="shared" si="4"/>
        <v>12.4409712</v>
      </c>
      <c r="I106" s="1">
        <v>11.8</v>
      </c>
      <c r="J106" s="1">
        <v>96</v>
      </c>
    </row>
    <row r="107" spans="1:10" x14ac:dyDescent="0.2">
      <c r="A107" s="3">
        <v>44040</v>
      </c>
      <c r="B107" s="2">
        <v>0.66701388888888891</v>
      </c>
      <c r="C107" s="1">
        <f t="shared" si="5"/>
        <v>28</v>
      </c>
      <c r="D107" s="1">
        <v>8.25</v>
      </c>
      <c r="F107" s="5">
        <v>7.6499999999999999E-2</v>
      </c>
      <c r="G107" s="4">
        <f t="shared" si="3"/>
        <v>11.553245</v>
      </c>
      <c r="H107" s="1">
        <f t="shared" si="4"/>
        <v>11.8241172</v>
      </c>
      <c r="I107" s="1">
        <v>11.8</v>
      </c>
      <c r="J107" s="1">
        <v>96</v>
      </c>
    </row>
    <row r="108" spans="1:10" x14ac:dyDescent="0.2">
      <c r="A108" s="3">
        <v>44040</v>
      </c>
      <c r="B108" s="2">
        <v>0.66736111111111107</v>
      </c>
      <c r="C108" s="1">
        <f t="shared" si="5"/>
        <v>28</v>
      </c>
      <c r="D108" s="1">
        <v>7.9</v>
      </c>
      <c r="F108" s="5">
        <v>7.3300000000000004E-2</v>
      </c>
      <c r="G108" s="4">
        <f t="shared" si="3"/>
        <v>11.033789000000001</v>
      </c>
      <c r="H108" s="1">
        <f t="shared" si="4"/>
        <v>11.3046612</v>
      </c>
      <c r="I108" s="1">
        <v>11.8</v>
      </c>
      <c r="J108" s="1">
        <v>96</v>
      </c>
    </row>
    <row r="109" spans="1:10" x14ac:dyDescent="0.2">
      <c r="A109" s="3">
        <v>44040</v>
      </c>
      <c r="B109" s="2">
        <v>0.66770833333333324</v>
      </c>
      <c r="C109" s="1">
        <f t="shared" si="5"/>
        <v>28</v>
      </c>
      <c r="D109" s="1">
        <v>7.56</v>
      </c>
      <c r="F109" s="5">
        <v>7.0400000000000004E-2</v>
      </c>
      <c r="G109" s="4">
        <f t="shared" si="3"/>
        <v>10.563032000000002</v>
      </c>
      <c r="H109" s="1">
        <f t="shared" si="4"/>
        <v>10.833904200000001</v>
      </c>
      <c r="I109" s="1">
        <v>11.8</v>
      </c>
      <c r="J109" s="1">
        <v>96</v>
      </c>
    </row>
    <row r="110" spans="1:10" x14ac:dyDescent="0.2">
      <c r="A110" s="3">
        <v>44040</v>
      </c>
      <c r="B110" s="2">
        <v>0.66805555555555562</v>
      </c>
      <c r="C110" s="1">
        <f t="shared" si="5"/>
        <v>28</v>
      </c>
      <c r="D110" s="1">
        <v>7.2</v>
      </c>
      <c r="F110" s="5">
        <v>6.7500000000000004E-2</v>
      </c>
      <c r="G110" s="4">
        <f t="shared" si="3"/>
        <v>10.092275000000001</v>
      </c>
      <c r="H110" s="1">
        <f t="shared" si="4"/>
        <v>10.3631472</v>
      </c>
      <c r="I110" s="1">
        <v>11.8</v>
      </c>
      <c r="J110" s="1">
        <v>96</v>
      </c>
    </row>
    <row r="111" spans="1:10" x14ac:dyDescent="0.2">
      <c r="A111" s="3">
        <v>44040</v>
      </c>
      <c r="B111" s="2">
        <v>0.66840277777777779</v>
      </c>
      <c r="C111" s="1">
        <f t="shared" si="5"/>
        <v>28</v>
      </c>
      <c r="D111" s="1">
        <v>6.92</v>
      </c>
      <c r="F111" s="5">
        <v>6.4899999999999999E-2</v>
      </c>
      <c r="G111" s="4">
        <f t="shared" si="3"/>
        <v>9.670217000000001</v>
      </c>
      <c r="H111" s="1">
        <f t="shared" si="4"/>
        <v>9.9410892000000004</v>
      </c>
      <c r="I111" s="1">
        <v>11.8</v>
      </c>
      <c r="J111" s="1">
        <v>96</v>
      </c>
    </row>
    <row r="112" spans="1:10" x14ac:dyDescent="0.2">
      <c r="A112" s="3">
        <v>44040</v>
      </c>
      <c r="B112" s="2">
        <v>0.66875000000000007</v>
      </c>
      <c r="C112" s="1">
        <f t="shared" si="5"/>
        <v>28</v>
      </c>
      <c r="D112" s="1">
        <v>6.62</v>
      </c>
      <c r="F112" s="5">
        <v>6.2300000000000001E-2</v>
      </c>
      <c r="G112" s="4">
        <f t="shared" si="3"/>
        <v>9.2481590000000011</v>
      </c>
      <c r="H112" s="1">
        <f t="shared" si="4"/>
        <v>9.5190312000000006</v>
      </c>
      <c r="I112" s="1">
        <v>11.8</v>
      </c>
      <c r="J112" s="1">
        <v>96</v>
      </c>
    </row>
    <row r="113" spans="1:10" x14ac:dyDescent="0.2">
      <c r="A113" s="3">
        <v>44040</v>
      </c>
      <c r="B113" s="2">
        <v>0.66909722222222223</v>
      </c>
      <c r="C113" s="1">
        <f t="shared" si="5"/>
        <v>28</v>
      </c>
      <c r="D113" s="1">
        <v>6.39</v>
      </c>
      <c r="F113" s="5">
        <v>6.0299999999999999E-2</v>
      </c>
      <c r="G113" s="4">
        <f t="shared" si="3"/>
        <v>8.9234989999999996</v>
      </c>
      <c r="H113" s="1">
        <f t="shared" si="4"/>
        <v>9.1943711999999991</v>
      </c>
      <c r="I113" s="1">
        <v>11.8</v>
      </c>
      <c r="J113" s="1">
        <v>96</v>
      </c>
    </row>
    <row r="114" spans="1:10" x14ac:dyDescent="0.2">
      <c r="A114" s="3">
        <v>44040</v>
      </c>
      <c r="B114" s="2">
        <v>0.6694444444444444</v>
      </c>
      <c r="C114" s="1">
        <f t="shared" si="5"/>
        <v>28</v>
      </c>
      <c r="D114" s="1">
        <v>6.12</v>
      </c>
      <c r="F114" s="5">
        <v>5.8099999999999999E-2</v>
      </c>
      <c r="G114" s="4">
        <f t="shared" si="3"/>
        <v>8.5663730000000005</v>
      </c>
      <c r="H114" s="1">
        <f t="shared" si="4"/>
        <v>8.8372451999999999</v>
      </c>
      <c r="I114" s="1">
        <v>11.8</v>
      </c>
      <c r="J114" s="1">
        <v>96</v>
      </c>
    </row>
    <row r="115" spans="1:10" x14ac:dyDescent="0.2">
      <c r="A115" s="3">
        <v>44040</v>
      </c>
      <c r="B115" s="2">
        <v>0.66979166666666667</v>
      </c>
      <c r="C115" s="1">
        <f t="shared" si="5"/>
        <v>28</v>
      </c>
      <c r="D115" s="1">
        <v>5.88</v>
      </c>
      <c r="F115" s="5">
        <v>5.5899999999999998E-2</v>
      </c>
      <c r="G115" s="4">
        <f t="shared" si="3"/>
        <v>8.2092469999999995</v>
      </c>
      <c r="H115" s="1">
        <f t="shared" si="4"/>
        <v>8.480119199999999</v>
      </c>
      <c r="I115" s="1">
        <v>11.8</v>
      </c>
      <c r="J115" s="1">
        <v>96</v>
      </c>
    </row>
    <row r="116" spans="1:10" x14ac:dyDescent="0.2">
      <c r="A116" s="3">
        <v>44040</v>
      </c>
      <c r="B116" s="2">
        <v>0.67013888888888884</v>
      </c>
      <c r="C116" s="1">
        <f t="shared" si="5"/>
        <v>28</v>
      </c>
      <c r="D116" s="1">
        <v>5.65</v>
      </c>
      <c r="F116" s="5">
        <v>5.3900000000000003E-2</v>
      </c>
      <c r="G116" s="4">
        <f t="shared" si="3"/>
        <v>7.8845870000000016</v>
      </c>
      <c r="H116" s="1">
        <f t="shared" si="4"/>
        <v>8.155459200000001</v>
      </c>
      <c r="I116" s="1">
        <v>11.8</v>
      </c>
      <c r="J116" s="1">
        <v>96</v>
      </c>
    </row>
    <row r="117" spans="1:10" x14ac:dyDescent="0.2">
      <c r="A117" s="3">
        <v>44040</v>
      </c>
      <c r="B117" s="2">
        <v>0.67048611111111101</v>
      </c>
      <c r="C117" s="1">
        <f t="shared" si="5"/>
        <v>28</v>
      </c>
      <c r="D117" s="1">
        <v>5.45</v>
      </c>
      <c r="F117" s="5">
        <v>5.2299999999999999E-2</v>
      </c>
      <c r="G117" s="4">
        <f t="shared" si="3"/>
        <v>7.6248590000000007</v>
      </c>
      <c r="H117" s="1">
        <f t="shared" si="4"/>
        <v>7.8957312000000002</v>
      </c>
      <c r="I117" s="1">
        <v>11.8</v>
      </c>
      <c r="J117" s="1">
        <v>96</v>
      </c>
    </row>
    <row r="118" spans="1:10" x14ac:dyDescent="0.2">
      <c r="A118" s="3">
        <v>44040</v>
      </c>
      <c r="B118" s="2">
        <v>0.67083333333333339</v>
      </c>
      <c r="C118" s="1">
        <f t="shared" si="5"/>
        <v>28</v>
      </c>
      <c r="D118" s="1">
        <v>5.27</v>
      </c>
      <c r="F118" s="5">
        <v>5.0599999999999999E-2</v>
      </c>
      <c r="G118" s="4">
        <f t="shared" si="3"/>
        <v>7.3488980000000002</v>
      </c>
      <c r="H118" s="1">
        <f t="shared" si="4"/>
        <v>7.6197701999999996</v>
      </c>
      <c r="I118" s="1">
        <v>11.8</v>
      </c>
      <c r="J118" s="1">
        <v>96</v>
      </c>
    </row>
    <row r="119" spans="1:10" x14ac:dyDescent="0.2">
      <c r="A119" s="3">
        <v>44040</v>
      </c>
      <c r="B119" s="2">
        <v>0.67118055555555556</v>
      </c>
      <c r="C119" s="1">
        <f t="shared" si="5"/>
        <v>28</v>
      </c>
      <c r="D119" s="1">
        <v>5.12</v>
      </c>
      <c r="F119" s="5">
        <v>4.9399999999999999E-2</v>
      </c>
      <c r="G119" s="4">
        <f t="shared" si="3"/>
        <v>7.154102</v>
      </c>
      <c r="H119" s="1">
        <f t="shared" si="4"/>
        <v>7.4249741999999994</v>
      </c>
      <c r="I119" s="1">
        <v>11.8</v>
      </c>
      <c r="J119" s="1">
        <v>96</v>
      </c>
    </row>
    <row r="120" spans="1:10" x14ac:dyDescent="0.2">
      <c r="A120" s="3">
        <v>44040</v>
      </c>
      <c r="B120" s="2">
        <v>0.67152777777777783</v>
      </c>
      <c r="C120" s="1">
        <f t="shared" si="5"/>
        <v>28</v>
      </c>
      <c r="D120" s="1">
        <v>4.9000000000000004</v>
      </c>
      <c r="F120" s="5">
        <v>4.7399999999999998E-2</v>
      </c>
      <c r="G120" s="4">
        <f t="shared" si="3"/>
        <v>6.8294420000000002</v>
      </c>
      <c r="H120" s="1">
        <f t="shared" si="4"/>
        <v>7.1003141999999997</v>
      </c>
      <c r="I120" s="1">
        <v>11.8</v>
      </c>
      <c r="J120" s="1">
        <v>96</v>
      </c>
    </row>
    <row r="121" spans="1:10" x14ac:dyDescent="0.2">
      <c r="A121" s="3">
        <v>44040</v>
      </c>
      <c r="B121" s="2">
        <v>0.671875</v>
      </c>
      <c r="C121" s="1">
        <f t="shared" si="5"/>
        <v>28</v>
      </c>
      <c r="D121" s="1">
        <v>4.76</v>
      </c>
      <c r="F121" s="5">
        <v>4.6300000000000001E-2</v>
      </c>
      <c r="G121" s="4">
        <f t="shared" si="3"/>
        <v>6.6508790000000007</v>
      </c>
      <c r="H121" s="1">
        <f t="shared" si="4"/>
        <v>6.921751200000001</v>
      </c>
      <c r="I121" s="1">
        <v>11.8</v>
      </c>
      <c r="J121" s="1">
        <v>96</v>
      </c>
    </row>
    <row r="122" spans="1:10" x14ac:dyDescent="0.2">
      <c r="A122" s="3">
        <v>44040</v>
      </c>
      <c r="B122" s="2">
        <v>0.67222222222222217</v>
      </c>
      <c r="C122" s="1">
        <f t="shared" si="5"/>
        <v>28</v>
      </c>
      <c r="D122" s="1">
        <v>4.63</v>
      </c>
      <c r="F122" s="5">
        <v>4.5199999999999997E-2</v>
      </c>
      <c r="G122" s="4">
        <f t="shared" si="3"/>
        <v>6.4723160000000002</v>
      </c>
      <c r="H122" s="1">
        <f t="shared" si="4"/>
        <v>6.7431882000000005</v>
      </c>
      <c r="I122" s="1">
        <v>11.8</v>
      </c>
      <c r="J122" s="1">
        <v>96</v>
      </c>
    </row>
    <row r="123" spans="1:10" x14ac:dyDescent="0.2">
      <c r="A123" s="3">
        <v>44040</v>
      </c>
      <c r="B123" s="2">
        <v>0.67256944444444444</v>
      </c>
      <c r="C123" s="1">
        <f t="shared" si="5"/>
        <v>28</v>
      </c>
      <c r="D123" s="1">
        <v>4.4800000000000004</v>
      </c>
      <c r="F123" s="5">
        <v>4.3799999999999999E-2</v>
      </c>
      <c r="G123" s="4">
        <f t="shared" si="3"/>
        <v>6.2450540000000005</v>
      </c>
      <c r="H123" s="1">
        <f t="shared" si="4"/>
        <v>6.5159262000000009</v>
      </c>
      <c r="I123" s="1">
        <v>11.8</v>
      </c>
      <c r="J123" s="1">
        <v>96</v>
      </c>
    </row>
    <row r="124" spans="1:10" x14ac:dyDescent="0.2">
      <c r="A124" s="3">
        <v>44040</v>
      </c>
      <c r="B124" s="2">
        <v>0.67291666666666661</v>
      </c>
      <c r="C124" s="1">
        <f t="shared" si="5"/>
        <v>28</v>
      </c>
      <c r="D124" s="1">
        <v>4.33</v>
      </c>
      <c r="F124" s="5">
        <v>4.2500000000000003E-2</v>
      </c>
      <c r="G124" s="4">
        <f t="shared" si="3"/>
        <v>6.0340250000000006</v>
      </c>
      <c r="H124" s="1">
        <f t="shared" si="4"/>
        <v>6.304897200000001</v>
      </c>
      <c r="I124" s="1">
        <v>11.8</v>
      </c>
      <c r="J124" s="1">
        <v>94</v>
      </c>
    </row>
    <row r="125" spans="1:10" x14ac:dyDescent="0.2">
      <c r="A125" s="3">
        <v>44040</v>
      </c>
      <c r="B125" s="2">
        <v>0.67326388888888899</v>
      </c>
      <c r="C125" s="1">
        <f t="shared" si="5"/>
        <v>28</v>
      </c>
      <c r="D125" s="1">
        <v>4.1900000000000004</v>
      </c>
      <c r="F125" s="5">
        <v>4.1300000000000003E-2</v>
      </c>
      <c r="G125" s="4">
        <f t="shared" si="3"/>
        <v>5.8392290000000004</v>
      </c>
      <c r="H125" s="1">
        <f t="shared" si="4"/>
        <v>6.1101012000000008</v>
      </c>
      <c r="I125" s="1">
        <v>11.8</v>
      </c>
      <c r="J125" s="1">
        <v>96</v>
      </c>
    </row>
    <row r="126" spans="1:10" x14ac:dyDescent="0.2">
      <c r="A126" s="3">
        <v>44040</v>
      </c>
      <c r="B126" s="2">
        <v>0.67361111111111116</v>
      </c>
      <c r="C126" s="1">
        <f t="shared" si="5"/>
        <v>28</v>
      </c>
      <c r="D126" s="1">
        <v>4.07</v>
      </c>
      <c r="F126" s="5">
        <v>4.0300000000000002E-2</v>
      </c>
      <c r="G126" s="4">
        <f t="shared" si="3"/>
        <v>5.6768990000000006</v>
      </c>
      <c r="H126" s="1">
        <f t="shared" si="4"/>
        <v>5.9477712</v>
      </c>
      <c r="I126" s="1">
        <v>11.8</v>
      </c>
      <c r="J126" s="1">
        <v>96</v>
      </c>
    </row>
    <row r="127" spans="1:10" x14ac:dyDescent="0.2">
      <c r="A127" s="3">
        <v>44040</v>
      </c>
      <c r="B127" s="2">
        <v>0.67395833333333333</v>
      </c>
      <c r="C127" s="1">
        <f t="shared" si="5"/>
        <v>28</v>
      </c>
      <c r="D127" s="1">
        <v>3.95</v>
      </c>
      <c r="F127" s="5">
        <v>3.9300000000000002E-2</v>
      </c>
      <c r="G127" s="4">
        <f t="shared" si="3"/>
        <v>5.5145690000000007</v>
      </c>
      <c r="H127" s="1">
        <f t="shared" si="4"/>
        <v>5.7854412000000011</v>
      </c>
      <c r="I127" s="1">
        <v>11.8</v>
      </c>
      <c r="J127" s="1">
        <v>94</v>
      </c>
    </row>
    <row r="128" spans="1:10" x14ac:dyDescent="0.2">
      <c r="A128" s="3">
        <v>44040</v>
      </c>
      <c r="B128" s="2">
        <v>0.6743055555555556</v>
      </c>
      <c r="C128" s="1">
        <f t="shared" si="5"/>
        <v>28</v>
      </c>
      <c r="D128" s="1">
        <v>3.85</v>
      </c>
      <c r="F128" s="5">
        <v>3.8399999999999997E-2</v>
      </c>
      <c r="G128" s="4">
        <f t="shared" si="3"/>
        <v>5.3684719999999997</v>
      </c>
      <c r="H128" s="1">
        <f t="shared" si="4"/>
        <v>5.6393442</v>
      </c>
      <c r="I128" s="1">
        <v>11.8</v>
      </c>
      <c r="J128" s="1">
        <v>94</v>
      </c>
    </row>
    <row r="129" spans="1:10" x14ac:dyDescent="0.2">
      <c r="A129" s="3">
        <v>44040</v>
      </c>
      <c r="B129" s="2">
        <v>0.67465277777777777</v>
      </c>
      <c r="C129" s="1">
        <f t="shared" si="5"/>
        <v>28</v>
      </c>
      <c r="D129" s="1">
        <v>3.73</v>
      </c>
      <c r="F129" s="5">
        <v>3.7400000000000003E-2</v>
      </c>
      <c r="G129" s="4">
        <f t="shared" si="3"/>
        <v>5.2061420000000007</v>
      </c>
      <c r="H129" s="1">
        <f t="shared" si="4"/>
        <v>5.4770142000000011</v>
      </c>
      <c r="I129" s="1">
        <v>11.8</v>
      </c>
      <c r="J129" s="1">
        <v>94</v>
      </c>
    </row>
    <row r="130" spans="1:10" x14ac:dyDescent="0.2">
      <c r="A130" s="3">
        <v>44040</v>
      </c>
      <c r="B130" s="2">
        <v>0.67499999999999993</v>
      </c>
      <c r="C130" s="1">
        <f t="shared" si="5"/>
        <v>28</v>
      </c>
      <c r="D130" s="1">
        <v>3.65</v>
      </c>
      <c r="F130" s="5">
        <v>3.6600000000000001E-2</v>
      </c>
      <c r="G130" s="4">
        <f t="shared" si="3"/>
        <v>5.0762780000000003</v>
      </c>
      <c r="H130" s="1">
        <f t="shared" si="4"/>
        <v>5.3471501999999997</v>
      </c>
      <c r="I130" s="1">
        <v>11.8</v>
      </c>
      <c r="J130" s="1">
        <v>94</v>
      </c>
    </row>
    <row r="131" spans="1:10" x14ac:dyDescent="0.2">
      <c r="A131" s="3">
        <v>44040</v>
      </c>
      <c r="B131" s="2">
        <v>0.67534722222222221</v>
      </c>
      <c r="C131" s="1">
        <f t="shared" si="5"/>
        <v>28</v>
      </c>
      <c r="D131" s="1">
        <v>3.59</v>
      </c>
      <c r="F131" s="5">
        <v>3.61E-2</v>
      </c>
      <c r="G131" s="4">
        <f t="shared" si="3"/>
        <v>4.9951129999999999</v>
      </c>
      <c r="H131" s="1">
        <f t="shared" si="4"/>
        <v>5.2659851999999994</v>
      </c>
      <c r="I131" s="1">
        <v>11.8</v>
      </c>
      <c r="J131" s="1">
        <v>94</v>
      </c>
    </row>
    <row r="132" spans="1:10" x14ac:dyDescent="0.2">
      <c r="A132" s="3">
        <v>44040</v>
      </c>
      <c r="B132" s="2">
        <v>0.67569444444444438</v>
      </c>
      <c r="C132" s="1">
        <f t="shared" si="5"/>
        <v>28</v>
      </c>
      <c r="D132" s="1">
        <v>3.48</v>
      </c>
      <c r="F132" s="5">
        <v>3.5200000000000002E-2</v>
      </c>
      <c r="G132" s="4">
        <f t="shared" si="3"/>
        <v>4.8490160000000007</v>
      </c>
      <c r="H132" s="1">
        <f t="shared" si="4"/>
        <v>5.1198882000000001</v>
      </c>
      <c r="I132" s="1">
        <v>11.8</v>
      </c>
      <c r="J132" s="1">
        <v>94</v>
      </c>
    </row>
    <row r="133" spans="1:10" x14ac:dyDescent="0.2">
      <c r="A133" s="3">
        <v>44040</v>
      </c>
      <c r="B133" s="2">
        <v>0.67604166666666676</v>
      </c>
      <c r="C133" s="1">
        <f t="shared" si="5"/>
        <v>28</v>
      </c>
      <c r="D133" s="1">
        <v>3.37</v>
      </c>
      <c r="F133" s="5">
        <v>3.4299999999999997E-2</v>
      </c>
      <c r="G133" s="4">
        <f t="shared" si="3"/>
        <v>4.7029189999999996</v>
      </c>
      <c r="H133" s="1">
        <f t="shared" si="4"/>
        <v>4.9737911999999991</v>
      </c>
      <c r="I133" s="1">
        <v>11.8</v>
      </c>
      <c r="J133" s="1">
        <v>94</v>
      </c>
    </row>
    <row r="134" spans="1:10" x14ac:dyDescent="0.2">
      <c r="A134" s="3">
        <v>44040</v>
      </c>
      <c r="B134" s="2">
        <v>0.67638888888888893</v>
      </c>
      <c r="C134" s="1">
        <f t="shared" si="5"/>
        <v>28</v>
      </c>
      <c r="D134" s="1">
        <v>3.26</v>
      </c>
      <c r="F134" s="5">
        <v>3.3300000000000003E-2</v>
      </c>
      <c r="G134" s="4">
        <f t="shared" si="3"/>
        <v>4.5405890000000007</v>
      </c>
      <c r="H134" s="1">
        <f t="shared" si="4"/>
        <v>4.8114612000000001</v>
      </c>
      <c r="I134" s="1">
        <v>11.8</v>
      </c>
      <c r="J134" s="1">
        <v>94</v>
      </c>
    </row>
    <row r="135" spans="1:10" x14ac:dyDescent="0.2">
      <c r="A135" s="3">
        <v>44040</v>
      </c>
      <c r="B135" s="2">
        <v>0.67673611111111109</v>
      </c>
      <c r="C135" s="1">
        <f t="shared" si="5"/>
        <v>28</v>
      </c>
      <c r="D135" s="1">
        <v>3.21</v>
      </c>
      <c r="F135" s="5">
        <v>3.2800000000000003E-2</v>
      </c>
      <c r="G135" s="4">
        <f t="shared" si="3"/>
        <v>4.4594240000000003</v>
      </c>
      <c r="H135" s="1">
        <f t="shared" si="4"/>
        <v>4.7302961999999997</v>
      </c>
      <c r="I135" s="1">
        <v>11.8</v>
      </c>
      <c r="J135" s="1">
        <v>94</v>
      </c>
    </row>
    <row r="136" spans="1:10" x14ac:dyDescent="0.2">
      <c r="A136" s="3">
        <v>44040</v>
      </c>
      <c r="B136" s="2">
        <v>0.67708333333333337</v>
      </c>
      <c r="C136" s="1">
        <f t="shared" si="5"/>
        <v>28</v>
      </c>
      <c r="D136" s="1">
        <v>3.14</v>
      </c>
      <c r="F136" s="5">
        <v>3.2300000000000002E-2</v>
      </c>
      <c r="G136" s="4">
        <f t="shared" si="3"/>
        <v>4.3782590000000008</v>
      </c>
      <c r="H136" s="1">
        <f t="shared" si="4"/>
        <v>4.6491312000000011</v>
      </c>
      <c r="I136" s="1">
        <v>11.8</v>
      </c>
      <c r="J136" s="1">
        <v>94</v>
      </c>
    </row>
    <row r="137" spans="1:10" x14ac:dyDescent="0.2">
      <c r="A137" s="3">
        <v>44040</v>
      </c>
      <c r="B137" s="2">
        <v>0.67743055555555554</v>
      </c>
      <c r="C137" s="1">
        <f t="shared" si="5"/>
        <v>28</v>
      </c>
      <c r="D137" s="1">
        <v>3.03</v>
      </c>
      <c r="F137" s="5">
        <v>3.1300000000000001E-2</v>
      </c>
      <c r="G137" s="4">
        <f t="shared" si="3"/>
        <v>4.215929</v>
      </c>
      <c r="H137" s="1">
        <f t="shared" si="4"/>
        <v>4.4868012000000004</v>
      </c>
      <c r="I137" s="1">
        <v>11.8</v>
      </c>
      <c r="J137" s="1">
        <v>94</v>
      </c>
    </row>
    <row r="138" spans="1:10" x14ac:dyDescent="0.2">
      <c r="A138" s="3">
        <v>44040</v>
      </c>
      <c r="B138" s="2">
        <v>0.6777777777777777</v>
      </c>
      <c r="C138" s="1">
        <f t="shared" si="5"/>
        <v>28</v>
      </c>
      <c r="D138" s="1">
        <v>2.95</v>
      </c>
      <c r="F138" s="5">
        <v>3.0599999999999999E-2</v>
      </c>
      <c r="G138" s="4">
        <f t="shared" si="3"/>
        <v>4.1022980000000002</v>
      </c>
      <c r="H138" s="1">
        <f t="shared" si="4"/>
        <v>4.3731702000000006</v>
      </c>
      <c r="I138" s="1">
        <v>11.8</v>
      </c>
      <c r="J138" s="1">
        <v>94</v>
      </c>
    </row>
    <row r="139" spans="1:10" x14ac:dyDescent="0.2">
      <c r="A139" s="3">
        <v>44040</v>
      </c>
      <c r="B139" s="2">
        <v>0.67812499999999998</v>
      </c>
      <c r="C139" s="1">
        <f t="shared" si="5"/>
        <v>28</v>
      </c>
      <c r="D139" s="1">
        <v>2.91</v>
      </c>
      <c r="F139" s="5">
        <v>3.0300000000000001E-2</v>
      </c>
      <c r="G139" s="4">
        <f t="shared" si="3"/>
        <v>4.0535990000000002</v>
      </c>
      <c r="H139" s="1">
        <f t="shared" si="4"/>
        <v>4.3244711999999996</v>
      </c>
      <c r="I139" s="1">
        <v>11.8</v>
      </c>
      <c r="J139" s="1">
        <v>94</v>
      </c>
    </row>
    <row r="140" spans="1:10" x14ac:dyDescent="0.2">
      <c r="A140" s="3">
        <v>44040</v>
      </c>
      <c r="B140" s="2">
        <v>0.67847222222222225</v>
      </c>
      <c r="C140" s="1">
        <f t="shared" si="5"/>
        <v>28</v>
      </c>
      <c r="D140" s="1">
        <v>2.84</v>
      </c>
      <c r="F140" s="5">
        <v>2.9600000000000001E-2</v>
      </c>
      <c r="G140" s="4">
        <f t="shared" si="3"/>
        <v>3.9399680000000004</v>
      </c>
      <c r="H140" s="1">
        <f t="shared" si="4"/>
        <v>4.2108401999999998</v>
      </c>
      <c r="I140" s="1">
        <v>11.8</v>
      </c>
      <c r="J140" s="1">
        <v>94</v>
      </c>
    </row>
    <row r="141" spans="1:10" x14ac:dyDescent="0.2">
      <c r="A141" s="3">
        <v>44040</v>
      </c>
      <c r="B141" s="2">
        <v>0.67881944444444453</v>
      </c>
      <c r="C141" s="1">
        <f t="shared" si="5"/>
        <v>28</v>
      </c>
      <c r="D141" s="1">
        <v>2.8</v>
      </c>
      <c r="F141" s="5">
        <v>2.93E-2</v>
      </c>
      <c r="G141" s="4">
        <f t="shared" si="3"/>
        <v>3.8912690000000003</v>
      </c>
      <c r="H141" s="1">
        <f t="shared" si="4"/>
        <v>4.1621412000000007</v>
      </c>
      <c r="I141" s="1">
        <v>11.8</v>
      </c>
      <c r="J141" s="1">
        <v>94</v>
      </c>
    </row>
    <row r="142" spans="1:10" x14ac:dyDescent="0.2">
      <c r="A142" s="3">
        <v>44040</v>
      </c>
      <c r="B142" s="2">
        <v>0.6791666666666667</v>
      </c>
      <c r="C142" s="1">
        <f t="shared" si="5"/>
        <v>28</v>
      </c>
      <c r="D142" s="1">
        <v>2.68</v>
      </c>
      <c r="F142" s="5">
        <v>2.8299999999999999E-2</v>
      </c>
      <c r="G142" s="4">
        <f t="shared" si="3"/>
        <v>3.7289389999999996</v>
      </c>
      <c r="H142" s="1">
        <f t="shared" si="4"/>
        <v>3.9998111999999995</v>
      </c>
      <c r="I142" s="1">
        <v>11.8</v>
      </c>
      <c r="J142" s="1">
        <v>94</v>
      </c>
    </row>
    <row r="143" spans="1:10" x14ac:dyDescent="0.2">
      <c r="A143" s="3">
        <v>44040</v>
      </c>
      <c r="B143" s="2">
        <v>0.67951388888888886</v>
      </c>
      <c r="C143" s="1">
        <f t="shared" si="5"/>
        <v>28</v>
      </c>
      <c r="D143" s="1">
        <v>2.68</v>
      </c>
      <c r="F143" s="5">
        <v>2.8299999999999999E-2</v>
      </c>
      <c r="G143" s="4">
        <f t="shared" si="3"/>
        <v>3.7289389999999996</v>
      </c>
      <c r="H143" s="1">
        <f t="shared" si="4"/>
        <v>3.9998111999999995</v>
      </c>
      <c r="I143" s="1">
        <v>11.8</v>
      </c>
      <c r="J143" s="1">
        <v>94</v>
      </c>
    </row>
    <row r="144" spans="1:10" x14ac:dyDescent="0.2">
      <c r="A144" s="3">
        <v>44040</v>
      </c>
      <c r="B144" s="2">
        <v>0.67986111111111114</v>
      </c>
      <c r="C144" s="1">
        <f t="shared" si="5"/>
        <v>28</v>
      </c>
      <c r="D144" s="1">
        <v>2.57</v>
      </c>
      <c r="F144" s="5">
        <v>2.7300000000000001E-2</v>
      </c>
      <c r="G144" s="4">
        <f t="shared" ref="G144:G207" si="6">162.33*(F144)-0.865</f>
        <v>3.5666090000000006</v>
      </c>
      <c r="H144" s="1">
        <f t="shared" ref="H144:H207" si="7">G144-$J$9</f>
        <v>3.8374812000000005</v>
      </c>
      <c r="I144" s="1">
        <v>11.8</v>
      </c>
      <c r="J144" s="1">
        <v>94</v>
      </c>
    </row>
    <row r="145" spans="1:10" x14ac:dyDescent="0.2">
      <c r="A145" s="3">
        <v>44040</v>
      </c>
      <c r="B145" s="2">
        <v>0.6802083333333333</v>
      </c>
      <c r="C145" s="1">
        <f t="shared" ref="C145:C208" si="8">DAY(A145)</f>
        <v>28</v>
      </c>
      <c r="D145" s="1">
        <v>2.57</v>
      </c>
      <c r="F145" s="5">
        <v>2.7300000000000001E-2</v>
      </c>
      <c r="G145" s="4">
        <f t="shared" si="6"/>
        <v>3.5666090000000006</v>
      </c>
      <c r="H145" s="1">
        <f t="shared" si="7"/>
        <v>3.8374812000000005</v>
      </c>
      <c r="I145" s="1">
        <v>11.8</v>
      </c>
      <c r="J145" s="1">
        <v>94</v>
      </c>
    </row>
    <row r="146" spans="1:10" x14ac:dyDescent="0.2">
      <c r="A146" s="3">
        <v>44040</v>
      </c>
      <c r="B146" s="2">
        <v>0.68055555555555547</v>
      </c>
      <c r="C146" s="1">
        <f t="shared" si="8"/>
        <v>28</v>
      </c>
      <c r="D146" s="1">
        <v>2.46</v>
      </c>
      <c r="F146" s="5">
        <v>2.64E-2</v>
      </c>
      <c r="G146" s="4">
        <f t="shared" si="6"/>
        <v>3.4205120000000004</v>
      </c>
      <c r="H146" s="1">
        <f t="shared" si="7"/>
        <v>3.6913842000000003</v>
      </c>
      <c r="I146" s="1">
        <v>11.8</v>
      </c>
      <c r="J146" s="1">
        <v>94</v>
      </c>
    </row>
    <row r="147" spans="1:10" x14ac:dyDescent="0.2">
      <c r="A147" s="3">
        <v>44040</v>
      </c>
      <c r="B147" s="2">
        <v>0.68090277777777775</v>
      </c>
      <c r="C147" s="1">
        <f t="shared" si="8"/>
        <v>28</v>
      </c>
      <c r="D147" s="1">
        <v>2.4500000000000002</v>
      </c>
      <c r="F147" s="5">
        <v>2.63E-2</v>
      </c>
      <c r="G147" s="4">
        <f t="shared" si="6"/>
        <v>3.4042789999999998</v>
      </c>
      <c r="H147" s="1">
        <f t="shared" si="7"/>
        <v>3.6751511999999997</v>
      </c>
      <c r="I147" s="1">
        <v>11.8</v>
      </c>
      <c r="J147" s="1">
        <v>94</v>
      </c>
    </row>
    <row r="148" spans="1:10" x14ac:dyDescent="0.2">
      <c r="A148" s="3">
        <v>44040</v>
      </c>
      <c r="B148" s="2">
        <v>0.68125000000000002</v>
      </c>
      <c r="C148" s="1">
        <f t="shared" si="8"/>
        <v>28</v>
      </c>
      <c r="D148" s="1">
        <v>2.36</v>
      </c>
      <c r="F148" s="5">
        <v>2.5499999999999998E-2</v>
      </c>
      <c r="G148" s="4">
        <f t="shared" si="6"/>
        <v>3.2744149999999994</v>
      </c>
      <c r="H148" s="1">
        <f t="shared" si="7"/>
        <v>3.5452871999999993</v>
      </c>
      <c r="I148" s="1">
        <v>11.7</v>
      </c>
      <c r="J148" s="1">
        <v>94</v>
      </c>
    </row>
    <row r="149" spans="1:10" x14ac:dyDescent="0.2">
      <c r="A149" s="3">
        <v>44040</v>
      </c>
      <c r="B149" s="2">
        <v>0.6815972222222223</v>
      </c>
      <c r="C149" s="1">
        <f t="shared" si="8"/>
        <v>28</v>
      </c>
      <c r="D149" s="1">
        <v>2.33</v>
      </c>
      <c r="F149" s="5">
        <v>2.53E-2</v>
      </c>
      <c r="G149" s="4">
        <f t="shared" si="6"/>
        <v>3.241949</v>
      </c>
      <c r="H149" s="1">
        <f t="shared" si="7"/>
        <v>3.5128211999999999</v>
      </c>
      <c r="I149" s="1">
        <v>11.8</v>
      </c>
      <c r="J149" s="1">
        <v>93</v>
      </c>
    </row>
    <row r="150" spans="1:10" x14ac:dyDescent="0.2">
      <c r="A150" s="3">
        <v>44040</v>
      </c>
      <c r="B150" s="2">
        <v>0.68194444444444446</v>
      </c>
      <c r="C150" s="1">
        <f t="shared" si="8"/>
        <v>28</v>
      </c>
      <c r="D150" s="1">
        <v>2.3199999999999998</v>
      </c>
      <c r="F150" s="5">
        <v>2.5100000000000001E-2</v>
      </c>
      <c r="G150" s="4">
        <f t="shared" si="6"/>
        <v>3.2094830000000005</v>
      </c>
      <c r="H150" s="1">
        <f t="shared" si="7"/>
        <v>3.4803552000000004</v>
      </c>
      <c r="I150" s="1">
        <v>11.7</v>
      </c>
      <c r="J150" s="1">
        <v>94</v>
      </c>
    </row>
    <row r="151" spans="1:10" x14ac:dyDescent="0.2">
      <c r="A151" s="3">
        <v>44040</v>
      </c>
      <c r="B151" s="2">
        <v>0.68229166666666663</v>
      </c>
      <c r="C151" s="1">
        <f t="shared" si="8"/>
        <v>28</v>
      </c>
      <c r="D151" s="1">
        <v>2.2200000000000002</v>
      </c>
      <c r="F151" s="5">
        <v>2.4299999999999999E-2</v>
      </c>
      <c r="G151" s="4">
        <f t="shared" si="6"/>
        <v>3.0796190000000001</v>
      </c>
      <c r="H151" s="1">
        <f t="shared" si="7"/>
        <v>3.3504912</v>
      </c>
      <c r="I151" s="1">
        <v>11.7</v>
      </c>
      <c r="J151" s="1">
        <v>93</v>
      </c>
    </row>
    <row r="152" spans="1:10" x14ac:dyDescent="0.2">
      <c r="A152" s="3">
        <v>44040</v>
      </c>
      <c r="B152" s="2">
        <v>0.68263888888888891</v>
      </c>
      <c r="C152" s="1">
        <f t="shared" si="8"/>
        <v>28</v>
      </c>
      <c r="D152" s="1">
        <v>2.2200000000000002</v>
      </c>
      <c r="F152" s="5">
        <v>2.4299999999999999E-2</v>
      </c>
      <c r="G152" s="4">
        <f t="shared" si="6"/>
        <v>3.0796190000000001</v>
      </c>
      <c r="H152" s="1">
        <f t="shared" si="7"/>
        <v>3.3504912</v>
      </c>
      <c r="I152" s="1">
        <v>11.7</v>
      </c>
      <c r="J152" s="1">
        <v>93</v>
      </c>
    </row>
    <row r="153" spans="1:10" x14ac:dyDescent="0.2">
      <c r="A153" s="3">
        <v>44040</v>
      </c>
      <c r="B153" s="2">
        <v>0.68298611111111107</v>
      </c>
      <c r="C153" s="1">
        <f t="shared" si="8"/>
        <v>28</v>
      </c>
      <c r="D153" s="1">
        <v>2.15</v>
      </c>
      <c r="F153" s="5">
        <v>2.3699999999999999E-2</v>
      </c>
      <c r="G153" s="4">
        <f t="shared" si="6"/>
        <v>2.982221</v>
      </c>
      <c r="H153" s="1">
        <f t="shared" si="7"/>
        <v>3.2530931999999999</v>
      </c>
      <c r="I153" s="1">
        <v>11.8</v>
      </c>
      <c r="J153" s="1">
        <v>93</v>
      </c>
    </row>
    <row r="154" spans="1:10" x14ac:dyDescent="0.2">
      <c r="A154" s="3">
        <v>44040</v>
      </c>
      <c r="B154" s="2">
        <v>0.68333333333333324</v>
      </c>
      <c r="C154" s="1">
        <f t="shared" si="8"/>
        <v>28</v>
      </c>
      <c r="D154" s="1">
        <v>2.1</v>
      </c>
      <c r="F154" s="5">
        <v>2.3300000000000001E-2</v>
      </c>
      <c r="G154" s="4">
        <f t="shared" si="6"/>
        <v>2.9172890000000002</v>
      </c>
      <c r="H154" s="1">
        <f t="shared" si="7"/>
        <v>3.1881612000000001</v>
      </c>
      <c r="I154" s="1">
        <v>11.7</v>
      </c>
      <c r="J154" s="1">
        <v>94</v>
      </c>
    </row>
    <row r="155" spans="1:10" x14ac:dyDescent="0.2">
      <c r="A155" s="3">
        <v>44040</v>
      </c>
      <c r="B155" s="2">
        <v>0.68368055555555562</v>
      </c>
      <c r="C155" s="1">
        <f t="shared" si="8"/>
        <v>28</v>
      </c>
      <c r="D155" s="1">
        <v>2.1</v>
      </c>
      <c r="F155" s="5">
        <v>2.3300000000000001E-2</v>
      </c>
      <c r="G155" s="4">
        <f t="shared" si="6"/>
        <v>2.9172890000000002</v>
      </c>
      <c r="H155" s="1">
        <f t="shared" si="7"/>
        <v>3.1881612000000001</v>
      </c>
      <c r="I155" s="1">
        <v>11.7</v>
      </c>
      <c r="J155" s="1">
        <v>93</v>
      </c>
    </row>
    <row r="156" spans="1:10" x14ac:dyDescent="0.2">
      <c r="A156" s="3">
        <v>44040</v>
      </c>
      <c r="B156" s="2">
        <v>0.68402777777777779</v>
      </c>
      <c r="C156" s="1">
        <f t="shared" si="8"/>
        <v>28</v>
      </c>
      <c r="D156" s="1">
        <v>2.06</v>
      </c>
      <c r="F156" s="5">
        <v>2.2800000000000001E-2</v>
      </c>
      <c r="G156" s="4">
        <f t="shared" si="6"/>
        <v>2.8361240000000008</v>
      </c>
      <c r="H156" s="1">
        <f t="shared" si="7"/>
        <v>3.1069962000000007</v>
      </c>
      <c r="I156" s="1">
        <v>11.7</v>
      </c>
      <c r="J156" s="1">
        <v>93</v>
      </c>
    </row>
    <row r="157" spans="1:10" x14ac:dyDescent="0.2">
      <c r="A157" s="3">
        <v>44040</v>
      </c>
      <c r="B157" s="2">
        <v>0.68437500000000007</v>
      </c>
      <c r="C157" s="1">
        <f t="shared" si="8"/>
        <v>28</v>
      </c>
      <c r="D157" s="1">
        <v>1.99</v>
      </c>
      <c r="F157" s="5">
        <v>2.23E-2</v>
      </c>
      <c r="G157" s="4">
        <f t="shared" si="6"/>
        <v>2.7549590000000004</v>
      </c>
      <c r="H157" s="1">
        <f t="shared" si="7"/>
        <v>3.0258312000000003</v>
      </c>
      <c r="I157" s="1">
        <v>11.7</v>
      </c>
      <c r="J157" s="1">
        <v>93</v>
      </c>
    </row>
    <row r="158" spans="1:10" x14ac:dyDescent="0.2">
      <c r="A158" s="3">
        <v>44040</v>
      </c>
      <c r="B158" s="2">
        <v>0.68472222222222223</v>
      </c>
      <c r="C158" s="1">
        <f t="shared" si="8"/>
        <v>28</v>
      </c>
      <c r="D158" s="1">
        <v>1.99</v>
      </c>
      <c r="F158" s="5">
        <v>2.23E-2</v>
      </c>
      <c r="G158" s="4">
        <f t="shared" si="6"/>
        <v>2.7549590000000004</v>
      </c>
      <c r="H158" s="1">
        <f t="shared" si="7"/>
        <v>3.0258312000000003</v>
      </c>
      <c r="I158" s="1">
        <v>11.7</v>
      </c>
      <c r="J158" s="1">
        <v>93</v>
      </c>
    </row>
    <row r="159" spans="1:10" x14ac:dyDescent="0.2">
      <c r="A159" s="3">
        <v>44040</v>
      </c>
      <c r="B159" s="2">
        <v>0.6850694444444444</v>
      </c>
      <c r="C159" s="1">
        <f t="shared" si="8"/>
        <v>28</v>
      </c>
      <c r="D159" s="1">
        <v>1.97</v>
      </c>
      <c r="F159" s="5">
        <v>2.2200000000000001E-2</v>
      </c>
      <c r="G159" s="4">
        <f t="shared" si="6"/>
        <v>2.7387260000000007</v>
      </c>
      <c r="H159" s="1">
        <f t="shared" si="7"/>
        <v>3.0095982000000006</v>
      </c>
      <c r="I159" s="1">
        <v>11.7</v>
      </c>
      <c r="J159" s="1">
        <v>93</v>
      </c>
    </row>
    <row r="160" spans="1:10" x14ac:dyDescent="0.2">
      <c r="A160" s="3">
        <v>44040</v>
      </c>
      <c r="B160" s="2">
        <v>0.68541666666666667</v>
      </c>
      <c r="C160" s="1">
        <f t="shared" si="8"/>
        <v>28</v>
      </c>
      <c r="D160" s="1">
        <v>1.88</v>
      </c>
      <c r="F160" s="5">
        <v>2.1399999999999999E-2</v>
      </c>
      <c r="G160" s="4">
        <f t="shared" si="6"/>
        <v>2.6088620000000002</v>
      </c>
      <c r="H160" s="1">
        <f t="shared" si="7"/>
        <v>2.8797342000000001</v>
      </c>
      <c r="I160" s="1">
        <v>11.7</v>
      </c>
      <c r="J160" s="1">
        <v>93</v>
      </c>
    </row>
    <row r="161" spans="1:10" x14ac:dyDescent="0.2">
      <c r="A161" s="3">
        <v>44040</v>
      </c>
      <c r="B161" s="2">
        <v>0.68576388888888884</v>
      </c>
      <c r="C161" s="1">
        <f t="shared" si="8"/>
        <v>28</v>
      </c>
      <c r="D161" s="1">
        <v>1.87</v>
      </c>
      <c r="F161" s="5">
        <v>2.1299999999999999E-2</v>
      </c>
      <c r="G161" s="4">
        <f t="shared" si="6"/>
        <v>2.5926290000000005</v>
      </c>
      <c r="H161" s="1">
        <f t="shared" si="7"/>
        <v>2.8635012000000004</v>
      </c>
      <c r="I161" s="1">
        <v>11.7</v>
      </c>
      <c r="J161" s="1">
        <v>93</v>
      </c>
    </row>
    <row r="162" spans="1:10" x14ac:dyDescent="0.2">
      <c r="A162" s="3">
        <v>44040</v>
      </c>
      <c r="B162" s="2">
        <v>0.68611111111111101</v>
      </c>
      <c r="C162" s="1">
        <f t="shared" si="8"/>
        <v>28</v>
      </c>
      <c r="D162" s="1">
        <v>1.86</v>
      </c>
      <c r="F162" s="5">
        <v>2.12E-2</v>
      </c>
      <c r="G162" s="4">
        <f t="shared" si="6"/>
        <v>2.5763959999999999</v>
      </c>
      <c r="H162" s="1">
        <f t="shared" si="7"/>
        <v>2.8472681999999998</v>
      </c>
      <c r="I162" s="1">
        <v>11.7</v>
      </c>
      <c r="J162" s="1">
        <v>93</v>
      </c>
    </row>
    <row r="163" spans="1:10" x14ac:dyDescent="0.2">
      <c r="A163" s="3">
        <v>44040</v>
      </c>
      <c r="B163" s="2">
        <v>0.68645833333333339</v>
      </c>
      <c r="C163" s="1">
        <f t="shared" si="8"/>
        <v>28</v>
      </c>
      <c r="D163" s="1">
        <v>1.77</v>
      </c>
      <c r="F163" s="5">
        <v>2.0400000000000001E-2</v>
      </c>
      <c r="G163" s="4">
        <f t="shared" si="6"/>
        <v>2.4465320000000004</v>
      </c>
      <c r="H163" s="1">
        <f t="shared" si="7"/>
        <v>2.7174042000000003</v>
      </c>
      <c r="I163" s="1">
        <v>11.7</v>
      </c>
      <c r="J163" s="1">
        <v>93</v>
      </c>
    </row>
    <row r="164" spans="1:10" x14ac:dyDescent="0.2">
      <c r="A164" s="3">
        <v>44040</v>
      </c>
      <c r="B164" s="2">
        <v>0.68680555555555556</v>
      </c>
      <c r="C164" s="1">
        <f t="shared" si="8"/>
        <v>28</v>
      </c>
      <c r="D164" s="1">
        <v>1.76</v>
      </c>
      <c r="F164" s="5">
        <v>2.0299999999999999E-2</v>
      </c>
      <c r="G164" s="4">
        <f t="shared" si="6"/>
        <v>2.4302989999999998</v>
      </c>
      <c r="H164" s="1">
        <f t="shared" si="7"/>
        <v>2.7011711999999997</v>
      </c>
      <c r="I164" s="1">
        <v>11.7</v>
      </c>
      <c r="J164" s="1">
        <v>93</v>
      </c>
    </row>
    <row r="165" spans="1:10" x14ac:dyDescent="0.2">
      <c r="A165" s="3">
        <v>44040</v>
      </c>
      <c r="B165" s="2">
        <v>0.68715277777777783</v>
      </c>
      <c r="C165" s="1">
        <f t="shared" si="8"/>
        <v>28</v>
      </c>
      <c r="D165" s="1">
        <v>1.76</v>
      </c>
      <c r="F165" s="5">
        <v>2.0299999999999999E-2</v>
      </c>
      <c r="G165" s="4">
        <f t="shared" si="6"/>
        <v>2.4302989999999998</v>
      </c>
      <c r="H165" s="1">
        <f t="shared" si="7"/>
        <v>2.7011711999999997</v>
      </c>
      <c r="I165" s="1">
        <v>11.7</v>
      </c>
      <c r="J165" s="1">
        <v>93</v>
      </c>
    </row>
    <row r="166" spans="1:10" x14ac:dyDescent="0.2">
      <c r="A166" s="3">
        <v>44040</v>
      </c>
      <c r="B166" s="2">
        <v>0.6875</v>
      </c>
      <c r="C166" s="1">
        <f t="shared" si="8"/>
        <v>28</v>
      </c>
      <c r="D166" s="1">
        <v>1.76</v>
      </c>
      <c r="F166" s="5">
        <v>2.0299999999999999E-2</v>
      </c>
      <c r="G166" s="4">
        <f t="shared" si="6"/>
        <v>2.4302989999999998</v>
      </c>
      <c r="H166" s="1">
        <f t="shared" si="7"/>
        <v>2.7011711999999997</v>
      </c>
      <c r="I166" s="1">
        <v>11.7</v>
      </c>
      <c r="J166" s="1">
        <v>93</v>
      </c>
    </row>
    <row r="167" spans="1:10" x14ac:dyDescent="0.2">
      <c r="A167" s="3">
        <v>44040</v>
      </c>
      <c r="B167" s="2">
        <v>0.68784722222222217</v>
      </c>
      <c r="C167" s="1">
        <f t="shared" si="8"/>
        <v>28</v>
      </c>
      <c r="D167" s="1">
        <v>1.65</v>
      </c>
      <c r="F167" s="5">
        <v>1.9400000000000001E-2</v>
      </c>
      <c r="G167" s="4">
        <f t="shared" si="6"/>
        <v>2.2842020000000005</v>
      </c>
      <c r="H167" s="1">
        <f t="shared" si="7"/>
        <v>2.5550742000000004</v>
      </c>
      <c r="I167" s="1">
        <v>11.7</v>
      </c>
      <c r="J167" s="1">
        <v>93</v>
      </c>
    </row>
    <row r="168" spans="1:10" x14ac:dyDescent="0.2">
      <c r="A168" s="3">
        <v>44040</v>
      </c>
      <c r="B168" s="2">
        <v>0.68819444444444444</v>
      </c>
      <c r="C168" s="1">
        <f t="shared" si="8"/>
        <v>28</v>
      </c>
      <c r="D168" s="1">
        <v>1.64</v>
      </c>
      <c r="F168" s="5">
        <v>1.9300000000000001E-2</v>
      </c>
      <c r="G168" s="4">
        <f t="shared" si="6"/>
        <v>2.2679690000000008</v>
      </c>
      <c r="H168" s="1">
        <f t="shared" si="7"/>
        <v>2.5388412000000007</v>
      </c>
      <c r="I168" s="1">
        <v>11.6</v>
      </c>
      <c r="J168" s="1">
        <v>93</v>
      </c>
    </row>
    <row r="169" spans="1:10" x14ac:dyDescent="0.2">
      <c r="A169" s="3">
        <v>44040</v>
      </c>
      <c r="B169" s="2">
        <v>0.68854166666666661</v>
      </c>
      <c r="C169" s="1">
        <f t="shared" si="8"/>
        <v>28</v>
      </c>
      <c r="D169" s="1">
        <v>1.64</v>
      </c>
      <c r="F169" s="5">
        <v>1.9300000000000001E-2</v>
      </c>
      <c r="G169" s="4">
        <f t="shared" si="6"/>
        <v>2.2679690000000008</v>
      </c>
      <c r="H169" s="1">
        <f t="shared" si="7"/>
        <v>2.5388412000000007</v>
      </c>
      <c r="I169" s="1">
        <v>11.7</v>
      </c>
      <c r="J169" s="1">
        <v>93</v>
      </c>
    </row>
    <row r="170" spans="1:10" x14ac:dyDescent="0.2">
      <c r="A170" s="3">
        <v>44040</v>
      </c>
      <c r="B170" s="2">
        <v>0.68888888888888899</v>
      </c>
      <c r="C170" s="1">
        <f t="shared" si="8"/>
        <v>28</v>
      </c>
      <c r="D170" s="1">
        <v>1.64</v>
      </c>
      <c r="F170" s="5">
        <v>1.9300000000000001E-2</v>
      </c>
      <c r="G170" s="4">
        <f t="shared" si="6"/>
        <v>2.2679690000000008</v>
      </c>
      <c r="H170" s="1">
        <f t="shared" si="7"/>
        <v>2.5388412000000007</v>
      </c>
      <c r="I170" s="1">
        <v>11.7</v>
      </c>
      <c r="J170" s="1">
        <v>91</v>
      </c>
    </row>
    <row r="171" spans="1:10" x14ac:dyDescent="0.2">
      <c r="A171" s="3">
        <v>44040</v>
      </c>
      <c r="B171" s="2">
        <v>0.68923611111111116</v>
      </c>
      <c r="C171" s="1">
        <f t="shared" si="8"/>
        <v>28</v>
      </c>
      <c r="D171" s="1">
        <v>1.57</v>
      </c>
      <c r="F171" s="5">
        <v>1.8800000000000001E-2</v>
      </c>
      <c r="G171" s="4">
        <f t="shared" si="6"/>
        <v>2.1868040000000004</v>
      </c>
      <c r="H171" s="1">
        <f t="shared" si="7"/>
        <v>2.4576762000000003</v>
      </c>
      <c r="I171" s="1">
        <v>11.7</v>
      </c>
      <c r="J171" s="1">
        <v>91</v>
      </c>
    </row>
    <row r="172" spans="1:10" x14ac:dyDescent="0.2">
      <c r="A172" s="3">
        <v>44040</v>
      </c>
      <c r="B172" s="2">
        <v>0.68958333333333333</v>
      </c>
      <c r="C172" s="1">
        <f t="shared" si="8"/>
        <v>28</v>
      </c>
      <c r="D172" s="1">
        <v>1.53</v>
      </c>
      <c r="F172" s="5">
        <v>1.83E-2</v>
      </c>
      <c r="G172" s="4">
        <f t="shared" si="6"/>
        <v>2.105639</v>
      </c>
      <c r="H172" s="1">
        <f t="shared" si="7"/>
        <v>2.3765111999999999</v>
      </c>
      <c r="I172" s="1">
        <v>11.6</v>
      </c>
      <c r="J172" s="1">
        <v>91</v>
      </c>
    </row>
    <row r="173" spans="1:10" x14ac:dyDescent="0.2">
      <c r="A173" s="3">
        <v>44040</v>
      </c>
      <c r="B173" s="2">
        <v>0.6899305555555556</v>
      </c>
      <c r="C173" s="1">
        <f t="shared" si="8"/>
        <v>28</v>
      </c>
      <c r="D173" s="1">
        <v>1.53</v>
      </c>
      <c r="F173" s="5">
        <v>1.83E-2</v>
      </c>
      <c r="G173" s="4">
        <f t="shared" si="6"/>
        <v>2.105639</v>
      </c>
      <c r="H173" s="1">
        <f t="shared" si="7"/>
        <v>2.3765111999999999</v>
      </c>
      <c r="I173" s="1">
        <v>11.7</v>
      </c>
      <c r="J173" s="1">
        <v>91</v>
      </c>
    </row>
    <row r="174" spans="1:10" x14ac:dyDescent="0.2">
      <c r="A174" s="3">
        <v>44040</v>
      </c>
      <c r="B174" s="2">
        <v>0.69027777777777777</v>
      </c>
      <c r="C174" s="1">
        <f t="shared" si="8"/>
        <v>28</v>
      </c>
      <c r="D174" s="1">
        <v>1.53</v>
      </c>
      <c r="F174" s="5">
        <v>1.83E-2</v>
      </c>
      <c r="G174" s="4">
        <f t="shared" si="6"/>
        <v>2.105639</v>
      </c>
      <c r="H174" s="1">
        <f t="shared" si="7"/>
        <v>2.3765111999999999</v>
      </c>
      <c r="I174" s="1">
        <v>11.6</v>
      </c>
      <c r="J174" s="1">
        <v>91</v>
      </c>
    </row>
    <row r="175" spans="1:10" x14ac:dyDescent="0.2">
      <c r="A175" s="3">
        <v>44040</v>
      </c>
      <c r="B175" s="2">
        <v>0.69062499999999993</v>
      </c>
      <c r="C175" s="1">
        <f t="shared" si="8"/>
        <v>28</v>
      </c>
      <c r="D175" s="1">
        <v>1.53</v>
      </c>
      <c r="F175" s="5">
        <v>1.83E-2</v>
      </c>
      <c r="G175" s="4">
        <f t="shared" si="6"/>
        <v>2.105639</v>
      </c>
      <c r="H175" s="1">
        <f t="shared" si="7"/>
        <v>2.3765111999999999</v>
      </c>
      <c r="I175" s="1">
        <v>11.6</v>
      </c>
      <c r="J175" s="1">
        <v>91</v>
      </c>
    </row>
    <row r="176" spans="1:10" x14ac:dyDescent="0.2">
      <c r="A176" s="3">
        <v>44040</v>
      </c>
      <c r="B176" s="2">
        <v>0.69097222222222221</v>
      </c>
      <c r="C176" s="1">
        <f t="shared" si="8"/>
        <v>28</v>
      </c>
      <c r="D176" s="1">
        <v>1.48</v>
      </c>
      <c r="F176" s="5">
        <v>1.7999999999999999E-2</v>
      </c>
      <c r="G176" s="4">
        <f t="shared" si="6"/>
        <v>2.05694</v>
      </c>
      <c r="H176" s="1">
        <f t="shared" si="7"/>
        <v>2.3278121999999999</v>
      </c>
      <c r="I176" s="1">
        <v>11.6</v>
      </c>
      <c r="J176" s="1">
        <v>91</v>
      </c>
    </row>
    <row r="177" spans="1:10" x14ac:dyDescent="0.2">
      <c r="A177" s="3">
        <v>44040</v>
      </c>
      <c r="B177" s="2">
        <v>0.69131944444444438</v>
      </c>
      <c r="C177" s="1">
        <f t="shared" si="8"/>
        <v>28</v>
      </c>
      <c r="D177" s="1">
        <v>1.41</v>
      </c>
      <c r="F177" s="5">
        <v>1.7299999999999999E-2</v>
      </c>
      <c r="G177" s="4">
        <f t="shared" si="6"/>
        <v>1.943309</v>
      </c>
      <c r="H177" s="1">
        <f t="shared" si="7"/>
        <v>2.2141811999999996</v>
      </c>
      <c r="I177" s="1">
        <v>11.6</v>
      </c>
      <c r="J177" s="1">
        <v>91</v>
      </c>
    </row>
    <row r="178" spans="1:10" x14ac:dyDescent="0.2">
      <c r="A178" s="3">
        <v>44040</v>
      </c>
      <c r="B178" s="2">
        <v>0.69166666666666676</v>
      </c>
      <c r="C178" s="1">
        <f t="shared" si="8"/>
        <v>28</v>
      </c>
      <c r="D178" s="1">
        <v>1.41</v>
      </c>
      <c r="F178" s="5">
        <v>1.7299999999999999E-2</v>
      </c>
      <c r="G178" s="4">
        <f t="shared" si="6"/>
        <v>1.943309</v>
      </c>
      <c r="H178" s="1">
        <f t="shared" si="7"/>
        <v>2.2141811999999996</v>
      </c>
      <c r="I178" s="1">
        <v>11.6</v>
      </c>
      <c r="J178" s="1">
        <v>91</v>
      </c>
    </row>
    <row r="179" spans="1:10" x14ac:dyDescent="0.2">
      <c r="A179" s="3">
        <v>44040</v>
      </c>
      <c r="B179" s="2">
        <v>0.69201388888888893</v>
      </c>
      <c r="C179" s="1">
        <f t="shared" si="8"/>
        <v>28</v>
      </c>
      <c r="D179" s="1">
        <v>1.41</v>
      </c>
      <c r="F179" s="5">
        <v>1.7299999999999999E-2</v>
      </c>
      <c r="G179" s="4">
        <f t="shared" si="6"/>
        <v>1.943309</v>
      </c>
      <c r="H179" s="1">
        <f t="shared" si="7"/>
        <v>2.2141811999999996</v>
      </c>
      <c r="I179" s="1">
        <v>11.6</v>
      </c>
      <c r="J179" s="1">
        <v>91</v>
      </c>
    </row>
    <row r="180" spans="1:10" x14ac:dyDescent="0.2">
      <c r="A180" s="3">
        <v>44040</v>
      </c>
      <c r="B180" s="2">
        <v>0.69236111111111109</v>
      </c>
      <c r="C180" s="1">
        <f t="shared" si="8"/>
        <v>28</v>
      </c>
      <c r="D180" s="1">
        <v>1.41</v>
      </c>
      <c r="F180" s="5">
        <v>1.7299999999999999E-2</v>
      </c>
      <c r="G180" s="4">
        <f t="shared" si="6"/>
        <v>1.943309</v>
      </c>
      <c r="H180" s="1">
        <f t="shared" si="7"/>
        <v>2.2141811999999996</v>
      </c>
      <c r="I180" s="1">
        <v>11.6</v>
      </c>
      <c r="J180" s="1">
        <v>91</v>
      </c>
    </row>
    <row r="181" spans="1:10" x14ac:dyDescent="0.2">
      <c r="A181" s="3">
        <v>44040</v>
      </c>
      <c r="B181" s="2">
        <v>0.69270833333333337</v>
      </c>
      <c r="C181" s="1">
        <f t="shared" si="8"/>
        <v>28</v>
      </c>
      <c r="D181" s="1">
        <v>1.41</v>
      </c>
      <c r="F181" s="5">
        <v>1.7299999999999999E-2</v>
      </c>
      <c r="G181" s="4">
        <f t="shared" si="6"/>
        <v>1.943309</v>
      </c>
      <c r="H181" s="1">
        <f t="shared" si="7"/>
        <v>2.2141811999999996</v>
      </c>
      <c r="I181" s="1">
        <v>11.6</v>
      </c>
      <c r="J181" s="1">
        <v>91</v>
      </c>
    </row>
    <row r="182" spans="1:10" x14ac:dyDescent="0.2">
      <c r="A182" s="3">
        <v>44040</v>
      </c>
      <c r="B182" s="2">
        <v>0.69305555555555554</v>
      </c>
      <c r="C182" s="1">
        <f t="shared" si="8"/>
        <v>28</v>
      </c>
      <c r="D182" s="1">
        <v>1.31</v>
      </c>
      <c r="F182" s="5">
        <v>1.6400000000000001E-2</v>
      </c>
      <c r="G182" s="4">
        <f t="shared" si="6"/>
        <v>1.7972120000000003</v>
      </c>
      <c r="H182" s="1">
        <f t="shared" si="7"/>
        <v>2.0680842000000004</v>
      </c>
      <c r="I182" s="1">
        <v>11.6</v>
      </c>
      <c r="J182" s="1">
        <v>91</v>
      </c>
    </row>
    <row r="183" spans="1:10" x14ac:dyDescent="0.2">
      <c r="A183" s="3">
        <v>44040</v>
      </c>
      <c r="B183" s="2">
        <v>0.6934027777777777</v>
      </c>
      <c r="C183" s="1">
        <f t="shared" si="8"/>
        <v>28</v>
      </c>
      <c r="D183" s="1">
        <v>1.3</v>
      </c>
      <c r="F183" s="5">
        <v>1.6299999999999999E-2</v>
      </c>
      <c r="G183" s="4">
        <f t="shared" si="6"/>
        <v>1.7809790000000001</v>
      </c>
      <c r="H183" s="1">
        <f t="shared" si="7"/>
        <v>2.0518511999999998</v>
      </c>
      <c r="I183" s="1">
        <v>11.6</v>
      </c>
      <c r="J183" s="1">
        <v>91</v>
      </c>
    </row>
    <row r="184" spans="1:10" x14ac:dyDescent="0.2">
      <c r="A184" s="3">
        <v>44040</v>
      </c>
      <c r="B184" s="2">
        <v>0.69374999999999998</v>
      </c>
      <c r="C184" s="1">
        <f t="shared" si="8"/>
        <v>28</v>
      </c>
      <c r="D184" s="1">
        <v>1.3</v>
      </c>
      <c r="F184" s="5">
        <v>1.6299999999999999E-2</v>
      </c>
      <c r="G184" s="4">
        <f t="shared" si="6"/>
        <v>1.7809790000000001</v>
      </c>
      <c r="H184" s="1">
        <f t="shared" si="7"/>
        <v>2.0518511999999998</v>
      </c>
      <c r="I184" s="1">
        <v>11.6</v>
      </c>
      <c r="J184" s="1">
        <v>91</v>
      </c>
    </row>
    <row r="185" spans="1:10" x14ac:dyDescent="0.2">
      <c r="A185" s="3">
        <v>44040</v>
      </c>
      <c r="B185" s="2">
        <v>0.69409722222222225</v>
      </c>
      <c r="C185" s="1">
        <f t="shared" si="8"/>
        <v>28</v>
      </c>
      <c r="D185" s="1">
        <v>1.3</v>
      </c>
      <c r="F185" s="5">
        <v>1.6299999999999999E-2</v>
      </c>
      <c r="G185" s="4">
        <f t="shared" si="6"/>
        <v>1.7809790000000001</v>
      </c>
      <c r="H185" s="1">
        <f t="shared" si="7"/>
        <v>2.0518511999999998</v>
      </c>
      <c r="I185" s="1">
        <v>11.6</v>
      </c>
      <c r="J185" s="1">
        <v>91</v>
      </c>
    </row>
    <row r="186" spans="1:10" x14ac:dyDescent="0.2">
      <c r="A186" s="3">
        <v>44040</v>
      </c>
      <c r="B186" s="2">
        <v>0.69444444444444453</v>
      </c>
      <c r="C186" s="1">
        <f t="shared" si="8"/>
        <v>28</v>
      </c>
      <c r="D186" s="1">
        <v>1.3</v>
      </c>
      <c r="F186" s="5">
        <v>1.6299999999999999E-2</v>
      </c>
      <c r="G186" s="4">
        <f t="shared" si="6"/>
        <v>1.7809790000000001</v>
      </c>
      <c r="H186" s="1">
        <f t="shared" si="7"/>
        <v>2.0518511999999998</v>
      </c>
      <c r="I186" s="1">
        <v>11.6</v>
      </c>
      <c r="J186" s="1">
        <v>91</v>
      </c>
    </row>
    <row r="187" spans="1:10" x14ac:dyDescent="0.2">
      <c r="A187" s="3">
        <v>44040</v>
      </c>
      <c r="B187" s="2">
        <v>0.6947916666666667</v>
      </c>
      <c r="C187" s="1">
        <f t="shared" si="8"/>
        <v>28</v>
      </c>
      <c r="D187" s="1">
        <v>1.3</v>
      </c>
      <c r="F187" s="5">
        <v>1.6299999999999999E-2</v>
      </c>
      <c r="G187" s="4">
        <f t="shared" si="6"/>
        <v>1.7809790000000001</v>
      </c>
      <c r="H187" s="1">
        <f t="shared" si="7"/>
        <v>2.0518511999999998</v>
      </c>
      <c r="I187" s="1">
        <v>11.6</v>
      </c>
      <c r="J187" s="1">
        <v>91</v>
      </c>
    </row>
    <row r="188" spans="1:10" x14ac:dyDescent="0.2">
      <c r="A188" s="3">
        <v>44040</v>
      </c>
      <c r="B188" s="2">
        <v>0.69513888888888886</v>
      </c>
      <c r="C188" s="1">
        <f t="shared" si="8"/>
        <v>28</v>
      </c>
      <c r="D188" s="1">
        <v>1.25</v>
      </c>
      <c r="F188" s="5">
        <v>1.5900000000000001E-2</v>
      </c>
      <c r="G188" s="4">
        <f t="shared" si="6"/>
        <v>1.7160470000000003</v>
      </c>
      <c r="H188" s="1">
        <f t="shared" si="7"/>
        <v>1.9869192000000002</v>
      </c>
      <c r="I188" s="1">
        <v>11.6</v>
      </c>
      <c r="J188" s="1">
        <v>91</v>
      </c>
    </row>
    <row r="189" spans="1:10" x14ac:dyDescent="0.2">
      <c r="A189" s="3">
        <v>44040</v>
      </c>
      <c r="B189" s="2">
        <v>0.69548611111111114</v>
      </c>
      <c r="C189" s="1">
        <f t="shared" si="8"/>
        <v>28</v>
      </c>
      <c r="D189" s="1">
        <v>1.18</v>
      </c>
      <c r="F189" s="5">
        <v>1.5299999999999999E-2</v>
      </c>
      <c r="G189" s="4">
        <f t="shared" si="6"/>
        <v>1.6186490000000002</v>
      </c>
      <c r="H189" s="1">
        <f t="shared" si="7"/>
        <v>1.8895212000000001</v>
      </c>
      <c r="I189" s="1">
        <v>11.5</v>
      </c>
      <c r="J189" s="1">
        <v>91</v>
      </c>
    </row>
    <row r="190" spans="1:10" x14ac:dyDescent="0.2">
      <c r="A190" s="3">
        <v>44040</v>
      </c>
      <c r="B190" s="2">
        <v>0.6958333333333333</v>
      </c>
      <c r="C190" s="1">
        <f t="shared" si="8"/>
        <v>28</v>
      </c>
      <c r="D190" s="1">
        <v>1.18</v>
      </c>
      <c r="F190" s="5">
        <v>1.5299999999999999E-2</v>
      </c>
      <c r="G190" s="4">
        <f t="shared" si="6"/>
        <v>1.6186490000000002</v>
      </c>
      <c r="H190" s="1">
        <f t="shared" si="7"/>
        <v>1.8895212000000001</v>
      </c>
      <c r="I190" s="1">
        <v>11.5</v>
      </c>
      <c r="J190" s="1">
        <v>89</v>
      </c>
    </row>
    <row r="191" spans="1:10" x14ac:dyDescent="0.2">
      <c r="A191" s="3">
        <v>44040</v>
      </c>
      <c r="B191" s="2">
        <v>0.69618055555555547</v>
      </c>
      <c r="C191" s="1">
        <f t="shared" si="8"/>
        <v>28</v>
      </c>
      <c r="D191" s="1">
        <v>1.18</v>
      </c>
      <c r="F191" s="5">
        <v>1.5299999999999999E-2</v>
      </c>
      <c r="G191" s="4">
        <f t="shared" si="6"/>
        <v>1.6186490000000002</v>
      </c>
      <c r="H191" s="1">
        <f t="shared" si="7"/>
        <v>1.8895212000000001</v>
      </c>
      <c r="I191" s="1">
        <v>11.6</v>
      </c>
      <c r="J191" s="1">
        <v>91</v>
      </c>
    </row>
    <row r="192" spans="1:10" x14ac:dyDescent="0.2">
      <c r="A192" s="3">
        <v>44040</v>
      </c>
      <c r="B192" s="2">
        <v>0.69652777777777775</v>
      </c>
      <c r="C192" s="1">
        <f t="shared" si="8"/>
        <v>28</v>
      </c>
      <c r="D192" s="1">
        <v>1.18</v>
      </c>
      <c r="F192" s="5">
        <v>1.5299999999999999E-2</v>
      </c>
      <c r="G192" s="4">
        <f t="shared" si="6"/>
        <v>1.6186490000000002</v>
      </c>
      <c r="H192" s="1">
        <f t="shared" si="7"/>
        <v>1.8895212000000001</v>
      </c>
      <c r="I192" s="1">
        <v>11.6</v>
      </c>
      <c r="J192" s="1">
        <v>89</v>
      </c>
    </row>
    <row r="193" spans="1:10" x14ac:dyDescent="0.2">
      <c r="A193" s="3">
        <v>44040</v>
      </c>
      <c r="B193" s="2">
        <v>0.69687500000000002</v>
      </c>
      <c r="C193" s="1">
        <f t="shared" si="8"/>
        <v>28</v>
      </c>
      <c r="D193" s="1">
        <v>1.18</v>
      </c>
      <c r="F193" s="5">
        <v>1.5299999999999999E-2</v>
      </c>
      <c r="G193" s="4">
        <f t="shared" si="6"/>
        <v>1.6186490000000002</v>
      </c>
      <c r="H193" s="1">
        <f t="shared" si="7"/>
        <v>1.8895212000000001</v>
      </c>
      <c r="I193" s="1">
        <v>11.5</v>
      </c>
      <c r="J193" s="1">
        <v>91</v>
      </c>
    </row>
    <row r="194" spans="1:10" x14ac:dyDescent="0.2">
      <c r="A194" s="3">
        <v>44040</v>
      </c>
      <c r="B194" s="2">
        <v>0.6972222222222223</v>
      </c>
      <c r="C194" s="1">
        <f t="shared" si="8"/>
        <v>28</v>
      </c>
      <c r="D194" s="1">
        <v>1.18</v>
      </c>
      <c r="F194" s="5">
        <v>1.5299999999999999E-2</v>
      </c>
      <c r="G194" s="4">
        <f t="shared" si="6"/>
        <v>1.6186490000000002</v>
      </c>
      <c r="H194" s="1">
        <f t="shared" si="7"/>
        <v>1.8895212000000001</v>
      </c>
      <c r="I194" s="1">
        <v>11.6</v>
      </c>
      <c r="J194" s="1">
        <v>89</v>
      </c>
    </row>
    <row r="195" spans="1:10" x14ac:dyDescent="0.2">
      <c r="A195" s="3">
        <v>44040</v>
      </c>
      <c r="B195" s="2">
        <v>0.69756944444444446</v>
      </c>
      <c r="C195" s="1">
        <f t="shared" si="8"/>
        <v>28</v>
      </c>
      <c r="D195" s="1">
        <v>1.1299999999999999</v>
      </c>
      <c r="F195" s="5">
        <v>1.4999999999999999E-2</v>
      </c>
      <c r="G195" s="4">
        <f t="shared" si="6"/>
        <v>1.5699500000000002</v>
      </c>
      <c r="H195" s="1">
        <f t="shared" si="7"/>
        <v>1.8408222000000001</v>
      </c>
      <c r="I195" s="1">
        <v>11.5</v>
      </c>
      <c r="J195" s="1">
        <v>89</v>
      </c>
    </row>
    <row r="196" spans="1:10" x14ac:dyDescent="0.2">
      <c r="A196" s="3">
        <v>44040</v>
      </c>
      <c r="B196" s="2">
        <v>0.69791666666666663</v>
      </c>
      <c r="C196" s="1">
        <f t="shared" si="8"/>
        <v>28</v>
      </c>
      <c r="D196" s="1">
        <v>1.0900000000000001</v>
      </c>
      <c r="F196" s="5">
        <v>1.4500000000000001E-2</v>
      </c>
      <c r="G196" s="4">
        <f t="shared" si="6"/>
        <v>1.4887850000000002</v>
      </c>
      <c r="H196" s="1">
        <f t="shared" si="7"/>
        <v>1.7596572000000001</v>
      </c>
      <c r="I196" s="1">
        <v>11.5</v>
      </c>
      <c r="J196" s="1">
        <v>89</v>
      </c>
    </row>
    <row r="197" spans="1:10" x14ac:dyDescent="0.2">
      <c r="A197" s="3">
        <v>44040</v>
      </c>
      <c r="B197" s="2">
        <v>0.69826388888888891</v>
      </c>
      <c r="C197" s="1">
        <f t="shared" si="8"/>
        <v>28</v>
      </c>
      <c r="D197" s="1">
        <v>1.07</v>
      </c>
      <c r="F197" s="5">
        <v>1.43E-2</v>
      </c>
      <c r="G197" s="4">
        <f t="shared" si="6"/>
        <v>1.4563190000000004</v>
      </c>
      <c r="H197" s="1">
        <f t="shared" si="7"/>
        <v>1.7271912000000003</v>
      </c>
      <c r="I197" s="1">
        <v>11.5</v>
      </c>
      <c r="J197" s="1">
        <v>89</v>
      </c>
    </row>
    <row r="198" spans="1:10" x14ac:dyDescent="0.2">
      <c r="A198" s="3">
        <v>44040</v>
      </c>
      <c r="B198" s="2">
        <v>0.69861111111111107</v>
      </c>
      <c r="C198" s="1">
        <f t="shared" si="8"/>
        <v>28</v>
      </c>
      <c r="D198" s="1">
        <v>1.07</v>
      </c>
      <c r="F198" s="5">
        <v>1.43E-2</v>
      </c>
      <c r="G198" s="4">
        <f t="shared" si="6"/>
        <v>1.4563190000000004</v>
      </c>
      <c r="H198" s="1">
        <f t="shared" si="7"/>
        <v>1.7271912000000003</v>
      </c>
      <c r="I198" s="1">
        <v>11.5</v>
      </c>
      <c r="J198" s="1">
        <v>89</v>
      </c>
    </row>
    <row r="199" spans="1:10" x14ac:dyDescent="0.2">
      <c r="A199" s="3">
        <v>44040</v>
      </c>
      <c r="B199" s="2">
        <v>0.69895833333333324</v>
      </c>
      <c r="C199" s="1">
        <f t="shared" si="8"/>
        <v>28</v>
      </c>
      <c r="D199" s="1">
        <v>1.07</v>
      </c>
      <c r="F199" s="5">
        <v>1.43E-2</v>
      </c>
      <c r="G199" s="4">
        <f t="shared" si="6"/>
        <v>1.4563190000000004</v>
      </c>
      <c r="H199" s="1">
        <f t="shared" si="7"/>
        <v>1.7271912000000003</v>
      </c>
      <c r="I199" s="1">
        <v>11.5</v>
      </c>
      <c r="J199" s="1">
        <v>89</v>
      </c>
    </row>
    <row r="200" spans="1:10" x14ac:dyDescent="0.2">
      <c r="A200" s="3">
        <v>44040</v>
      </c>
      <c r="B200" s="2">
        <v>0.69930555555555562</v>
      </c>
      <c r="C200" s="1">
        <f t="shared" si="8"/>
        <v>28</v>
      </c>
      <c r="D200" s="1">
        <v>1.07</v>
      </c>
      <c r="F200" s="5">
        <v>1.43E-2</v>
      </c>
      <c r="G200" s="4">
        <f t="shared" si="6"/>
        <v>1.4563190000000004</v>
      </c>
      <c r="H200" s="1">
        <f t="shared" si="7"/>
        <v>1.7271912000000003</v>
      </c>
      <c r="I200" s="1">
        <v>11.5</v>
      </c>
      <c r="J200" s="1">
        <v>89</v>
      </c>
    </row>
    <row r="201" spans="1:10" x14ac:dyDescent="0.2">
      <c r="A201" s="3">
        <v>44040</v>
      </c>
      <c r="B201" s="2">
        <v>0.69965277777777779</v>
      </c>
      <c r="C201" s="1">
        <f t="shared" si="8"/>
        <v>28</v>
      </c>
      <c r="D201" s="1">
        <v>1.07</v>
      </c>
      <c r="F201" s="5">
        <v>1.43E-2</v>
      </c>
      <c r="G201" s="4">
        <f t="shared" si="6"/>
        <v>1.4563190000000004</v>
      </c>
      <c r="H201" s="1">
        <f t="shared" si="7"/>
        <v>1.7271912000000003</v>
      </c>
      <c r="I201" s="1">
        <v>11.5</v>
      </c>
      <c r="J201" s="1">
        <v>87</v>
      </c>
    </row>
    <row r="202" spans="1:10" x14ac:dyDescent="0.2">
      <c r="A202" s="3">
        <v>44040</v>
      </c>
      <c r="B202" s="2">
        <v>0.70000000000000007</v>
      </c>
      <c r="C202" s="1">
        <f t="shared" si="8"/>
        <v>28</v>
      </c>
      <c r="D202" s="1">
        <v>1.07</v>
      </c>
      <c r="F202" s="5">
        <v>1.4200000000000001E-2</v>
      </c>
      <c r="G202" s="4">
        <f t="shared" si="6"/>
        <v>1.4400860000000002</v>
      </c>
      <c r="H202" s="1">
        <f t="shared" si="7"/>
        <v>1.7109582000000001</v>
      </c>
      <c r="I202" s="1">
        <v>11.5</v>
      </c>
      <c r="J202" s="1">
        <v>89</v>
      </c>
    </row>
    <row r="203" spans="1:10" x14ac:dyDescent="0.2">
      <c r="A203" s="3">
        <v>44040</v>
      </c>
      <c r="B203" s="2">
        <v>0.70034722222222223</v>
      </c>
      <c r="C203" s="1">
        <f t="shared" si="8"/>
        <v>28</v>
      </c>
      <c r="D203" s="1">
        <v>1.05</v>
      </c>
      <c r="F203" s="5">
        <v>1.4200000000000001E-2</v>
      </c>
      <c r="G203" s="4">
        <f t="shared" si="6"/>
        <v>1.4400860000000002</v>
      </c>
      <c r="H203" s="1">
        <f t="shared" si="7"/>
        <v>1.7109582000000001</v>
      </c>
      <c r="I203" s="1">
        <v>11.5</v>
      </c>
      <c r="J203" s="1">
        <v>89</v>
      </c>
    </row>
    <row r="204" spans="1:10" x14ac:dyDescent="0.2">
      <c r="A204" s="3">
        <v>44040</v>
      </c>
      <c r="B204" s="2">
        <v>0.7006944444444444</v>
      </c>
      <c r="C204" s="1">
        <f t="shared" si="8"/>
        <v>28</v>
      </c>
      <c r="D204" s="1">
        <v>1.01</v>
      </c>
      <c r="F204" s="5">
        <v>1.38E-2</v>
      </c>
      <c r="G204" s="4">
        <f t="shared" si="6"/>
        <v>1.375154</v>
      </c>
      <c r="H204" s="1">
        <f t="shared" si="7"/>
        <v>1.6460261999999999</v>
      </c>
      <c r="I204" s="1">
        <v>11.5</v>
      </c>
      <c r="J204" s="1">
        <v>87</v>
      </c>
    </row>
    <row r="205" spans="1:10" x14ac:dyDescent="0.2">
      <c r="A205" s="3">
        <v>44040</v>
      </c>
      <c r="B205" s="2">
        <v>0.70104166666666667</v>
      </c>
      <c r="C205" s="1">
        <f t="shared" si="8"/>
        <v>28</v>
      </c>
      <c r="D205" s="1">
        <v>0.98</v>
      </c>
      <c r="F205" s="5">
        <v>1.3599999999999999E-2</v>
      </c>
      <c r="G205" s="4">
        <f t="shared" si="6"/>
        <v>1.3426880000000001</v>
      </c>
      <c r="H205" s="1">
        <f t="shared" si="7"/>
        <v>1.6135602</v>
      </c>
      <c r="I205" s="1">
        <v>11.4</v>
      </c>
      <c r="J205" s="1">
        <v>87</v>
      </c>
    </row>
    <row r="206" spans="1:10" x14ac:dyDescent="0.2">
      <c r="A206" s="3">
        <v>44040</v>
      </c>
      <c r="B206" s="2">
        <v>0.70138888888888884</v>
      </c>
      <c r="C206" s="1">
        <f t="shared" si="8"/>
        <v>28</v>
      </c>
      <c r="D206" s="1">
        <v>0.95</v>
      </c>
      <c r="F206" s="5">
        <v>1.3299999999999999E-2</v>
      </c>
      <c r="G206" s="4">
        <f t="shared" si="6"/>
        <v>1.2939890000000001</v>
      </c>
      <c r="H206" s="1">
        <f t="shared" si="7"/>
        <v>1.5648612</v>
      </c>
      <c r="I206" s="1">
        <v>11.4</v>
      </c>
      <c r="J206" s="1">
        <v>87</v>
      </c>
    </row>
    <row r="207" spans="1:10" x14ac:dyDescent="0.2">
      <c r="A207" s="3">
        <v>44040</v>
      </c>
      <c r="B207" s="2">
        <v>0.70173611111111101</v>
      </c>
      <c r="C207" s="1">
        <f t="shared" si="8"/>
        <v>28</v>
      </c>
      <c r="D207" s="1">
        <v>0.95</v>
      </c>
      <c r="F207" s="5">
        <v>1.3299999999999999E-2</v>
      </c>
      <c r="G207" s="4">
        <f t="shared" si="6"/>
        <v>1.2939890000000001</v>
      </c>
      <c r="H207" s="1">
        <f t="shared" si="7"/>
        <v>1.5648612</v>
      </c>
      <c r="I207" s="1">
        <v>11.5</v>
      </c>
      <c r="J207" s="1">
        <v>87</v>
      </c>
    </row>
    <row r="208" spans="1:10" x14ac:dyDescent="0.2">
      <c r="A208" s="3">
        <v>44040</v>
      </c>
      <c r="B208" s="2">
        <v>0.70208333333333339</v>
      </c>
      <c r="C208" s="1">
        <f t="shared" si="8"/>
        <v>28</v>
      </c>
      <c r="D208" s="1">
        <v>0.95</v>
      </c>
      <c r="F208" s="5">
        <v>1.3299999999999999E-2</v>
      </c>
      <c r="G208" s="4">
        <f t="shared" ref="G208:G271" si="9">162.33*(F208)-0.865</f>
        <v>1.2939890000000001</v>
      </c>
      <c r="H208" s="1">
        <f t="shared" ref="H208:H271" si="10">G208-$J$9</f>
        <v>1.5648612</v>
      </c>
      <c r="I208" s="1">
        <v>11.4</v>
      </c>
      <c r="J208" s="1">
        <v>87</v>
      </c>
    </row>
    <row r="209" spans="1:10" x14ac:dyDescent="0.2">
      <c r="A209" s="3">
        <v>44040</v>
      </c>
      <c r="B209" s="2">
        <v>0.70243055555555556</v>
      </c>
      <c r="C209" s="1">
        <f t="shared" ref="C209:C272" si="11">DAY(A209)</f>
        <v>28</v>
      </c>
      <c r="D209" s="1">
        <v>0.95</v>
      </c>
      <c r="F209" s="5">
        <v>1.3299999999999999E-2</v>
      </c>
      <c r="G209" s="4">
        <f t="shared" si="9"/>
        <v>1.2939890000000001</v>
      </c>
      <c r="H209" s="1">
        <f t="shared" si="10"/>
        <v>1.5648612</v>
      </c>
      <c r="I209" s="1">
        <v>11.4</v>
      </c>
      <c r="J209" s="1">
        <v>87</v>
      </c>
    </row>
    <row r="210" spans="1:10" x14ac:dyDescent="0.2">
      <c r="A210" s="3">
        <v>44040</v>
      </c>
      <c r="B210" s="2">
        <v>0.70277777777777783</v>
      </c>
      <c r="C210" s="1">
        <f t="shared" si="11"/>
        <v>28</v>
      </c>
      <c r="D210" s="1">
        <v>0.95</v>
      </c>
      <c r="F210" s="5">
        <v>1.3299999999999999E-2</v>
      </c>
      <c r="G210" s="4">
        <f t="shared" si="9"/>
        <v>1.2939890000000001</v>
      </c>
      <c r="H210" s="1">
        <f t="shared" si="10"/>
        <v>1.5648612</v>
      </c>
      <c r="I210" s="1">
        <v>11.4</v>
      </c>
      <c r="J210" s="1">
        <v>87</v>
      </c>
    </row>
    <row r="211" spans="1:10" x14ac:dyDescent="0.2">
      <c r="A211" s="3">
        <v>44040</v>
      </c>
      <c r="B211" s="2">
        <v>0.703125</v>
      </c>
      <c r="C211" s="1">
        <f t="shared" si="11"/>
        <v>28</v>
      </c>
      <c r="D211" s="1">
        <v>0.95</v>
      </c>
      <c r="F211" s="5">
        <v>1.3299999999999999E-2</v>
      </c>
      <c r="G211" s="4">
        <f t="shared" si="9"/>
        <v>1.2939890000000001</v>
      </c>
      <c r="H211" s="1">
        <f t="shared" si="10"/>
        <v>1.5648612</v>
      </c>
      <c r="I211" s="1">
        <v>11.4</v>
      </c>
      <c r="J211" s="1">
        <v>87</v>
      </c>
    </row>
    <row r="212" spans="1:10" x14ac:dyDescent="0.2">
      <c r="A212" s="3">
        <v>44040</v>
      </c>
      <c r="B212" s="2">
        <v>0.70347222222222217</v>
      </c>
      <c r="C212" s="1">
        <f t="shared" si="11"/>
        <v>28</v>
      </c>
      <c r="D212" s="1">
        <v>0.95</v>
      </c>
      <c r="F212" s="5">
        <v>1.3299999999999999E-2</v>
      </c>
      <c r="G212" s="4">
        <f t="shared" si="9"/>
        <v>1.2939890000000001</v>
      </c>
      <c r="H212" s="1">
        <f t="shared" si="10"/>
        <v>1.5648612</v>
      </c>
      <c r="I212" s="1">
        <v>11.4</v>
      </c>
      <c r="J212" s="1">
        <v>87</v>
      </c>
    </row>
    <row r="213" spans="1:10" s="81" customFormat="1" x14ac:dyDescent="0.2">
      <c r="A213" s="79">
        <v>44040</v>
      </c>
      <c r="B213" s="80">
        <v>0.70381944444444444</v>
      </c>
      <c r="C213" s="1">
        <f t="shared" si="11"/>
        <v>28</v>
      </c>
      <c r="D213" s="81">
        <v>0.95</v>
      </c>
      <c r="F213" s="81">
        <v>1.3299999999999999E-2</v>
      </c>
      <c r="G213" s="81">
        <f t="shared" si="9"/>
        <v>1.2939890000000001</v>
      </c>
      <c r="H213" s="81">
        <f t="shared" si="10"/>
        <v>1.5648612</v>
      </c>
      <c r="I213" s="81">
        <v>11.4</v>
      </c>
      <c r="J213" s="81">
        <v>87</v>
      </c>
    </row>
    <row r="214" spans="1:10" x14ac:dyDescent="0.2">
      <c r="A214" s="3">
        <v>44040</v>
      </c>
      <c r="B214" s="2">
        <v>0.70416666666666661</v>
      </c>
      <c r="C214" s="1">
        <f t="shared" si="11"/>
        <v>28</v>
      </c>
      <c r="D214" s="1">
        <v>0.9</v>
      </c>
      <c r="F214" s="5">
        <v>1.2800000000000001E-2</v>
      </c>
      <c r="G214" s="4">
        <f t="shared" si="9"/>
        <v>1.2128240000000001</v>
      </c>
      <c r="H214" s="1">
        <f t="shared" si="10"/>
        <v>1.4836962</v>
      </c>
      <c r="I214" s="1">
        <v>11.4</v>
      </c>
      <c r="J214" s="1">
        <v>87</v>
      </c>
    </row>
    <row r="215" spans="1:10" x14ac:dyDescent="0.2">
      <c r="A215" s="3">
        <v>44040</v>
      </c>
      <c r="B215" s="2">
        <v>0.70451388888888899</v>
      </c>
      <c r="C215" s="1">
        <f t="shared" si="11"/>
        <v>28</v>
      </c>
      <c r="D215" s="1">
        <v>0.87</v>
      </c>
      <c r="F215" s="5">
        <v>1.26E-2</v>
      </c>
      <c r="G215" s="4">
        <f t="shared" si="9"/>
        <v>1.1803580000000002</v>
      </c>
      <c r="H215" s="1">
        <f t="shared" si="10"/>
        <v>1.4512302000000001</v>
      </c>
      <c r="I215" s="1">
        <v>11.4</v>
      </c>
      <c r="J215" s="1">
        <v>87</v>
      </c>
    </row>
    <row r="216" spans="1:10" x14ac:dyDescent="0.2">
      <c r="A216" s="3">
        <v>44040</v>
      </c>
      <c r="B216" s="2">
        <v>0.70486111111111116</v>
      </c>
      <c r="C216" s="1">
        <f t="shared" si="11"/>
        <v>28</v>
      </c>
      <c r="D216" s="1">
        <v>0.83</v>
      </c>
      <c r="F216" s="5">
        <v>1.23E-2</v>
      </c>
      <c r="G216" s="4">
        <f t="shared" si="9"/>
        <v>1.1316590000000002</v>
      </c>
      <c r="H216" s="1">
        <f t="shared" si="10"/>
        <v>1.4025312000000001</v>
      </c>
      <c r="I216" s="1">
        <v>11.4</v>
      </c>
      <c r="J216" s="1">
        <v>87</v>
      </c>
    </row>
    <row r="217" spans="1:10" x14ac:dyDescent="0.2">
      <c r="A217" s="3">
        <v>44040</v>
      </c>
      <c r="B217" s="2">
        <v>0.70520833333333333</v>
      </c>
      <c r="C217" s="1">
        <f t="shared" si="11"/>
        <v>28</v>
      </c>
      <c r="D217" s="1">
        <v>0.83</v>
      </c>
      <c r="F217" s="5">
        <v>1.23E-2</v>
      </c>
      <c r="G217" s="4">
        <f t="shared" si="9"/>
        <v>1.1316590000000002</v>
      </c>
      <c r="H217" s="1">
        <f t="shared" si="10"/>
        <v>1.4025312000000001</v>
      </c>
      <c r="I217" s="1">
        <v>11.4</v>
      </c>
      <c r="J217" s="1">
        <v>87</v>
      </c>
    </row>
    <row r="218" spans="1:10" x14ac:dyDescent="0.2">
      <c r="A218" s="3">
        <v>44040</v>
      </c>
      <c r="B218" s="2">
        <v>0.7055555555555556</v>
      </c>
      <c r="C218" s="1">
        <f t="shared" si="11"/>
        <v>28</v>
      </c>
      <c r="D218" s="1">
        <v>0.83</v>
      </c>
      <c r="F218" s="5">
        <v>1.23E-2</v>
      </c>
      <c r="G218" s="4">
        <f t="shared" si="9"/>
        <v>1.1316590000000002</v>
      </c>
      <c r="H218" s="1">
        <f t="shared" si="10"/>
        <v>1.4025312000000001</v>
      </c>
      <c r="I218" s="1">
        <v>11.4</v>
      </c>
      <c r="J218" s="1">
        <v>87</v>
      </c>
    </row>
    <row r="219" spans="1:10" x14ac:dyDescent="0.2">
      <c r="A219" s="3">
        <v>44040</v>
      </c>
      <c r="B219" s="2">
        <v>0.70590277777777777</v>
      </c>
      <c r="C219" s="1">
        <f t="shared" si="11"/>
        <v>28</v>
      </c>
      <c r="D219" s="1">
        <v>0.83</v>
      </c>
      <c r="F219" s="5">
        <v>1.23E-2</v>
      </c>
      <c r="G219" s="4">
        <f t="shared" si="9"/>
        <v>1.1316590000000002</v>
      </c>
      <c r="H219" s="1">
        <f t="shared" si="10"/>
        <v>1.4025312000000001</v>
      </c>
      <c r="I219" s="1">
        <v>11.4</v>
      </c>
      <c r="J219" s="1">
        <v>87</v>
      </c>
    </row>
    <row r="220" spans="1:10" x14ac:dyDescent="0.2">
      <c r="A220" s="3">
        <v>44040</v>
      </c>
      <c r="B220" s="2">
        <v>0.70624999999999993</v>
      </c>
      <c r="C220" s="1">
        <f t="shared" si="11"/>
        <v>28</v>
      </c>
      <c r="D220" s="1">
        <v>0.83</v>
      </c>
      <c r="F220" s="5">
        <v>1.23E-2</v>
      </c>
      <c r="G220" s="4">
        <f t="shared" si="9"/>
        <v>1.1316590000000002</v>
      </c>
      <c r="H220" s="1">
        <f t="shared" si="10"/>
        <v>1.4025312000000001</v>
      </c>
      <c r="I220" s="1">
        <v>11.4</v>
      </c>
      <c r="J220" s="1">
        <v>87</v>
      </c>
    </row>
    <row r="221" spans="1:10" x14ac:dyDescent="0.2">
      <c r="A221" s="3">
        <v>44040</v>
      </c>
      <c r="B221" s="2">
        <v>0.70659722222222221</v>
      </c>
      <c r="C221" s="1">
        <f t="shared" si="11"/>
        <v>28</v>
      </c>
      <c r="D221" s="1">
        <v>0.83</v>
      </c>
      <c r="F221" s="5">
        <v>1.23E-2</v>
      </c>
      <c r="G221" s="4">
        <f t="shared" si="9"/>
        <v>1.1316590000000002</v>
      </c>
      <c r="H221" s="1">
        <f t="shared" si="10"/>
        <v>1.4025312000000001</v>
      </c>
      <c r="I221" s="1">
        <v>11.4</v>
      </c>
      <c r="J221" s="1">
        <v>87</v>
      </c>
    </row>
    <row r="222" spans="1:10" x14ac:dyDescent="0.2">
      <c r="A222" s="3">
        <v>44040</v>
      </c>
      <c r="B222" s="2">
        <v>0.70694444444444438</v>
      </c>
      <c r="C222" s="1">
        <f t="shared" si="11"/>
        <v>28</v>
      </c>
      <c r="D222" s="1">
        <v>0.83</v>
      </c>
      <c r="F222" s="5">
        <v>1.23E-2</v>
      </c>
      <c r="G222" s="4">
        <f t="shared" si="9"/>
        <v>1.1316590000000002</v>
      </c>
      <c r="H222" s="1">
        <f t="shared" si="10"/>
        <v>1.4025312000000001</v>
      </c>
      <c r="I222" s="1">
        <v>11.4</v>
      </c>
      <c r="J222" s="1">
        <v>87</v>
      </c>
    </row>
    <row r="223" spans="1:10" x14ac:dyDescent="0.2">
      <c r="A223" s="3">
        <v>44040</v>
      </c>
      <c r="B223" s="2">
        <v>0.70729166666666676</v>
      </c>
      <c r="C223" s="1">
        <f t="shared" si="11"/>
        <v>28</v>
      </c>
      <c r="D223" s="1">
        <v>0.83</v>
      </c>
      <c r="F223" s="5">
        <v>1.23E-2</v>
      </c>
      <c r="G223" s="4">
        <f t="shared" si="9"/>
        <v>1.1316590000000002</v>
      </c>
      <c r="H223" s="1">
        <f t="shared" si="10"/>
        <v>1.4025312000000001</v>
      </c>
      <c r="I223" s="1">
        <v>11.4</v>
      </c>
      <c r="J223" s="1">
        <v>87</v>
      </c>
    </row>
    <row r="224" spans="1:10" x14ac:dyDescent="0.2">
      <c r="A224" s="3">
        <v>44040</v>
      </c>
      <c r="B224" s="2">
        <v>0.70763888888888893</v>
      </c>
      <c r="C224" s="1">
        <f t="shared" si="11"/>
        <v>28</v>
      </c>
      <c r="D224" s="1">
        <v>0.83</v>
      </c>
      <c r="F224" s="5">
        <v>1.23E-2</v>
      </c>
      <c r="G224" s="4">
        <f t="shared" si="9"/>
        <v>1.1316590000000002</v>
      </c>
      <c r="H224" s="1">
        <f t="shared" si="10"/>
        <v>1.4025312000000001</v>
      </c>
      <c r="I224" s="1">
        <v>11.4</v>
      </c>
      <c r="J224" s="1">
        <v>87</v>
      </c>
    </row>
    <row r="225" spans="1:10" x14ac:dyDescent="0.2">
      <c r="A225" s="3">
        <v>44040</v>
      </c>
      <c r="B225" s="2">
        <v>0.70798611111111109</v>
      </c>
      <c r="C225" s="1">
        <f t="shared" si="11"/>
        <v>28</v>
      </c>
      <c r="D225" s="1">
        <v>0.83</v>
      </c>
      <c r="F225" s="5">
        <v>1.23E-2</v>
      </c>
      <c r="G225" s="4">
        <f t="shared" si="9"/>
        <v>1.1316590000000002</v>
      </c>
      <c r="H225" s="1">
        <f t="shared" si="10"/>
        <v>1.4025312000000001</v>
      </c>
      <c r="I225" s="1">
        <v>11.4</v>
      </c>
      <c r="J225" s="1">
        <v>87</v>
      </c>
    </row>
    <row r="226" spans="1:10" x14ac:dyDescent="0.2">
      <c r="A226" s="3">
        <v>44040</v>
      </c>
      <c r="B226" s="2">
        <v>0.70833333333333337</v>
      </c>
      <c r="C226" s="1">
        <f t="shared" si="11"/>
        <v>28</v>
      </c>
      <c r="D226" s="1">
        <v>0.81</v>
      </c>
      <c r="F226" s="5">
        <v>1.21E-2</v>
      </c>
      <c r="G226" s="4">
        <f t="shared" si="9"/>
        <v>1.0991930000000001</v>
      </c>
      <c r="H226" s="1">
        <f t="shared" si="10"/>
        <v>1.3700652</v>
      </c>
      <c r="I226" s="1">
        <v>11.4</v>
      </c>
      <c r="J226" s="1">
        <v>87</v>
      </c>
    </row>
    <row r="227" spans="1:10" x14ac:dyDescent="0.2">
      <c r="A227" s="3">
        <v>44040</v>
      </c>
      <c r="B227" s="2">
        <v>0.70868055555555554</v>
      </c>
      <c r="C227" s="1">
        <f t="shared" si="11"/>
        <v>28</v>
      </c>
      <c r="D227" s="1">
        <v>0.73</v>
      </c>
      <c r="F227" s="5">
        <v>1.1299999999999999E-2</v>
      </c>
      <c r="G227" s="4">
        <f t="shared" si="9"/>
        <v>0.96932900000000011</v>
      </c>
      <c r="H227" s="1">
        <f t="shared" si="10"/>
        <v>1.2402012</v>
      </c>
      <c r="I227" s="1">
        <v>11.4</v>
      </c>
      <c r="J227" s="1">
        <v>87</v>
      </c>
    </row>
    <row r="228" spans="1:10" x14ac:dyDescent="0.2">
      <c r="A228" s="3">
        <v>44040</v>
      </c>
      <c r="B228" s="2">
        <v>0.7090277777777777</v>
      </c>
      <c r="C228" s="1">
        <f t="shared" si="11"/>
        <v>28</v>
      </c>
      <c r="D228" s="1">
        <v>0.77</v>
      </c>
      <c r="F228" s="5">
        <v>1.17E-2</v>
      </c>
      <c r="G228" s="4">
        <f t="shared" si="9"/>
        <v>1.0342610000000003</v>
      </c>
      <c r="H228" s="1">
        <f t="shared" si="10"/>
        <v>1.3051332000000002</v>
      </c>
      <c r="I228" s="1">
        <v>11.4</v>
      </c>
      <c r="J228" s="1">
        <v>87</v>
      </c>
    </row>
    <row r="229" spans="1:10" x14ac:dyDescent="0.2">
      <c r="A229" s="3">
        <v>44040</v>
      </c>
      <c r="B229" s="2">
        <v>0.70937499999999998</v>
      </c>
      <c r="C229" s="1">
        <f t="shared" si="11"/>
        <v>28</v>
      </c>
      <c r="D229" s="1">
        <v>0.73</v>
      </c>
      <c r="F229" s="5">
        <v>1.14E-2</v>
      </c>
      <c r="G229" s="4">
        <f t="shared" si="9"/>
        <v>0.98556200000000027</v>
      </c>
      <c r="H229" s="1">
        <f t="shared" si="10"/>
        <v>1.2564342000000002</v>
      </c>
      <c r="I229" s="1">
        <v>11.4</v>
      </c>
      <c r="J229" s="1">
        <v>87</v>
      </c>
    </row>
    <row r="230" spans="1:10" x14ac:dyDescent="0.2">
      <c r="A230" s="3">
        <v>44040</v>
      </c>
      <c r="B230" s="2">
        <v>0.70972222222222225</v>
      </c>
      <c r="C230" s="1">
        <f t="shared" si="11"/>
        <v>28</v>
      </c>
      <c r="D230" s="1">
        <v>0.72</v>
      </c>
      <c r="F230" s="5">
        <v>1.1299999999999999E-2</v>
      </c>
      <c r="G230" s="4">
        <f t="shared" si="9"/>
        <v>0.96932900000000011</v>
      </c>
      <c r="H230" s="1">
        <f t="shared" si="10"/>
        <v>1.2402012</v>
      </c>
      <c r="I230" s="1">
        <v>11.4</v>
      </c>
      <c r="J230" s="1">
        <v>87</v>
      </c>
    </row>
    <row r="231" spans="1:10" x14ac:dyDescent="0.2">
      <c r="A231" s="3">
        <v>44040</v>
      </c>
      <c r="B231" s="2">
        <v>0.71006944444444453</v>
      </c>
      <c r="C231" s="1">
        <f t="shared" si="11"/>
        <v>28</v>
      </c>
      <c r="D231" s="1">
        <v>0.72</v>
      </c>
      <c r="F231" s="5">
        <v>1.1299999999999999E-2</v>
      </c>
      <c r="G231" s="4">
        <f t="shared" si="9"/>
        <v>0.96932900000000011</v>
      </c>
      <c r="H231" s="1">
        <f t="shared" si="10"/>
        <v>1.2402012</v>
      </c>
      <c r="I231" s="1">
        <v>11.4</v>
      </c>
      <c r="J231" s="1">
        <v>87</v>
      </c>
    </row>
    <row r="232" spans="1:10" x14ac:dyDescent="0.2">
      <c r="A232" s="3">
        <v>44040</v>
      </c>
      <c r="B232" s="2">
        <v>0.7104166666666667</v>
      </c>
      <c r="C232" s="1">
        <f t="shared" si="11"/>
        <v>28</v>
      </c>
      <c r="D232" s="1">
        <v>0.72</v>
      </c>
      <c r="F232" s="5">
        <v>1.1299999999999999E-2</v>
      </c>
      <c r="G232" s="4">
        <f t="shared" si="9"/>
        <v>0.96932900000000011</v>
      </c>
      <c r="H232" s="1">
        <f t="shared" si="10"/>
        <v>1.2402012</v>
      </c>
      <c r="I232" s="1">
        <v>11.4</v>
      </c>
      <c r="J232" s="1">
        <v>87</v>
      </c>
    </row>
    <row r="233" spans="1:10" x14ac:dyDescent="0.2">
      <c r="A233" s="3">
        <v>44040</v>
      </c>
      <c r="B233" s="2">
        <v>0.71076388888888886</v>
      </c>
      <c r="C233" s="1">
        <f t="shared" si="11"/>
        <v>28</v>
      </c>
      <c r="D233" s="1">
        <v>0.72</v>
      </c>
      <c r="F233" s="5">
        <v>1.1299999999999999E-2</v>
      </c>
      <c r="G233" s="4">
        <f t="shared" si="9"/>
        <v>0.96932900000000011</v>
      </c>
      <c r="H233" s="1">
        <f t="shared" si="10"/>
        <v>1.2402012</v>
      </c>
      <c r="I233" s="1">
        <v>11.4</v>
      </c>
      <c r="J233" s="1">
        <v>87</v>
      </c>
    </row>
    <row r="234" spans="1:10" x14ac:dyDescent="0.2">
      <c r="A234" s="3">
        <v>44040</v>
      </c>
      <c r="B234" s="2">
        <v>0.71111111111111114</v>
      </c>
      <c r="C234" s="1">
        <f t="shared" si="11"/>
        <v>28</v>
      </c>
      <c r="D234" s="1">
        <v>0.72</v>
      </c>
      <c r="F234" s="5">
        <v>1.1299999999999999E-2</v>
      </c>
      <c r="G234" s="4">
        <f t="shared" si="9"/>
        <v>0.96932900000000011</v>
      </c>
      <c r="H234" s="1">
        <f t="shared" si="10"/>
        <v>1.2402012</v>
      </c>
      <c r="I234" s="1">
        <v>11.4</v>
      </c>
      <c r="J234" s="1">
        <v>87</v>
      </c>
    </row>
    <row r="235" spans="1:10" x14ac:dyDescent="0.2">
      <c r="A235" s="3">
        <v>44040</v>
      </c>
      <c r="B235" s="2">
        <v>0.7114583333333333</v>
      </c>
      <c r="C235" s="1">
        <f t="shared" si="11"/>
        <v>28</v>
      </c>
      <c r="D235" s="1">
        <v>0.72</v>
      </c>
      <c r="F235" s="5">
        <v>1.1299999999999999E-2</v>
      </c>
      <c r="G235" s="4">
        <f t="shared" si="9"/>
        <v>0.96932900000000011</v>
      </c>
      <c r="H235" s="1">
        <f t="shared" si="10"/>
        <v>1.2402012</v>
      </c>
      <c r="I235" s="1">
        <v>11.4</v>
      </c>
      <c r="J235" s="1">
        <v>87</v>
      </c>
    </row>
    <row r="236" spans="1:10" x14ac:dyDescent="0.2">
      <c r="A236" s="3">
        <v>44040</v>
      </c>
      <c r="B236" s="2">
        <v>0.71180555555555547</v>
      </c>
      <c r="C236" s="1">
        <f t="shared" si="11"/>
        <v>28</v>
      </c>
      <c r="D236" s="1">
        <v>0.72</v>
      </c>
      <c r="F236" s="5">
        <v>1.1299999999999999E-2</v>
      </c>
      <c r="G236" s="4">
        <f t="shared" si="9"/>
        <v>0.96932900000000011</v>
      </c>
      <c r="H236" s="1">
        <f t="shared" si="10"/>
        <v>1.2402012</v>
      </c>
      <c r="I236" s="1">
        <v>11.4</v>
      </c>
      <c r="J236" s="1">
        <v>86</v>
      </c>
    </row>
    <row r="237" spans="1:10" x14ac:dyDescent="0.2">
      <c r="A237" s="3">
        <v>44040</v>
      </c>
      <c r="B237" s="2">
        <v>0.71215277777777775</v>
      </c>
      <c r="C237" s="1">
        <f t="shared" si="11"/>
        <v>28</v>
      </c>
      <c r="D237" s="1">
        <v>0.72</v>
      </c>
      <c r="F237" s="5">
        <v>1.1299999999999999E-2</v>
      </c>
      <c r="G237" s="4">
        <f t="shared" si="9"/>
        <v>0.96932900000000011</v>
      </c>
      <c r="H237" s="1">
        <f t="shared" si="10"/>
        <v>1.2402012</v>
      </c>
      <c r="I237" s="1">
        <v>11.4</v>
      </c>
      <c r="J237" s="1">
        <v>86</v>
      </c>
    </row>
    <row r="238" spans="1:10" x14ac:dyDescent="0.2">
      <c r="A238" s="3">
        <v>44040</v>
      </c>
      <c r="B238" s="2">
        <v>0.71250000000000002</v>
      </c>
      <c r="C238" s="1">
        <f t="shared" si="11"/>
        <v>28</v>
      </c>
      <c r="D238" s="1">
        <v>0.72</v>
      </c>
      <c r="F238" s="5">
        <v>1.1299999999999999E-2</v>
      </c>
      <c r="G238" s="4">
        <f t="shared" si="9"/>
        <v>0.96932900000000011</v>
      </c>
      <c r="H238" s="1">
        <f t="shared" si="10"/>
        <v>1.2402012</v>
      </c>
      <c r="I238" s="1">
        <v>11.4</v>
      </c>
      <c r="J238" s="1">
        <v>87</v>
      </c>
    </row>
    <row r="239" spans="1:10" x14ac:dyDescent="0.2">
      <c r="A239" s="3">
        <v>44040</v>
      </c>
      <c r="B239" s="2">
        <v>0.7128472222222223</v>
      </c>
      <c r="C239" s="1">
        <f t="shared" si="11"/>
        <v>28</v>
      </c>
      <c r="D239" s="1">
        <v>0.72</v>
      </c>
      <c r="F239" s="5">
        <v>1.1299999999999999E-2</v>
      </c>
      <c r="G239" s="4">
        <f t="shared" si="9"/>
        <v>0.96932900000000011</v>
      </c>
      <c r="H239" s="1">
        <f t="shared" si="10"/>
        <v>1.2402012</v>
      </c>
      <c r="I239" s="1">
        <v>11.4</v>
      </c>
      <c r="J239" s="1">
        <v>87</v>
      </c>
    </row>
    <row r="240" spans="1:10" x14ac:dyDescent="0.2">
      <c r="A240" s="3">
        <v>44040</v>
      </c>
      <c r="B240" s="2">
        <v>0.71319444444444446</v>
      </c>
      <c r="C240" s="1">
        <f t="shared" si="11"/>
        <v>28</v>
      </c>
      <c r="D240" s="1">
        <v>0.72</v>
      </c>
      <c r="F240" s="5">
        <v>1.1299999999999999E-2</v>
      </c>
      <c r="G240" s="4">
        <f t="shared" si="9"/>
        <v>0.96932900000000011</v>
      </c>
      <c r="H240" s="1">
        <f t="shared" si="10"/>
        <v>1.2402012</v>
      </c>
      <c r="I240" s="1">
        <v>11.4</v>
      </c>
      <c r="J240" s="1">
        <v>86</v>
      </c>
    </row>
    <row r="241" spans="1:10" x14ac:dyDescent="0.2">
      <c r="A241" s="3">
        <v>44040</v>
      </c>
      <c r="B241" s="2">
        <v>0.71354166666666663</v>
      </c>
      <c r="C241" s="1">
        <f t="shared" si="11"/>
        <v>28</v>
      </c>
      <c r="D241" s="1">
        <v>0.71</v>
      </c>
      <c r="F241" s="5">
        <v>1.12E-2</v>
      </c>
      <c r="G241" s="4">
        <f t="shared" si="9"/>
        <v>0.95309600000000017</v>
      </c>
      <c r="H241" s="1">
        <f t="shared" si="10"/>
        <v>1.2239682000000001</v>
      </c>
      <c r="I241" s="1">
        <v>11.4</v>
      </c>
      <c r="J241" s="1">
        <v>86</v>
      </c>
    </row>
    <row r="242" spans="1:10" x14ac:dyDescent="0.2">
      <c r="A242" s="3">
        <v>44040</v>
      </c>
      <c r="B242" s="2">
        <v>0.71388888888888891</v>
      </c>
      <c r="C242" s="1">
        <f t="shared" si="11"/>
        <v>28</v>
      </c>
      <c r="D242" s="1">
        <v>0.68</v>
      </c>
      <c r="F242" s="5">
        <v>1.0999999999999999E-2</v>
      </c>
      <c r="G242" s="4">
        <f t="shared" si="9"/>
        <v>0.92063000000000006</v>
      </c>
      <c r="H242" s="1">
        <f t="shared" si="10"/>
        <v>1.1915022</v>
      </c>
      <c r="I242" s="1">
        <v>11.4</v>
      </c>
      <c r="J242" s="1">
        <v>86</v>
      </c>
    </row>
    <row r="243" spans="1:10" x14ac:dyDescent="0.2">
      <c r="A243" s="3">
        <v>44040</v>
      </c>
      <c r="B243" s="2">
        <v>0.71423611111111107</v>
      </c>
      <c r="C243" s="1">
        <f t="shared" si="11"/>
        <v>28</v>
      </c>
      <c r="D243" s="1">
        <v>0.71</v>
      </c>
      <c r="F243" s="5">
        <v>1.12E-2</v>
      </c>
      <c r="G243" s="4">
        <f t="shared" si="9"/>
        <v>0.95309600000000017</v>
      </c>
      <c r="H243" s="1">
        <f t="shared" si="10"/>
        <v>1.2239682000000001</v>
      </c>
      <c r="I243" s="1">
        <v>11.4</v>
      </c>
      <c r="J243" s="1">
        <v>86</v>
      </c>
    </row>
    <row r="244" spans="1:10" x14ac:dyDescent="0.2">
      <c r="A244" s="3">
        <v>44040</v>
      </c>
      <c r="B244" s="2">
        <v>0.71458333333333324</v>
      </c>
      <c r="C244" s="1">
        <f t="shared" si="11"/>
        <v>28</v>
      </c>
      <c r="D244" s="1">
        <v>0.63</v>
      </c>
      <c r="F244" s="5">
        <v>1.0500000000000001E-2</v>
      </c>
      <c r="G244" s="4">
        <f t="shared" si="9"/>
        <v>0.83946500000000035</v>
      </c>
      <c r="H244" s="1">
        <f t="shared" si="10"/>
        <v>1.1103372000000002</v>
      </c>
      <c r="I244" s="1">
        <v>11.4</v>
      </c>
      <c r="J244" s="1">
        <v>86</v>
      </c>
    </row>
    <row r="245" spans="1:10" x14ac:dyDescent="0.2">
      <c r="A245" s="3">
        <v>44040</v>
      </c>
      <c r="B245" s="2">
        <v>0.71493055555555562</v>
      </c>
      <c r="C245" s="1">
        <f t="shared" si="11"/>
        <v>28</v>
      </c>
      <c r="D245" s="1">
        <v>0.67</v>
      </c>
      <c r="F245" s="5">
        <v>1.09E-2</v>
      </c>
      <c r="G245" s="4">
        <f t="shared" si="9"/>
        <v>0.90439700000000012</v>
      </c>
      <c r="H245" s="1">
        <f t="shared" si="10"/>
        <v>1.1752692</v>
      </c>
      <c r="I245" s="1">
        <v>11.4</v>
      </c>
      <c r="J245" s="1">
        <v>86</v>
      </c>
    </row>
    <row r="246" spans="1:10" x14ac:dyDescent="0.2">
      <c r="A246" s="3">
        <v>44040</v>
      </c>
      <c r="B246" s="2">
        <v>0.71527777777777779</v>
      </c>
      <c r="C246" s="1">
        <f t="shared" si="11"/>
        <v>28</v>
      </c>
      <c r="D246" s="1">
        <v>0.67</v>
      </c>
      <c r="F246" s="5">
        <v>1.09E-2</v>
      </c>
      <c r="G246" s="4">
        <f t="shared" si="9"/>
        <v>0.90439700000000012</v>
      </c>
      <c r="H246" s="1">
        <f t="shared" si="10"/>
        <v>1.1752692</v>
      </c>
      <c r="I246" s="1">
        <v>11.4</v>
      </c>
      <c r="J246" s="1">
        <v>86</v>
      </c>
    </row>
    <row r="247" spans="1:10" x14ac:dyDescent="0.2">
      <c r="A247" s="3">
        <v>44040</v>
      </c>
      <c r="B247" s="2">
        <v>0.71562500000000007</v>
      </c>
      <c r="C247" s="1">
        <f t="shared" si="11"/>
        <v>28</v>
      </c>
      <c r="D247" s="1">
        <v>0.62</v>
      </c>
      <c r="F247" s="5">
        <v>1.04E-2</v>
      </c>
      <c r="G247" s="4">
        <f t="shared" si="9"/>
        <v>0.82323199999999996</v>
      </c>
      <c r="H247" s="1">
        <f t="shared" si="10"/>
        <v>1.0941041999999999</v>
      </c>
      <c r="I247" s="1">
        <v>11.4</v>
      </c>
      <c r="J247" s="1">
        <v>86</v>
      </c>
    </row>
    <row r="248" spans="1:10" x14ac:dyDescent="0.2">
      <c r="A248" s="3">
        <v>44040</v>
      </c>
      <c r="B248" s="2">
        <v>0.71597222222222223</v>
      </c>
      <c r="C248" s="1">
        <f t="shared" si="11"/>
        <v>28</v>
      </c>
      <c r="D248" s="1">
        <v>0.6</v>
      </c>
      <c r="F248" s="5">
        <v>1.03E-2</v>
      </c>
      <c r="G248" s="4">
        <f t="shared" si="9"/>
        <v>0.80699900000000024</v>
      </c>
      <c r="H248" s="1">
        <f t="shared" si="10"/>
        <v>1.0778712000000001</v>
      </c>
      <c r="I248" s="1">
        <v>11.4</v>
      </c>
      <c r="J248" s="1">
        <v>86</v>
      </c>
    </row>
    <row r="249" spans="1:10" x14ac:dyDescent="0.2">
      <c r="A249" s="3">
        <v>44040</v>
      </c>
      <c r="B249" s="2">
        <v>0.7163194444444444</v>
      </c>
      <c r="C249" s="1">
        <f t="shared" si="11"/>
        <v>28</v>
      </c>
      <c r="D249" s="1">
        <v>0.6</v>
      </c>
      <c r="F249" s="5">
        <v>1.03E-2</v>
      </c>
      <c r="G249" s="4">
        <f t="shared" si="9"/>
        <v>0.80699900000000024</v>
      </c>
      <c r="H249" s="1">
        <f t="shared" si="10"/>
        <v>1.0778712000000001</v>
      </c>
      <c r="I249" s="1">
        <v>11.4</v>
      </c>
      <c r="J249" s="1">
        <v>86</v>
      </c>
    </row>
    <row r="250" spans="1:10" x14ac:dyDescent="0.2">
      <c r="A250" s="3">
        <v>44040</v>
      </c>
      <c r="B250" s="2">
        <v>0.71666666666666667</v>
      </c>
      <c r="C250" s="1">
        <f t="shared" si="11"/>
        <v>28</v>
      </c>
      <c r="D250" s="1">
        <v>0.6</v>
      </c>
      <c r="F250" s="5">
        <v>1.03E-2</v>
      </c>
      <c r="G250" s="4">
        <f t="shared" si="9"/>
        <v>0.80699900000000024</v>
      </c>
      <c r="H250" s="1">
        <f t="shared" si="10"/>
        <v>1.0778712000000001</v>
      </c>
      <c r="I250" s="1">
        <v>11.4</v>
      </c>
      <c r="J250" s="1">
        <v>86</v>
      </c>
    </row>
    <row r="251" spans="1:10" x14ac:dyDescent="0.2">
      <c r="A251" s="3">
        <v>44040</v>
      </c>
      <c r="B251" s="2">
        <v>0.71701388888888884</v>
      </c>
      <c r="C251" s="1">
        <f t="shared" si="11"/>
        <v>28</v>
      </c>
      <c r="D251" s="1">
        <v>0.6</v>
      </c>
      <c r="F251" s="5">
        <v>1.03E-2</v>
      </c>
      <c r="G251" s="4">
        <f t="shared" si="9"/>
        <v>0.80699900000000024</v>
      </c>
      <c r="H251" s="1">
        <f t="shared" si="10"/>
        <v>1.0778712000000001</v>
      </c>
      <c r="I251" s="1">
        <v>11.4</v>
      </c>
      <c r="J251" s="1">
        <v>86</v>
      </c>
    </row>
    <row r="252" spans="1:10" x14ac:dyDescent="0.2">
      <c r="A252" s="3">
        <v>44040</v>
      </c>
      <c r="B252" s="2">
        <v>0.71736111111111101</v>
      </c>
      <c r="C252" s="1">
        <f t="shared" si="11"/>
        <v>28</v>
      </c>
      <c r="D252" s="1">
        <v>0.6</v>
      </c>
      <c r="F252" s="5">
        <v>1.03E-2</v>
      </c>
      <c r="G252" s="4">
        <f t="shared" si="9"/>
        <v>0.80699900000000024</v>
      </c>
      <c r="H252" s="1">
        <f t="shared" si="10"/>
        <v>1.0778712000000001</v>
      </c>
      <c r="I252" s="1">
        <v>11.4</v>
      </c>
      <c r="J252" s="1">
        <v>86</v>
      </c>
    </row>
    <row r="253" spans="1:10" x14ac:dyDescent="0.2">
      <c r="A253" s="3">
        <v>44040</v>
      </c>
      <c r="B253" s="2">
        <v>0.71770833333333339</v>
      </c>
      <c r="C253" s="1">
        <f t="shared" si="11"/>
        <v>28</v>
      </c>
      <c r="D253" s="1">
        <v>0.6</v>
      </c>
      <c r="F253" s="5">
        <v>1.03E-2</v>
      </c>
      <c r="G253" s="4">
        <f t="shared" si="9"/>
        <v>0.80699900000000024</v>
      </c>
      <c r="H253" s="1">
        <f t="shared" si="10"/>
        <v>1.0778712000000001</v>
      </c>
      <c r="I253" s="1">
        <v>11.4</v>
      </c>
      <c r="J253" s="1">
        <v>86</v>
      </c>
    </row>
    <row r="254" spans="1:10" x14ac:dyDescent="0.2">
      <c r="A254" s="3">
        <v>44040</v>
      </c>
      <c r="B254" s="2">
        <v>0.71805555555555556</v>
      </c>
      <c r="C254" s="1">
        <f t="shared" si="11"/>
        <v>28</v>
      </c>
      <c r="D254" s="1">
        <v>0.6</v>
      </c>
      <c r="F254" s="5">
        <v>1.03E-2</v>
      </c>
      <c r="G254" s="4">
        <f t="shared" si="9"/>
        <v>0.80699900000000024</v>
      </c>
      <c r="H254" s="1">
        <f t="shared" si="10"/>
        <v>1.0778712000000001</v>
      </c>
      <c r="I254" s="1">
        <v>11.4</v>
      </c>
      <c r="J254" s="1">
        <v>86</v>
      </c>
    </row>
    <row r="255" spans="1:10" x14ac:dyDescent="0.2">
      <c r="A255" s="3">
        <v>44040</v>
      </c>
      <c r="B255" s="2">
        <v>0.71840277777777783</v>
      </c>
      <c r="C255" s="1">
        <f t="shared" si="11"/>
        <v>28</v>
      </c>
      <c r="D255" s="1">
        <v>0.6</v>
      </c>
      <c r="F255" s="5">
        <v>1.03E-2</v>
      </c>
      <c r="G255" s="4">
        <f t="shared" si="9"/>
        <v>0.80699900000000024</v>
      </c>
      <c r="H255" s="1">
        <f t="shared" si="10"/>
        <v>1.0778712000000001</v>
      </c>
      <c r="I255" s="1">
        <v>11.4</v>
      </c>
      <c r="J255" s="1">
        <v>86</v>
      </c>
    </row>
    <row r="256" spans="1:10" x14ac:dyDescent="0.2">
      <c r="A256" s="3">
        <v>44040</v>
      </c>
      <c r="B256" s="2">
        <v>0.71875</v>
      </c>
      <c r="C256" s="1">
        <f t="shared" si="11"/>
        <v>28</v>
      </c>
      <c r="D256" s="1">
        <v>0.6</v>
      </c>
      <c r="F256" s="5">
        <v>1.03E-2</v>
      </c>
      <c r="G256" s="4">
        <f t="shared" si="9"/>
        <v>0.80699900000000024</v>
      </c>
      <c r="H256" s="1">
        <f t="shared" si="10"/>
        <v>1.0778712000000001</v>
      </c>
      <c r="I256" s="1">
        <v>11.4</v>
      </c>
      <c r="J256" s="1">
        <v>86</v>
      </c>
    </row>
    <row r="257" spans="1:10" x14ac:dyDescent="0.2">
      <c r="A257" s="3">
        <v>44040</v>
      </c>
      <c r="B257" s="2">
        <v>0.71909722222222217</v>
      </c>
      <c r="C257" s="1">
        <f t="shared" si="11"/>
        <v>28</v>
      </c>
      <c r="D257" s="1">
        <v>0.6</v>
      </c>
      <c r="F257" s="5">
        <v>1.03E-2</v>
      </c>
      <c r="G257" s="4">
        <f t="shared" si="9"/>
        <v>0.80699900000000024</v>
      </c>
      <c r="H257" s="1">
        <f t="shared" si="10"/>
        <v>1.0778712000000001</v>
      </c>
      <c r="I257" s="1">
        <v>11.4</v>
      </c>
      <c r="J257" s="1">
        <v>86</v>
      </c>
    </row>
    <row r="258" spans="1:10" x14ac:dyDescent="0.2">
      <c r="A258" s="3">
        <v>44040</v>
      </c>
      <c r="B258" s="2">
        <v>0.71944444444444444</v>
      </c>
      <c r="C258" s="1">
        <f t="shared" si="11"/>
        <v>28</v>
      </c>
      <c r="D258" s="1">
        <v>0.6</v>
      </c>
      <c r="F258" s="5">
        <v>1.03E-2</v>
      </c>
      <c r="G258" s="4">
        <f t="shared" si="9"/>
        <v>0.80699900000000024</v>
      </c>
      <c r="H258" s="1">
        <f t="shared" si="10"/>
        <v>1.0778712000000001</v>
      </c>
      <c r="I258" s="1">
        <v>11.4</v>
      </c>
      <c r="J258" s="1">
        <v>86</v>
      </c>
    </row>
    <row r="259" spans="1:10" x14ac:dyDescent="0.2">
      <c r="A259" s="3">
        <v>44040</v>
      </c>
      <c r="B259" s="2">
        <v>0.71979166666666661</v>
      </c>
      <c r="C259" s="1">
        <f t="shared" si="11"/>
        <v>28</v>
      </c>
      <c r="D259" s="1">
        <v>0.6</v>
      </c>
      <c r="F259" s="5">
        <v>1.03E-2</v>
      </c>
      <c r="G259" s="4">
        <f t="shared" si="9"/>
        <v>0.80699900000000024</v>
      </c>
      <c r="H259" s="1">
        <f t="shared" si="10"/>
        <v>1.0778712000000001</v>
      </c>
      <c r="I259" s="1">
        <v>11.4</v>
      </c>
      <c r="J259" s="1">
        <v>86</v>
      </c>
    </row>
    <row r="260" spans="1:10" x14ac:dyDescent="0.2">
      <c r="A260" s="3">
        <v>44040</v>
      </c>
      <c r="B260" s="2">
        <v>0.72013888888888899</v>
      </c>
      <c r="C260" s="1">
        <f t="shared" si="11"/>
        <v>28</v>
      </c>
      <c r="D260" s="1">
        <v>0.59</v>
      </c>
      <c r="F260" s="5">
        <v>1.03E-2</v>
      </c>
      <c r="G260" s="4">
        <f t="shared" si="9"/>
        <v>0.80699900000000024</v>
      </c>
      <c r="H260" s="1">
        <f t="shared" si="10"/>
        <v>1.0778712000000001</v>
      </c>
      <c r="I260" s="1">
        <v>11.4</v>
      </c>
      <c r="J260" s="1">
        <v>86</v>
      </c>
    </row>
    <row r="261" spans="1:10" x14ac:dyDescent="0.2">
      <c r="A261" s="3">
        <v>44040</v>
      </c>
      <c r="B261" s="2">
        <v>0.72048611111111116</v>
      </c>
      <c r="C261" s="1">
        <f t="shared" si="11"/>
        <v>28</v>
      </c>
      <c r="D261" s="1">
        <v>0.57999999999999996</v>
      </c>
      <c r="F261" s="5">
        <v>1.01E-2</v>
      </c>
      <c r="G261" s="4">
        <f t="shared" si="9"/>
        <v>0.77453300000000014</v>
      </c>
      <c r="H261" s="1">
        <f t="shared" si="10"/>
        <v>1.0454052</v>
      </c>
      <c r="I261" s="1">
        <v>11.4</v>
      </c>
      <c r="J261" s="1">
        <v>86</v>
      </c>
    </row>
    <row r="262" spans="1:10" x14ac:dyDescent="0.2">
      <c r="A262" s="3">
        <v>44040</v>
      </c>
      <c r="B262" s="2">
        <v>0.72083333333333333</v>
      </c>
      <c r="C262" s="1">
        <f t="shared" si="11"/>
        <v>28</v>
      </c>
      <c r="D262" s="1">
        <v>0.56999999999999995</v>
      </c>
      <c r="F262" s="5">
        <v>1.01E-2</v>
      </c>
      <c r="G262" s="4">
        <f t="shared" si="9"/>
        <v>0.77453300000000014</v>
      </c>
      <c r="H262" s="1">
        <f t="shared" si="10"/>
        <v>1.0454052</v>
      </c>
      <c r="I262" s="1">
        <v>11.4</v>
      </c>
      <c r="J262" s="1">
        <v>86</v>
      </c>
    </row>
    <row r="263" spans="1:10" x14ac:dyDescent="0.2">
      <c r="A263" s="3">
        <v>44040</v>
      </c>
      <c r="B263" s="2">
        <v>0.7211805555555556</v>
      </c>
      <c r="C263" s="1">
        <f t="shared" si="11"/>
        <v>28</v>
      </c>
      <c r="D263" s="1">
        <v>0.57999999999999996</v>
      </c>
      <c r="F263" s="5">
        <v>1.01E-2</v>
      </c>
      <c r="G263" s="4">
        <f t="shared" si="9"/>
        <v>0.77453300000000014</v>
      </c>
      <c r="H263" s="1">
        <f t="shared" si="10"/>
        <v>1.0454052</v>
      </c>
      <c r="I263" s="1">
        <v>11.4</v>
      </c>
      <c r="J263" s="1">
        <v>86</v>
      </c>
    </row>
    <row r="264" spans="1:10" x14ac:dyDescent="0.2">
      <c r="A264" s="3">
        <v>44040</v>
      </c>
      <c r="B264" s="2">
        <v>0.72152777777777777</v>
      </c>
      <c r="C264" s="1">
        <f t="shared" si="11"/>
        <v>28</v>
      </c>
      <c r="D264" s="1">
        <v>0.59</v>
      </c>
      <c r="F264" s="5">
        <v>1.01E-2</v>
      </c>
      <c r="G264" s="4">
        <f t="shared" si="9"/>
        <v>0.77453300000000014</v>
      </c>
      <c r="H264" s="1">
        <f t="shared" si="10"/>
        <v>1.0454052</v>
      </c>
      <c r="I264" s="1">
        <v>11.4</v>
      </c>
      <c r="J264" s="1">
        <v>86</v>
      </c>
    </row>
    <row r="265" spans="1:10" x14ac:dyDescent="0.2">
      <c r="A265" s="3">
        <v>44040</v>
      </c>
      <c r="B265" s="2">
        <v>0.72187499999999993</v>
      </c>
      <c r="C265" s="1">
        <f t="shared" si="11"/>
        <v>28</v>
      </c>
      <c r="D265" s="1">
        <v>0.56999999999999995</v>
      </c>
      <c r="F265" s="5">
        <v>9.9000000000000008E-3</v>
      </c>
      <c r="G265" s="4">
        <f t="shared" si="9"/>
        <v>0.74206700000000025</v>
      </c>
      <c r="H265" s="1">
        <f t="shared" si="10"/>
        <v>1.0129392000000002</v>
      </c>
      <c r="I265" s="1">
        <v>11.4</v>
      </c>
      <c r="J265" s="1">
        <v>86</v>
      </c>
    </row>
    <row r="266" spans="1:10" x14ac:dyDescent="0.2">
      <c r="A266" s="3">
        <v>44040</v>
      </c>
      <c r="B266" s="2">
        <v>0.72222222222222221</v>
      </c>
      <c r="C266" s="1">
        <f t="shared" si="11"/>
        <v>28</v>
      </c>
      <c r="D266" s="1">
        <v>0.5</v>
      </c>
      <c r="F266" s="5">
        <v>9.4000000000000004E-3</v>
      </c>
      <c r="G266" s="4">
        <f t="shared" si="9"/>
        <v>0.6609020000000001</v>
      </c>
      <c r="H266" s="1">
        <f t="shared" si="10"/>
        <v>0.9317742</v>
      </c>
      <c r="I266" s="1">
        <v>11.4</v>
      </c>
      <c r="J266" s="1">
        <v>86</v>
      </c>
    </row>
    <row r="267" spans="1:10" x14ac:dyDescent="0.2">
      <c r="A267" s="3">
        <v>44040</v>
      </c>
      <c r="B267" s="2">
        <v>0.72256944444444438</v>
      </c>
      <c r="C267" s="1">
        <f t="shared" si="11"/>
        <v>28</v>
      </c>
      <c r="D267" s="1">
        <v>0.49</v>
      </c>
      <c r="F267" s="5">
        <v>9.2999999999999992E-3</v>
      </c>
      <c r="G267" s="4">
        <f t="shared" si="9"/>
        <v>0.64466899999999994</v>
      </c>
      <c r="H267" s="1">
        <f t="shared" si="10"/>
        <v>0.91554119999999983</v>
      </c>
      <c r="I267" s="1">
        <v>11.4</v>
      </c>
      <c r="J267" s="1">
        <v>86</v>
      </c>
    </row>
    <row r="268" spans="1:10" x14ac:dyDescent="0.2">
      <c r="A268" s="3">
        <v>44040</v>
      </c>
      <c r="B268" s="2">
        <v>0.72291666666666676</v>
      </c>
      <c r="C268" s="1">
        <f t="shared" si="11"/>
        <v>28</v>
      </c>
      <c r="D268" s="1">
        <v>0.49</v>
      </c>
      <c r="F268" s="5">
        <v>9.2999999999999992E-3</v>
      </c>
      <c r="G268" s="4">
        <f t="shared" si="9"/>
        <v>0.64466899999999994</v>
      </c>
      <c r="H268" s="1">
        <f t="shared" si="10"/>
        <v>0.91554119999999983</v>
      </c>
      <c r="I268" s="1">
        <v>11.4</v>
      </c>
      <c r="J268" s="1">
        <v>86</v>
      </c>
    </row>
    <row r="269" spans="1:10" x14ac:dyDescent="0.2">
      <c r="A269" s="3">
        <v>44040</v>
      </c>
      <c r="B269" s="2">
        <v>0.72326388888888893</v>
      </c>
      <c r="C269" s="1">
        <f t="shared" si="11"/>
        <v>28</v>
      </c>
      <c r="D269" s="1">
        <v>0.49</v>
      </c>
      <c r="F269" s="5">
        <v>9.2999999999999992E-3</v>
      </c>
      <c r="G269" s="4">
        <f t="shared" si="9"/>
        <v>0.64466899999999994</v>
      </c>
      <c r="H269" s="1">
        <f t="shared" si="10"/>
        <v>0.91554119999999983</v>
      </c>
      <c r="I269" s="1">
        <v>11.4</v>
      </c>
      <c r="J269" s="1">
        <v>86</v>
      </c>
    </row>
    <row r="270" spans="1:10" x14ac:dyDescent="0.2">
      <c r="A270" s="3">
        <v>44040</v>
      </c>
      <c r="B270" s="2">
        <v>0.72361111111111109</v>
      </c>
      <c r="C270" s="1">
        <f t="shared" si="11"/>
        <v>28</v>
      </c>
      <c r="D270" s="1">
        <v>0.49</v>
      </c>
      <c r="F270" s="5">
        <v>9.2999999999999992E-3</v>
      </c>
      <c r="G270" s="4">
        <f t="shared" si="9"/>
        <v>0.64466899999999994</v>
      </c>
      <c r="H270" s="1">
        <f t="shared" si="10"/>
        <v>0.91554119999999983</v>
      </c>
      <c r="I270" s="1">
        <v>11.4</v>
      </c>
      <c r="J270" s="1">
        <v>86</v>
      </c>
    </row>
    <row r="271" spans="1:10" x14ac:dyDescent="0.2">
      <c r="A271" s="3">
        <v>44040</v>
      </c>
      <c r="B271" s="2">
        <v>0.72395833333333337</v>
      </c>
      <c r="C271" s="1">
        <f t="shared" si="11"/>
        <v>28</v>
      </c>
      <c r="D271" s="1">
        <v>0.49</v>
      </c>
      <c r="F271" s="5">
        <v>9.2999999999999992E-3</v>
      </c>
      <c r="G271" s="4">
        <f t="shared" si="9"/>
        <v>0.64466899999999994</v>
      </c>
      <c r="H271" s="1">
        <f t="shared" si="10"/>
        <v>0.91554119999999983</v>
      </c>
      <c r="I271" s="1">
        <v>11.4</v>
      </c>
      <c r="J271" s="1">
        <v>86</v>
      </c>
    </row>
    <row r="272" spans="1:10" x14ac:dyDescent="0.2">
      <c r="A272" s="3">
        <v>44040</v>
      </c>
      <c r="B272" s="2">
        <v>0.72430555555555554</v>
      </c>
      <c r="C272" s="1">
        <f t="shared" si="11"/>
        <v>28</v>
      </c>
      <c r="D272" s="1">
        <v>0.49</v>
      </c>
      <c r="F272" s="5">
        <v>9.2999999999999992E-3</v>
      </c>
      <c r="G272" s="4">
        <f t="shared" ref="G272:G335" si="12">162.33*(F272)-0.865</f>
        <v>0.64466899999999994</v>
      </c>
      <c r="H272" s="1">
        <f t="shared" ref="H272:H335" si="13">G272-$J$9</f>
        <v>0.91554119999999983</v>
      </c>
      <c r="I272" s="1">
        <v>11.4</v>
      </c>
      <c r="J272" s="1">
        <v>86</v>
      </c>
    </row>
    <row r="273" spans="1:10" x14ac:dyDescent="0.2">
      <c r="A273" s="3">
        <v>44040</v>
      </c>
      <c r="B273" s="2">
        <v>0.7246527777777777</v>
      </c>
      <c r="C273" s="1">
        <f t="shared" ref="C273:C336" si="14">DAY(A273)</f>
        <v>28</v>
      </c>
      <c r="D273" s="1">
        <v>0.49</v>
      </c>
      <c r="F273" s="5">
        <v>9.2999999999999992E-3</v>
      </c>
      <c r="G273" s="4">
        <f t="shared" si="12"/>
        <v>0.64466899999999994</v>
      </c>
      <c r="H273" s="1">
        <f t="shared" si="13"/>
        <v>0.91554119999999983</v>
      </c>
      <c r="I273" s="1">
        <v>11.4</v>
      </c>
      <c r="J273" s="1">
        <v>86</v>
      </c>
    </row>
    <row r="274" spans="1:10" x14ac:dyDescent="0.2">
      <c r="A274" s="3">
        <v>44040</v>
      </c>
      <c r="B274" s="2">
        <v>0.72499999999999998</v>
      </c>
      <c r="C274" s="1">
        <f t="shared" si="14"/>
        <v>28</v>
      </c>
      <c r="D274" s="1">
        <v>0.49</v>
      </c>
      <c r="F274" s="5">
        <v>9.2999999999999992E-3</v>
      </c>
      <c r="G274" s="4">
        <f t="shared" si="12"/>
        <v>0.64466899999999994</v>
      </c>
      <c r="H274" s="1">
        <f t="shared" si="13"/>
        <v>0.91554119999999983</v>
      </c>
      <c r="I274" s="1">
        <v>11.4</v>
      </c>
      <c r="J274" s="1">
        <v>86</v>
      </c>
    </row>
    <row r="275" spans="1:10" x14ac:dyDescent="0.2">
      <c r="A275" s="3">
        <v>44040</v>
      </c>
      <c r="B275" s="2">
        <v>0.72534722222222225</v>
      </c>
      <c r="C275" s="1">
        <f t="shared" si="14"/>
        <v>28</v>
      </c>
      <c r="D275" s="1">
        <v>0.49</v>
      </c>
      <c r="F275" s="5">
        <v>9.2999999999999992E-3</v>
      </c>
      <c r="G275" s="4">
        <f t="shared" si="12"/>
        <v>0.64466899999999994</v>
      </c>
      <c r="H275" s="1">
        <f t="shared" si="13"/>
        <v>0.91554119999999983</v>
      </c>
      <c r="I275" s="1">
        <v>11.4</v>
      </c>
      <c r="J275" s="1">
        <v>86</v>
      </c>
    </row>
    <row r="276" spans="1:10" x14ac:dyDescent="0.2">
      <c r="A276" s="3">
        <v>44040</v>
      </c>
      <c r="B276" s="2">
        <v>0.72569444444444453</v>
      </c>
      <c r="C276" s="1">
        <f t="shared" si="14"/>
        <v>28</v>
      </c>
      <c r="D276" s="1">
        <v>0.49</v>
      </c>
      <c r="F276" s="5">
        <v>9.2999999999999992E-3</v>
      </c>
      <c r="G276" s="4">
        <f t="shared" si="12"/>
        <v>0.64466899999999994</v>
      </c>
      <c r="H276" s="1">
        <f t="shared" si="13"/>
        <v>0.91554119999999983</v>
      </c>
      <c r="I276" s="1">
        <v>11.4</v>
      </c>
      <c r="J276" s="1">
        <v>86</v>
      </c>
    </row>
    <row r="277" spans="1:10" x14ac:dyDescent="0.2">
      <c r="A277" s="3">
        <v>44040</v>
      </c>
      <c r="B277" s="2">
        <v>0.7260416666666667</v>
      </c>
      <c r="C277" s="1">
        <f t="shared" si="14"/>
        <v>28</v>
      </c>
      <c r="D277" s="1">
        <v>0.49</v>
      </c>
      <c r="F277" s="5">
        <v>9.2999999999999992E-3</v>
      </c>
      <c r="G277" s="4">
        <f t="shared" si="12"/>
        <v>0.64466899999999994</v>
      </c>
      <c r="H277" s="1">
        <f t="shared" si="13"/>
        <v>0.91554119999999983</v>
      </c>
      <c r="I277" s="1">
        <v>11.4</v>
      </c>
      <c r="J277" s="1">
        <v>86</v>
      </c>
    </row>
    <row r="278" spans="1:10" x14ac:dyDescent="0.2">
      <c r="A278" s="3">
        <v>44040</v>
      </c>
      <c r="B278" s="2">
        <v>0.72638888888888886</v>
      </c>
      <c r="C278" s="1">
        <f t="shared" si="14"/>
        <v>28</v>
      </c>
      <c r="D278" s="1">
        <v>0.49</v>
      </c>
      <c r="F278" s="5">
        <v>9.2999999999999992E-3</v>
      </c>
      <c r="G278" s="4">
        <f t="shared" si="12"/>
        <v>0.64466899999999994</v>
      </c>
      <c r="H278" s="1">
        <f t="shared" si="13"/>
        <v>0.91554119999999983</v>
      </c>
      <c r="I278" s="1">
        <v>11.4</v>
      </c>
      <c r="J278" s="1">
        <v>86</v>
      </c>
    </row>
    <row r="279" spans="1:10" x14ac:dyDescent="0.2">
      <c r="A279" s="3">
        <v>44040</v>
      </c>
      <c r="B279" s="2">
        <v>0.72673611111111114</v>
      </c>
      <c r="C279" s="1">
        <f t="shared" si="14"/>
        <v>28</v>
      </c>
      <c r="D279" s="1">
        <v>0.49</v>
      </c>
      <c r="F279" s="5">
        <v>9.2999999999999992E-3</v>
      </c>
      <c r="G279" s="4">
        <f t="shared" si="12"/>
        <v>0.64466899999999994</v>
      </c>
      <c r="H279" s="1">
        <f t="shared" si="13"/>
        <v>0.91554119999999983</v>
      </c>
      <c r="I279" s="1">
        <v>11.4</v>
      </c>
      <c r="J279" s="1">
        <v>86</v>
      </c>
    </row>
    <row r="280" spans="1:10" x14ac:dyDescent="0.2">
      <c r="A280" s="3">
        <v>44040</v>
      </c>
      <c r="B280" s="2">
        <v>0.7270833333333333</v>
      </c>
      <c r="C280" s="1">
        <f t="shared" si="14"/>
        <v>28</v>
      </c>
      <c r="D280" s="1">
        <v>0.49</v>
      </c>
      <c r="F280" s="5">
        <v>9.2999999999999992E-3</v>
      </c>
      <c r="G280" s="4">
        <f t="shared" si="12"/>
        <v>0.64466899999999994</v>
      </c>
      <c r="H280" s="1">
        <f t="shared" si="13"/>
        <v>0.91554119999999983</v>
      </c>
      <c r="I280" s="1">
        <v>11.4</v>
      </c>
      <c r="J280" s="1">
        <v>84</v>
      </c>
    </row>
    <row r="281" spans="1:10" x14ac:dyDescent="0.2">
      <c r="A281" s="3">
        <v>44040</v>
      </c>
      <c r="B281" s="2">
        <v>0.72743055555555547</v>
      </c>
      <c r="C281" s="1">
        <f t="shared" si="14"/>
        <v>28</v>
      </c>
      <c r="D281" s="1">
        <v>0.49</v>
      </c>
      <c r="F281" s="5">
        <v>9.2999999999999992E-3</v>
      </c>
      <c r="G281" s="4">
        <f t="shared" si="12"/>
        <v>0.64466899999999994</v>
      </c>
      <c r="H281" s="1">
        <f t="shared" si="13"/>
        <v>0.91554119999999983</v>
      </c>
      <c r="I281" s="1">
        <v>11.4</v>
      </c>
      <c r="J281" s="1">
        <v>86</v>
      </c>
    </row>
    <row r="282" spans="1:10" x14ac:dyDescent="0.2">
      <c r="A282" s="3">
        <v>44040</v>
      </c>
      <c r="B282" s="2">
        <v>0.72777777777777775</v>
      </c>
      <c r="C282" s="1">
        <f t="shared" si="14"/>
        <v>28</v>
      </c>
      <c r="D282" s="1">
        <v>0.49</v>
      </c>
      <c r="F282" s="5">
        <v>9.2999999999999992E-3</v>
      </c>
      <c r="G282" s="4">
        <f t="shared" si="12"/>
        <v>0.64466899999999994</v>
      </c>
      <c r="H282" s="1">
        <f t="shared" si="13"/>
        <v>0.91554119999999983</v>
      </c>
      <c r="I282" s="1">
        <v>11.4</v>
      </c>
      <c r="J282" s="1">
        <v>86</v>
      </c>
    </row>
    <row r="283" spans="1:10" x14ac:dyDescent="0.2">
      <c r="A283" s="3">
        <v>44040</v>
      </c>
      <c r="B283" s="2">
        <v>0.72812500000000002</v>
      </c>
      <c r="C283" s="1">
        <f t="shared" si="14"/>
        <v>28</v>
      </c>
      <c r="D283" s="1">
        <v>0.49</v>
      </c>
      <c r="F283" s="5">
        <v>9.2999999999999992E-3</v>
      </c>
      <c r="G283" s="4">
        <f t="shared" si="12"/>
        <v>0.64466899999999994</v>
      </c>
      <c r="H283" s="1">
        <f t="shared" si="13"/>
        <v>0.91554119999999983</v>
      </c>
      <c r="I283" s="1">
        <v>11.3</v>
      </c>
      <c r="J283" s="1">
        <v>86</v>
      </c>
    </row>
    <row r="284" spans="1:10" x14ac:dyDescent="0.2">
      <c r="A284" s="3">
        <v>44040</v>
      </c>
      <c r="B284" s="2">
        <v>0.7284722222222223</v>
      </c>
      <c r="C284" s="1">
        <f t="shared" si="14"/>
        <v>28</v>
      </c>
      <c r="D284" s="1">
        <v>0.49</v>
      </c>
      <c r="F284" s="5">
        <v>9.2999999999999992E-3</v>
      </c>
      <c r="G284" s="4">
        <f t="shared" si="12"/>
        <v>0.64466899999999994</v>
      </c>
      <c r="H284" s="1">
        <f t="shared" si="13"/>
        <v>0.91554119999999983</v>
      </c>
      <c r="I284" s="1">
        <v>11.4</v>
      </c>
      <c r="J284" s="1">
        <v>86</v>
      </c>
    </row>
    <row r="285" spans="1:10" x14ac:dyDescent="0.2">
      <c r="A285" s="3">
        <v>44040</v>
      </c>
      <c r="B285" s="2">
        <v>0.72881944444444446</v>
      </c>
      <c r="C285" s="1">
        <f t="shared" si="14"/>
        <v>28</v>
      </c>
      <c r="D285" s="1">
        <v>0.49</v>
      </c>
      <c r="F285" s="5">
        <v>9.2999999999999992E-3</v>
      </c>
      <c r="G285" s="4">
        <f t="shared" si="12"/>
        <v>0.64466899999999994</v>
      </c>
      <c r="H285" s="1">
        <f t="shared" si="13"/>
        <v>0.91554119999999983</v>
      </c>
      <c r="I285" s="1">
        <v>11.4</v>
      </c>
      <c r="J285" s="1">
        <v>86</v>
      </c>
    </row>
    <row r="286" spans="1:10" x14ac:dyDescent="0.2">
      <c r="A286" s="3">
        <v>44040</v>
      </c>
      <c r="B286" s="2">
        <v>0.72916666666666663</v>
      </c>
      <c r="C286" s="1">
        <f t="shared" si="14"/>
        <v>28</v>
      </c>
      <c r="D286" s="1">
        <v>0.49</v>
      </c>
      <c r="F286" s="5">
        <v>9.2999999999999992E-3</v>
      </c>
      <c r="G286" s="4">
        <f t="shared" si="12"/>
        <v>0.64466899999999994</v>
      </c>
      <c r="H286" s="1">
        <f t="shared" si="13"/>
        <v>0.91554119999999983</v>
      </c>
      <c r="I286" s="1">
        <v>11.4</v>
      </c>
      <c r="J286" s="1">
        <v>86</v>
      </c>
    </row>
    <row r="287" spans="1:10" x14ac:dyDescent="0.2">
      <c r="A287" s="3">
        <v>44040</v>
      </c>
      <c r="B287" s="2">
        <v>0.72951388888888891</v>
      </c>
      <c r="C287" s="1">
        <f t="shared" si="14"/>
        <v>28</v>
      </c>
      <c r="D287" s="1">
        <v>0.49</v>
      </c>
      <c r="F287" s="5">
        <v>9.2999999999999992E-3</v>
      </c>
      <c r="G287" s="4">
        <f t="shared" si="12"/>
        <v>0.64466899999999994</v>
      </c>
      <c r="H287" s="1">
        <f t="shared" si="13"/>
        <v>0.91554119999999983</v>
      </c>
      <c r="I287" s="1">
        <v>11.4</v>
      </c>
      <c r="J287" s="1">
        <v>86</v>
      </c>
    </row>
    <row r="288" spans="1:10" x14ac:dyDescent="0.2">
      <c r="A288" s="3">
        <v>44040</v>
      </c>
      <c r="B288" s="2">
        <v>0.72986111111111107</v>
      </c>
      <c r="C288" s="1">
        <f t="shared" si="14"/>
        <v>28</v>
      </c>
      <c r="D288" s="1">
        <v>0.49</v>
      </c>
      <c r="F288" s="5">
        <v>9.2999999999999992E-3</v>
      </c>
      <c r="G288" s="4">
        <f t="shared" si="12"/>
        <v>0.64466899999999994</v>
      </c>
      <c r="H288" s="1">
        <f t="shared" si="13"/>
        <v>0.91554119999999983</v>
      </c>
      <c r="I288" s="1">
        <v>11.3</v>
      </c>
      <c r="J288" s="1">
        <v>84</v>
      </c>
    </row>
    <row r="289" spans="1:10" x14ac:dyDescent="0.2">
      <c r="A289" s="3">
        <v>44040</v>
      </c>
      <c r="B289" s="2">
        <v>0.73020833333333324</v>
      </c>
      <c r="C289" s="1">
        <f t="shared" si="14"/>
        <v>28</v>
      </c>
      <c r="D289" s="1">
        <v>0.47</v>
      </c>
      <c r="F289" s="5">
        <v>9.1000000000000004E-3</v>
      </c>
      <c r="G289" s="4">
        <f t="shared" si="12"/>
        <v>0.61220300000000027</v>
      </c>
      <c r="H289" s="1">
        <f t="shared" si="13"/>
        <v>0.88307520000000017</v>
      </c>
      <c r="I289" s="1">
        <v>11.3</v>
      </c>
      <c r="J289" s="1">
        <v>84</v>
      </c>
    </row>
    <row r="290" spans="1:10" x14ac:dyDescent="0.2">
      <c r="A290" s="3">
        <v>44040</v>
      </c>
      <c r="B290" s="2">
        <v>0.73055555555555562</v>
      </c>
      <c r="C290" s="1">
        <f t="shared" si="14"/>
        <v>28</v>
      </c>
      <c r="D290" s="1">
        <v>0.47</v>
      </c>
      <c r="F290" s="5">
        <v>9.1000000000000004E-3</v>
      </c>
      <c r="G290" s="4">
        <f t="shared" si="12"/>
        <v>0.61220300000000027</v>
      </c>
      <c r="H290" s="1">
        <f t="shared" si="13"/>
        <v>0.88307520000000017</v>
      </c>
      <c r="I290" s="1">
        <v>11.3</v>
      </c>
      <c r="J290" s="1">
        <v>84</v>
      </c>
    </row>
    <row r="291" spans="1:10" x14ac:dyDescent="0.2">
      <c r="A291" s="3">
        <v>44040</v>
      </c>
      <c r="B291" s="2">
        <v>0.73090277777777779</v>
      </c>
      <c r="C291" s="1">
        <f t="shared" si="14"/>
        <v>28</v>
      </c>
      <c r="D291" s="1">
        <v>0.38</v>
      </c>
      <c r="F291" s="5">
        <v>8.5000000000000006E-3</v>
      </c>
      <c r="G291" s="4">
        <f t="shared" si="12"/>
        <v>0.51480500000000018</v>
      </c>
      <c r="H291" s="1">
        <f t="shared" si="13"/>
        <v>0.78567720000000008</v>
      </c>
      <c r="I291" s="1">
        <v>11.3</v>
      </c>
      <c r="J291" s="1">
        <v>84</v>
      </c>
    </row>
    <row r="292" spans="1:10" x14ac:dyDescent="0.2">
      <c r="A292" s="3">
        <v>44040</v>
      </c>
      <c r="B292" s="2">
        <v>0.73125000000000007</v>
      </c>
      <c r="C292" s="1">
        <f t="shared" si="14"/>
        <v>28</v>
      </c>
      <c r="D292" s="1">
        <v>0.38</v>
      </c>
      <c r="F292" s="5">
        <v>8.3999999999999995E-3</v>
      </c>
      <c r="G292" s="4">
        <f t="shared" si="12"/>
        <v>0.49857200000000002</v>
      </c>
      <c r="H292" s="1">
        <f t="shared" si="13"/>
        <v>0.76944419999999991</v>
      </c>
      <c r="I292" s="1">
        <v>11.3</v>
      </c>
      <c r="J292" s="1">
        <v>84</v>
      </c>
    </row>
    <row r="293" spans="1:10" x14ac:dyDescent="0.2">
      <c r="A293" s="3">
        <v>44040</v>
      </c>
      <c r="B293" s="2">
        <v>0.73159722222222223</v>
      </c>
      <c r="C293" s="1">
        <f t="shared" si="14"/>
        <v>28</v>
      </c>
      <c r="D293" s="1">
        <v>0.42</v>
      </c>
      <c r="F293" s="5">
        <v>8.6999999999999994E-3</v>
      </c>
      <c r="G293" s="4">
        <f t="shared" si="12"/>
        <v>0.54727100000000006</v>
      </c>
      <c r="H293" s="1">
        <f t="shared" si="13"/>
        <v>0.81814319999999996</v>
      </c>
      <c r="I293" s="1">
        <v>11.3</v>
      </c>
      <c r="J293" s="1">
        <v>84</v>
      </c>
    </row>
    <row r="294" spans="1:10" x14ac:dyDescent="0.2">
      <c r="A294" s="3">
        <v>44040</v>
      </c>
      <c r="B294" s="2">
        <v>0.7319444444444444</v>
      </c>
      <c r="C294" s="1">
        <f t="shared" si="14"/>
        <v>28</v>
      </c>
      <c r="D294" s="1">
        <v>0.37</v>
      </c>
      <c r="F294" s="5">
        <v>8.3000000000000001E-3</v>
      </c>
      <c r="G294" s="4">
        <f t="shared" si="12"/>
        <v>0.48233900000000007</v>
      </c>
      <c r="H294" s="1">
        <f t="shared" si="13"/>
        <v>0.75321119999999997</v>
      </c>
      <c r="I294" s="1">
        <v>11.3</v>
      </c>
      <c r="J294" s="1">
        <v>84</v>
      </c>
    </row>
    <row r="295" spans="1:10" x14ac:dyDescent="0.2">
      <c r="A295" s="3">
        <v>44040</v>
      </c>
      <c r="B295" s="2">
        <v>0.73229166666666667</v>
      </c>
      <c r="C295" s="1">
        <f t="shared" si="14"/>
        <v>28</v>
      </c>
      <c r="D295" s="1">
        <v>0.38</v>
      </c>
      <c r="F295" s="5">
        <v>8.3999999999999995E-3</v>
      </c>
      <c r="G295" s="4">
        <f t="shared" si="12"/>
        <v>0.49857200000000002</v>
      </c>
      <c r="H295" s="1">
        <f t="shared" si="13"/>
        <v>0.76944419999999991</v>
      </c>
      <c r="I295" s="1">
        <v>11.3</v>
      </c>
      <c r="J295" s="1">
        <v>84</v>
      </c>
    </row>
    <row r="296" spans="1:10" x14ac:dyDescent="0.2">
      <c r="A296" s="3">
        <v>44040</v>
      </c>
      <c r="B296" s="2">
        <v>0.73263888888888884</v>
      </c>
      <c r="C296" s="1">
        <f t="shared" si="14"/>
        <v>28</v>
      </c>
      <c r="D296" s="1">
        <v>0.37</v>
      </c>
      <c r="F296" s="5">
        <v>8.3000000000000001E-3</v>
      </c>
      <c r="G296" s="4">
        <f t="shared" si="12"/>
        <v>0.48233900000000007</v>
      </c>
      <c r="H296" s="1">
        <f t="shared" si="13"/>
        <v>0.75321119999999997</v>
      </c>
      <c r="I296" s="1">
        <v>11.3</v>
      </c>
      <c r="J296" s="1">
        <v>84</v>
      </c>
    </row>
    <row r="297" spans="1:10" x14ac:dyDescent="0.2">
      <c r="A297" s="3">
        <v>44040</v>
      </c>
      <c r="B297" s="2">
        <v>0.73298611111111101</v>
      </c>
      <c r="C297" s="1">
        <f t="shared" si="14"/>
        <v>28</v>
      </c>
      <c r="D297" s="1">
        <v>0.37</v>
      </c>
      <c r="F297" s="5">
        <v>8.3000000000000001E-3</v>
      </c>
      <c r="G297" s="4">
        <f t="shared" si="12"/>
        <v>0.48233900000000007</v>
      </c>
      <c r="H297" s="1">
        <f t="shared" si="13"/>
        <v>0.75321119999999997</v>
      </c>
      <c r="I297" s="1">
        <v>11.3</v>
      </c>
      <c r="J297" s="1">
        <v>84</v>
      </c>
    </row>
    <row r="298" spans="1:10" x14ac:dyDescent="0.2">
      <c r="A298" s="3">
        <v>44040</v>
      </c>
      <c r="B298" s="2">
        <v>0.73333333333333339</v>
      </c>
      <c r="C298" s="1">
        <f t="shared" si="14"/>
        <v>28</v>
      </c>
      <c r="D298" s="1">
        <v>0.37</v>
      </c>
      <c r="F298" s="5">
        <v>8.3000000000000001E-3</v>
      </c>
      <c r="G298" s="4">
        <f t="shared" si="12"/>
        <v>0.48233900000000007</v>
      </c>
      <c r="H298" s="1">
        <f t="shared" si="13"/>
        <v>0.75321119999999997</v>
      </c>
      <c r="I298" s="1">
        <v>11.3</v>
      </c>
      <c r="J298" s="1">
        <v>84</v>
      </c>
    </row>
    <row r="299" spans="1:10" x14ac:dyDescent="0.2">
      <c r="A299" s="3">
        <v>44040</v>
      </c>
      <c r="B299" s="2">
        <v>0.73368055555555556</v>
      </c>
      <c r="C299" s="1">
        <f t="shared" si="14"/>
        <v>28</v>
      </c>
      <c r="D299" s="1">
        <v>0.37</v>
      </c>
      <c r="F299" s="5">
        <v>8.3000000000000001E-3</v>
      </c>
      <c r="G299" s="4">
        <f t="shared" si="12"/>
        <v>0.48233900000000007</v>
      </c>
      <c r="H299" s="1">
        <f t="shared" si="13"/>
        <v>0.75321119999999997</v>
      </c>
      <c r="I299" s="1">
        <v>11.3</v>
      </c>
      <c r="J299" s="1">
        <v>84</v>
      </c>
    </row>
    <row r="300" spans="1:10" x14ac:dyDescent="0.2">
      <c r="A300" s="3">
        <v>44040</v>
      </c>
      <c r="B300" s="2">
        <v>0.73402777777777783</v>
      </c>
      <c r="C300" s="1">
        <f t="shared" si="14"/>
        <v>28</v>
      </c>
      <c r="D300" s="1">
        <v>0.37</v>
      </c>
      <c r="F300" s="5">
        <v>8.3000000000000001E-3</v>
      </c>
      <c r="G300" s="4">
        <f t="shared" si="12"/>
        <v>0.48233900000000007</v>
      </c>
      <c r="H300" s="1">
        <f t="shared" si="13"/>
        <v>0.75321119999999997</v>
      </c>
      <c r="I300" s="1">
        <v>11.3</v>
      </c>
      <c r="J300" s="1">
        <v>84</v>
      </c>
    </row>
    <row r="301" spans="1:10" x14ac:dyDescent="0.2">
      <c r="A301" s="3">
        <v>44040</v>
      </c>
      <c r="B301" s="2">
        <v>0.734375</v>
      </c>
      <c r="C301" s="1">
        <f t="shared" si="14"/>
        <v>28</v>
      </c>
      <c r="D301" s="1">
        <v>0.37</v>
      </c>
      <c r="F301" s="5">
        <v>8.3000000000000001E-3</v>
      </c>
      <c r="G301" s="4">
        <f t="shared" si="12"/>
        <v>0.48233900000000007</v>
      </c>
      <c r="H301" s="1">
        <f t="shared" si="13"/>
        <v>0.75321119999999997</v>
      </c>
      <c r="I301" s="1">
        <v>11.3</v>
      </c>
      <c r="J301" s="1">
        <v>84</v>
      </c>
    </row>
    <row r="302" spans="1:10" x14ac:dyDescent="0.2">
      <c r="A302" s="3">
        <v>44040</v>
      </c>
      <c r="B302" s="2">
        <v>0.73472222222222217</v>
      </c>
      <c r="C302" s="1">
        <f t="shared" si="14"/>
        <v>28</v>
      </c>
      <c r="D302" s="1">
        <v>0.37</v>
      </c>
      <c r="F302" s="5">
        <v>8.3000000000000001E-3</v>
      </c>
      <c r="G302" s="4">
        <f t="shared" si="12"/>
        <v>0.48233900000000007</v>
      </c>
      <c r="H302" s="1">
        <f t="shared" si="13"/>
        <v>0.75321119999999997</v>
      </c>
      <c r="I302" s="1">
        <v>11.3</v>
      </c>
      <c r="J302" s="1">
        <v>84</v>
      </c>
    </row>
    <row r="303" spans="1:10" x14ac:dyDescent="0.2">
      <c r="A303" s="3">
        <v>44040</v>
      </c>
      <c r="B303" s="2">
        <v>0.73506944444444444</v>
      </c>
      <c r="C303" s="1">
        <f t="shared" si="14"/>
        <v>28</v>
      </c>
      <c r="D303" s="1">
        <v>0.37</v>
      </c>
      <c r="F303" s="5">
        <v>8.3000000000000001E-3</v>
      </c>
      <c r="G303" s="4">
        <f t="shared" si="12"/>
        <v>0.48233900000000007</v>
      </c>
      <c r="H303" s="1">
        <f t="shared" si="13"/>
        <v>0.75321119999999997</v>
      </c>
      <c r="I303" s="1">
        <v>11.3</v>
      </c>
      <c r="J303" s="1">
        <v>84</v>
      </c>
    </row>
    <row r="304" spans="1:10" x14ac:dyDescent="0.2">
      <c r="A304" s="3">
        <v>44040</v>
      </c>
      <c r="B304" s="2">
        <v>0.73541666666666661</v>
      </c>
      <c r="C304" s="1">
        <f t="shared" si="14"/>
        <v>28</v>
      </c>
      <c r="D304" s="1">
        <v>0.37</v>
      </c>
      <c r="F304" s="5">
        <v>8.3000000000000001E-3</v>
      </c>
      <c r="G304" s="4">
        <f t="shared" si="12"/>
        <v>0.48233900000000007</v>
      </c>
      <c r="H304" s="1">
        <f t="shared" si="13"/>
        <v>0.75321119999999997</v>
      </c>
      <c r="I304" s="1">
        <v>11.3</v>
      </c>
      <c r="J304" s="1">
        <v>84</v>
      </c>
    </row>
    <row r="305" spans="1:10" x14ac:dyDescent="0.2">
      <c r="A305" s="3">
        <v>44040</v>
      </c>
      <c r="B305" s="2">
        <v>0.73576388888888899</v>
      </c>
      <c r="C305" s="1">
        <f t="shared" si="14"/>
        <v>28</v>
      </c>
      <c r="D305" s="1">
        <v>0.37</v>
      </c>
      <c r="F305" s="5">
        <v>8.3000000000000001E-3</v>
      </c>
      <c r="G305" s="4">
        <f t="shared" si="12"/>
        <v>0.48233900000000007</v>
      </c>
      <c r="H305" s="1">
        <f t="shared" si="13"/>
        <v>0.75321119999999997</v>
      </c>
      <c r="I305" s="1">
        <v>11.3</v>
      </c>
      <c r="J305" s="1">
        <v>84</v>
      </c>
    </row>
    <row r="306" spans="1:10" x14ac:dyDescent="0.2">
      <c r="A306" s="3">
        <v>44040</v>
      </c>
      <c r="B306" s="2">
        <v>0.73611111111111116</v>
      </c>
      <c r="C306" s="1">
        <f t="shared" si="14"/>
        <v>28</v>
      </c>
      <c r="D306" s="1">
        <v>0.37</v>
      </c>
      <c r="F306" s="5">
        <v>8.3000000000000001E-3</v>
      </c>
      <c r="G306" s="4">
        <f t="shared" si="12"/>
        <v>0.48233900000000007</v>
      </c>
      <c r="H306" s="1">
        <f t="shared" si="13"/>
        <v>0.75321119999999997</v>
      </c>
      <c r="I306" s="1">
        <v>11.3</v>
      </c>
      <c r="J306" s="1">
        <v>84</v>
      </c>
    </row>
    <row r="307" spans="1:10" x14ac:dyDescent="0.2">
      <c r="A307" s="3">
        <v>44040</v>
      </c>
      <c r="B307" s="2">
        <v>0.73645833333333333</v>
      </c>
      <c r="C307" s="1">
        <f t="shared" si="14"/>
        <v>28</v>
      </c>
      <c r="D307" s="1">
        <v>0.37</v>
      </c>
      <c r="F307" s="5">
        <v>8.3000000000000001E-3</v>
      </c>
      <c r="G307" s="4">
        <f t="shared" si="12"/>
        <v>0.48233900000000007</v>
      </c>
      <c r="H307" s="1">
        <f t="shared" si="13"/>
        <v>0.75321119999999997</v>
      </c>
      <c r="I307" s="1">
        <v>11.3</v>
      </c>
      <c r="J307" s="1">
        <v>84</v>
      </c>
    </row>
    <row r="308" spans="1:10" x14ac:dyDescent="0.2">
      <c r="A308" s="3">
        <v>44040</v>
      </c>
      <c r="B308" s="2">
        <v>0.7368055555555556</v>
      </c>
      <c r="C308" s="1">
        <f t="shared" si="14"/>
        <v>28</v>
      </c>
      <c r="D308" s="1">
        <v>0.37</v>
      </c>
      <c r="F308" s="5">
        <v>8.3000000000000001E-3</v>
      </c>
      <c r="G308" s="4">
        <f t="shared" si="12"/>
        <v>0.48233900000000007</v>
      </c>
      <c r="H308" s="1">
        <f t="shared" si="13"/>
        <v>0.75321119999999997</v>
      </c>
      <c r="I308" s="1">
        <v>11.3</v>
      </c>
      <c r="J308" s="1">
        <v>84</v>
      </c>
    </row>
    <row r="309" spans="1:10" x14ac:dyDescent="0.2">
      <c r="A309" s="3">
        <v>44040</v>
      </c>
      <c r="B309" s="2">
        <v>0.73715277777777777</v>
      </c>
      <c r="C309" s="1">
        <f t="shared" si="14"/>
        <v>28</v>
      </c>
      <c r="D309" s="1">
        <v>0.37</v>
      </c>
      <c r="F309" s="5">
        <v>8.3000000000000001E-3</v>
      </c>
      <c r="G309" s="4">
        <f t="shared" si="12"/>
        <v>0.48233900000000007</v>
      </c>
      <c r="H309" s="1">
        <f t="shared" si="13"/>
        <v>0.75321119999999997</v>
      </c>
      <c r="I309" s="1">
        <v>11.3</v>
      </c>
      <c r="J309" s="1">
        <v>84</v>
      </c>
    </row>
    <row r="310" spans="1:10" x14ac:dyDescent="0.2">
      <c r="A310" s="3">
        <v>44040</v>
      </c>
      <c r="B310" s="2">
        <v>0.73749999999999993</v>
      </c>
      <c r="C310" s="1">
        <f t="shared" si="14"/>
        <v>28</v>
      </c>
      <c r="D310" s="1">
        <v>0.37</v>
      </c>
      <c r="F310" s="5">
        <v>8.3000000000000001E-3</v>
      </c>
      <c r="G310" s="4">
        <f t="shared" si="12"/>
        <v>0.48233900000000007</v>
      </c>
      <c r="H310" s="1">
        <f t="shared" si="13"/>
        <v>0.75321119999999997</v>
      </c>
      <c r="I310" s="1">
        <v>11.3</v>
      </c>
      <c r="J310" s="1">
        <v>84</v>
      </c>
    </row>
    <row r="311" spans="1:10" x14ac:dyDescent="0.2">
      <c r="A311" s="3">
        <v>44040</v>
      </c>
      <c r="B311" s="2">
        <v>0.73784722222222221</v>
      </c>
      <c r="C311" s="1">
        <f t="shared" si="14"/>
        <v>28</v>
      </c>
      <c r="D311" s="1">
        <v>0.37</v>
      </c>
      <c r="F311" s="5">
        <v>8.3000000000000001E-3</v>
      </c>
      <c r="G311" s="4">
        <f t="shared" si="12"/>
        <v>0.48233900000000007</v>
      </c>
      <c r="H311" s="1">
        <f t="shared" si="13"/>
        <v>0.75321119999999997</v>
      </c>
      <c r="I311" s="1">
        <v>11.3</v>
      </c>
      <c r="J311" s="1">
        <v>84</v>
      </c>
    </row>
    <row r="312" spans="1:10" x14ac:dyDescent="0.2">
      <c r="A312" s="3">
        <v>44040</v>
      </c>
      <c r="B312" s="2">
        <v>0.73819444444444438</v>
      </c>
      <c r="C312" s="1">
        <f t="shared" si="14"/>
        <v>28</v>
      </c>
      <c r="D312" s="1">
        <v>0.37</v>
      </c>
      <c r="F312" s="5">
        <v>8.3000000000000001E-3</v>
      </c>
      <c r="G312" s="4">
        <f t="shared" si="12"/>
        <v>0.48233900000000007</v>
      </c>
      <c r="H312" s="1">
        <f t="shared" si="13"/>
        <v>0.75321119999999997</v>
      </c>
      <c r="I312" s="1">
        <v>11.3</v>
      </c>
      <c r="J312" s="1">
        <v>84</v>
      </c>
    </row>
    <row r="313" spans="1:10" x14ac:dyDescent="0.2">
      <c r="A313" s="3">
        <v>44040</v>
      </c>
      <c r="B313" s="2">
        <v>0.73854166666666676</v>
      </c>
      <c r="C313" s="1">
        <f t="shared" si="14"/>
        <v>28</v>
      </c>
      <c r="D313" s="1">
        <v>0.37</v>
      </c>
      <c r="F313" s="5">
        <v>8.3000000000000001E-3</v>
      </c>
      <c r="G313" s="4">
        <f t="shared" si="12"/>
        <v>0.48233900000000007</v>
      </c>
      <c r="H313" s="1">
        <f t="shared" si="13"/>
        <v>0.75321119999999997</v>
      </c>
      <c r="I313" s="1">
        <v>11.2</v>
      </c>
      <c r="J313" s="1">
        <v>84</v>
      </c>
    </row>
    <row r="314" spans="1:10" x14ac:dyDescent="0.2">
      <c r="A314" s="3">
        <v>44040</v>
      </c>
      <c r="B314" s="2">
        <v>0.73888888888888893</v>
      </c>
      <c r="C314" s="1">
        <f t="shared" si="14"/>
        <v>28</v>
      </c>
      <c r="D314" s="1">
        <v>0.37</v>
      </c>
      <c r="F314" s="5">
        <v>8.3000000000000001E-3</v>
      </c>
      <c r="G314" s="4">
        <f t="shared" si="12"/>
        <v>0.48233900000000007</v>
      </c>
      <c r="H314" s="1">
        <f t="shared" si="13"/>
        <v>0.75321119999999997</v>
      </c>
      <c r="I314" s="1">
        <v>11.3</v>
      </c>
      <c r="J314" s="1">
        <v>84</v>
      </c>
    </row>
    <row r="315" spans="1:10" x14ac:dyDescent="0.2">
      <c r="A315" s="3">
        <v>44040</v>
      </c>
      <c r="B315" s="2">
        <v>0.73923611111111109</v>
      </c>
      <c r="C315" s="1">
        <f t="shared" si="14"/>
        <v>28</v>
      </c>
      <c r="D315" s="1">
        <v>0.37</v>
      </c>
      <c r="F315" s="5">
        <v>8.3000000000000001E-3</v>
      </c>
      <c r="G315" s="4">
        <f t="shared" si="12"/>
        <v>0.48233900000000007</v>
      </c>
      <c r="H315" s="1">
        <f t="shared" si="13"/>
        <v>0.75321119999999997</v>
      </c>
      <c r="I315" s="1">
        <v>11.3</v>
      </c>
      <c r="J315" s="1">
        <v>84</v>
      </c>
    </row>
    <row r="316" spans="1:10" x14ac:dyDescent="0.2">
      <c r="A316" s="3">
        <v>44040</v>
      </c>
      <c r="B316" s="2">
        <v>0.73958333333333337</v>
      </c>
      <c r="C316" s="1">
        <f t="shared" si="14"/>
        <v>28</v>
      </c>
      <c r="D316" s="1">
        <v>0.36</v>
      </c>
      <c r="F316" s="5">
        <v>8.2000000000000007E-3</v>
      </c>
      <c r="G316" s="4">
        <f t="shared" si="12"/>
        <v>0.46610600000000013</v>
      </c>
      <c r="H316" s="1">
        <f t="shared" si="13"/>
        <v>0.73697820000000003</v>
      </c>
      <c r="I316" s="1">
        <v>11.3</v>
      </c>
      <c r="J316" s="1">
        <v>82</v>
      </c>
    </row>
    <row r="317" spans="1:10" x14ac:dyDescent="0.2">
      <c r="A317" s="3">
        <v>44040</v>
      </c>
      <c r="B317" s="2">
        <v>0.73993055555555554</v>
      </c>
      <c r="C317" s="1">
        <f t="shared" si="14"/>
        <v>28</v>
      </c>
      <c r="D317" s="1">
        <v>0.37</v>
      </c>
      <c r="F317" s="5">
        <v>8.3000000000000001E-3</v>
      </c>
      <c r="G317" s="4">
        <f t="shared" si="12"/>
        <v>0.48233900000000007</v>
      </c>
      <c r="H317" s="1">
        <f t="shared" si="13"/>
        <v>0.75321119999999997</v>
      </c>
      <c r="I317" s="1">
        <v>11.3</v>
      </c>
      <c r="J317" s="1">
        <v>82</v>
      </c>
    </row>
    <row r="318" spans="1:10" x14ac:dyDescent="0.2">
      <c r="A318" s="3">
        <v>44040</v>
      </c>
      <c r="B318" s="2">
        <v>0.7402777777777777</v>
      </c>
      <c r="C318" s="1">
        <f t="shared" si="14"/>
        <v>28</v>
      </c>
      <c r="D318" s="1">
        <v>0.37</v>
      </c>
      <c r="F318" s="5">
        <v>8.3000000000000001E-3</v>
      </c>
      <c r="G318" s="4">
        <f t="shared" si="12"/>
        <v>0.48233900000000007</v>
      </c>
      <c r="H318" s="1">
        <f t="shared" si="13"/>
        <v>0.75321119999999997</v>
      </c>
      <c r="I318" s="1">
        <v>11.3</v>
      </c>
      <c r="J318" s="1">
        <v>82</v>
      </c>
    </row>
    <row r="319" spans="1:10" x14ac:dyDescent="0.2">
      <c r="A319" s="3">
        <v>44040</v>
      </c>
      <c r="B319" s="2">
        <v>0.74062499999999998</v>
      </c>
      <c r="C319" s="1">
        <f t="shared" si="14"/>
        <v>28</v>
      </c>
      <c r="D319" s="1">
        <v>0.35</v>
      </c>
      <c r="F319" s="5">
        <v>8.0999999999999996E-3</v>
      </c>
      <c r="G319" s="4">
        <f t="shared" si="12"/>
        <v>0.44987299999999997</v>
      </c>
      <c r="H319" s="1">
        <f t="shared" si="13"/>
        <v>0.72074519999999986</v>
      </c>
      <c r="I319" s="1">
        <v>11.3</v>
      </c>
      <c r="J319" s="1">
        <v>82</v>
      </c>
    </row>
    <row r="320" spans="1:10" x14ac:dyDescent="0.2">
      <c r="A320" s="3">
        <v>44040</v>
      </c>
      <c r="B320" s="2">
        <v>0.74097222222222225</v>
      </c>
      <c r="C320" s="1">
        <f t="shared" si="14"/>
        <v>28</v>
      </c>
      <c r="D320" s="1">
        <v>0.36</v>
      </c>
      <c r="F320" s="5">
        <v>8.2000000000000007E-3</v>
      </c>
      <c r="G320" s="4">
        <f t="shared" si="12"/>
        <v>0.46610600000000013</v>
      </c>
      <c r="H320" s="1">
        <f t="shared" si="13"/>
        <v>0.73697820000000003</v>
      </c>
      <c r="I320" s="1">
        <v>11.3</v>
      </c>
      <c r="J320" s="1">
        <v>82</v>
      </c>
    </row>
    <row r="321" spans="1:10" x14ac:dyDescent="0.2">
      <c r="A321" s="3">
        <v>44040</v>
      </c>
      <c r="B321" s="2">
        <v>0.74131944444444453</v>
      </c>
      <c r="C321" s="1">
        <f t="shared" si="14"/>
        <v>28</v>
      </c>
      <c r="D321" s="1">
        <v>0.32</v>
      </c>
      <c r="F321" s="5">
        <v>7.7999999999999996E-3</v>
      </c>
      <c r="G321" s="4">
        <f t="shared" si="12"/>
        <v>0.40117400000000014</v>
      </c>
      <c r="H321" s="1">
        <f t="shared" si="13"/>
        <v>0.67204620000000004</v>
      </c>
      <c r="I321" s="1">
        <v>11.3</v>
      </c>
      <c r="J321" s="1">
        <v>84</v>
      </c>
    </row>
    <row r="322" spans="1:10" x14ac:dyDescent="0.2">
      <c r="A322" s="3">
        <v>44040</v>
      </c>
      <c r="B322" s="2">
        <v>0.7416666666666667</v>
      </c>
      <c r="C322" s="1">
        <f t="shared" si="14"/>
        <v>28</v>
      </c>
      <c r="D322" s="1">
        <v>0.27</v>
      </c>
      <c r="F322" s="5">
        <v>7.4999999999999997E-3</v>
      </c>
      <c r="G322" s="4">
        <f t="shared" si="12"/>
        <v>0.35247500000000009</v>
      </c>
      <c r="H322" s="1">
        <f t="shared" si="13"/>
        <v>0.62334719999999999</v>
      </c>
      <c r="I322" s="1">
        <v>11.2</v>
      </c>
      <c r="J322" s="1">
        <v>82</v>
      </c>
    </row>
    <row r="323" spans="1:10" x14ac:dyDescent="0.2">
      <c r="A323" s="3">
        <v>44040</v>
      </c>
      <c r="B323" s="2">
        <v>0.74201388888888886</v>
      </c>
      <c r="C323" s="1">
        <f t="shared" si="14"/>
        <v>28</v>
      </c>
      <c r="D323" s="1">
        <v>0.28999999999999998</v>
      </c>
      <c r="F323" s="5">
        <v>7.6E-3</v>
      </c>
      <c r="G323" s="4">
        <f t="shared" si="12"/>
        <v>0.36870800000000004</v>
      </c>
      <c r="H323" s="1">
        <f t="shared" si="13"/>
        <v>0.63958019999999993</v>
      </c>
      <c r="I323" s="1">
        <v>11.2</v>
      </c>
      <c r="J323" s="1">
        <v>84</v>
      </c>
    </row>
    <row r="324" spans="1:10" x14ac:dyDescent="0.2">
      <c r="A324" s="3">
        <v>44040</v>
      </c>
      <c r="B324" s="2">
        <v>0.74236111111111114</v>
      </c>
      <c r="C324" s="1">
        <f t="shared" si="14"/>
        <v>28</v>
      </c>
      <c r="D324" s="1">
        <v>0.34</v>
      </c>
      <c r="F324" s="5">
        <v>8.0000000000000002E-3</v>
      </c>
      <c r="G324" s="4">
        <f t="shared" si="12"/>
        <v>0.43364000000000003</v>
      </c>
      <c r="H324" s="1">
        <f t="shared" si="13"/>
        <v>0.70451219999999992</v>
      </c>
      <c r="I324" s="1">
        <v>11.2</v>
      </c>
      <c r="J324" s="1">
        <v>82</v>
      </c>
    </row>
    <row r="325" spans="1:10" x14ac:dyDescent="0.2">
      <c r="A325" s="3">
        <v>44040</v>
      </c>
      <c r="B325" s="2">
        <v>0.7427083333333333</v>
      </c>
      <c r="C325" s="1">
        <f t="shared" si="14"/>
        <v>28</v>
      </c>
      <c r="D325" s="1">
        <v>0.32</v>
      </c>
      <c r="F325" s="5">
        <v>7.7999999999999996E-3</v>
      </c>
      <c r="G325" s="4">
        <f t="shared" si="12"/>
        <v>0.40117400000000014</v>
      </c>
      <c r="H325" s="1">
        <f t="shared" si="13"/>
        <v>0.67204620000000004</v>
      </c>
      <c r="I325" s="1">
        <v>11.2</v>
      </c>
      <c r="J325" s="1">
        <v>82</v>
      </c>
    </row>
    <row r="326" spans="1:10" x14ac:dyDescent="0.2">
      <c r="A326" s="3">
        <v>44040</v>
      </c>
      <c r="B326" s="2">
        <v>0.74305555555555547</v>
      </c>
      <c r="C326" s="1">
        <f t="shared" si="14"/>
        <v>28</v>
      </c>
      <c r="D326" s="1">
        <v>0.28000000000000003</v>
      </c>
      <c r="F326" s="5">
        <v>7.4999999999999997E-3</v>
      </c>
      <c r="G326" s="4">
        <f t="shared" si="12"/>
        <v>0.35247500000000009</v>
      </c>
      <c r="H326" s="1">
        <f t="shared" si="13"/>
        <v>0.62334719999999999</v>
      </c>
      <c r="I326" s="1">
        <v>11.2</v>
      </c>
      <c r="J326" s="1">
        <v>82</v>
      </c>
    </row>
    <row r="327" spans="1:10" x14ac:dyDescent="0.2">
      <c r="A327" s="3">
        <v>44040</v>
      </c>
      <c r="B327" s="2">
        <v>0.74340277777777775</v>
      </c>
      <c r="C327" s="1">
        <f t="shared" si="14"/>
        <v>28</v>
      </c>
      <c r="D327" s="1">
        <v>0.26</v>
      </c>
      <c r="F327" s="5">
        <v>7.3000000000000001E-3</v>
      </c>
      <c r="G327" s="4">
        <f t="shared" si="12"/>
        <v>0.32000900000000021</v>
      </c>
      <c r="H327" s="1">
        <f t="shared" si="13"/>
        <v>0.59088120000000011</v>
      </c>
      <c r="I327" s="1">
        <v>11.2</v>
      </c>
      <c r="J327" s="1">
        <v>82</v>
      </c>
    </row>
    <row r="328" spans="1:10" x14ac:dyDescent="0.2">
      <c r="A328" s="3">
        <v>44040</v>
      </c>
      <c r="B328" s="2">
        <v>0.74375000000000002</v>
      </c>
      <c r="C328" s="1">
        <f t="shared" si="14"/>
        <v>28</v>
      </c>
      <c r="D328" s="1">
        <v>0.27</v>
      </c>
      <c r="F328" s="5">
        <v>7.4000000000000003E-3</v>
      </c>
      <c r="G328" s="4">
        <f t="shared" si="12"/>
        <v>0.33624200000000015</v>
      </c>
      <c r="H328" s="1">
        <f t="shared" si="13"/>
        <v>0.60711420000000005</v>
      </c>
      <c r="I328" s="1">
        <v>11.2</v>
      </c>
      <c r="J328" s="1">
        <v>82</v>
      </c>
    </row>
    <row r="329" spans="1:10" x14ac:dyDescent="0.2">
      <c r="A329" s="3">
        <v>44040</v>
      </c>
      <c r="B329" s="2">
        <v>0.7440972222222223</v>
      </c>
      <c r="C329" s="1">
        <f t="shared" si="14"/>
        <v>28</v>
      </c>
      <c r="D329" s="1">
        <v>0.27</v>
      </c>
      <c r="F329" s="5">
        <v>7.4000000000000003E-3</v>
      </c>
      <c r="G329" s="4">
        <f t="shared" si="12"/>
        <v>0.33624200000000015</v>
      </c>
      <c r="H329" s="1">
        <f t="shared" si="13"/>
        <v>0.60711420000000005</v>
      </c>
      <c r="I329" s="1">
        <v>11.2</v>
      </c>
      <c r="J329" s="1">
        <v>82</v>
      </c>
    </row>
    <row r="330" spans="1:10" x14ac:dyDescent="0.2">
      <c r="A330" s="3">
        <v>44040</v>
      </c>
      <c r="B330" s="2">
        <v>0.74444444444444446</v>
      </c>
      <c r="C330" s="1">
        <f t="shared" si="14"/>
        <v>28</v>
      </c>
      <c r="D330" s="1">
        <v>0.26</v>
      </c>
      <c r="F330" s="5">
        <v>7.3000000000000001E-3</v>
      </c>
      <c r="G330" s="4">
        <f t="shared" si="12"/>
        <v>0.32000900000000021</v>
      </c>
      <c r="H330" s="1">
        <f t="shared" si="13"/>
        <v>0.59088120000000011</v>
      </c>
      <c r="I330" s="1">
        <v>11.2</v>
      </c>
      <c r="J330" s="1">
        <v>82</v>
      </c>
    </row>
    <row r="331" spans="1:10" x14ac:dyDescent="0.2">
      <c r="A331" s="3">
        <v>44040</v>
      </c>
      <c r="B331" s="2">
        <v>0.74479166666666663</v>
      </c>
      <c r="C331" s="1">
        <f t="shared" si="14"/>
        <v>28</v>
      </c>
      <c r="D331" s="1">
        <v>0.26</v>
      </c>
      <c r="F331" s="5">
        <v>7.3000000000000001E-3</v>
      </c>
      <c r="G331" s="4">
        <f t="shared" si="12"/>
        <v>0.32000900000000021</v>
      </c>
      <c r="H331" s="1">
        <f t="shared" si="13"/>
        <v>0.59088120000000011</v>
      </c>
      <c r="I331" s="1">
        <v>11.2</v>
      </c>
      <c r="J331" s="1">
        <v>82</v>
      </c>
    </row>
    <row r="332" spans="1:10" x14ac:dyDescent="0.2">
      <c r="A332" s="3">
        <v>44040</v>
      </c>
      <c r="B332" s="2">
        <v>0.74513888888888891</v>
      </c>
      <c r="C332" s="1">
        <f t="shared" si="14"/>
        <v>28</v>
      </c>
      <c r="D332" s="1">
        <v>0.26</v>
      </c>
      <c r="F332" s="5">
        <v>7.3000000000000001E-3</v>
      </c>
      <c r="G332" s="4">
        <f t="shared" si="12"/>
        <v>0.32000900000000021</v>
      </c>
      <c r="H332" s="1">
        <f t="shared" si="13"/>
        <v>0.59088120000000011</v>
      </c>
      <c r="I332" s="1">
        <v>11.2</v>
      </c>
      <c r="J332" s="1">
        <v>82</v>
      </c>
    </row>
    <row r="333" spans="1:10" x14ac:dyDescent="0.2">
      <c r="A333" s="3">
        <v>44040</v>
      </c>
      <c r="B333" s="2">
        <v>0.74548611111111107</v>
      </c>
      <c r="C333" s="1">
        <f t="shared" si="14"/>
        <v>28</v>
      </c>
      <c r="D333" s="1">
        <v>0.26</v>
      </c>
      <c r="F333" s="5">
        <v>7.3000000000000001E-3</v>
      </c>
      <c r="G333" s="4">
        <f t="shared" si="12"/>
        <v>0.32000900000000021</v>
      </c>
      <c r="H333" s="1">
        <f t="shared" si="13"/>
        <v>0.59088120000000011</v>
      </c>
      <c r="I333" s="1">
        <v>11.2</v>
      </c>
      <c r="J333" s="1">
        <v>82</v>
      </c>
    </row>
    <row r="334" spans="1:10" x14ac:dyDescent="0.2">
      <c r="A334" s="3">
        <v>44040</v>
      </c>
      <c r="B334" s="2">
        <v>0.74583333333333324</v>
      </c>
      <c r="C334" s="1">
        <f t="shared" si="14"/>
        <v>28</v>
      </c>
      <c r="D334" s="1">
        <v>0.26</v>
      </c>
      <c r="F334" s="5">
        <v>7.3000000000000001E-3</v>
      </c>
      <c r="G334" s="4">
        <f t="shared" si="12"/>
        <v>0.32000900000000021</v>
      </c>
      <c r="H334" s="1">
        <f t="shared" si="13"/>
        <v>0.59088120000000011</v>
      </c>
      <c r="I334" s="1">
        <v>11.2</v>
      </c>
      <c r="J334" s="1">
        <v>82</v>
      </c>
    </row>
    <row r="335" spans="1:10" x14ac:dyDescent="0.2">
      <c r="A335" s="3">
        <v>44040</v>
      </c>
      <c r="B335" s="2">
        <v>0.74618055555555562</v>
      </c>
      <c r="C335" s="1">
        <f t="shared" si="14"/>
        <v>28</v>
      </c>
      <c r="D335" s="1">
        <v>0.26</v>
      </c>
      <c r="F335" s="5">
        <v>7.3000000000000001E-3</v>
      </c>
      <c r="G335" s="4">
        <f t="shared" si="12"/>
        <v>0.32000900000000021</v>
      </c>
      <c r="H335" s="1">
        <f t="shared" si="13"/>
        <v>0.59088120000000011</v>
      </c>
      <c r="I335" s="1">
        <v>11.2</v>
      </c>
      <c r="J335" s="1">
        <v>82</v>
      </c>
    </row>
    <row r="336" spans="1:10" x14ac:dyDescent="0.2">
      <c r="A336" s="3">
        <v>44040</v>
      </c>
      <c r="B336" s="2">
        <v>0.74652777777777779</v>
      </c>
      <c r="C336" s="1">
        <f t="shared" si="14"/>
        <v>28</v>
      </c>
      <c r="D336" s="1">
        <v>0.26</v>
      </c>
      <c r="F336" s="5">
        <v>7.3000000000000001E-3</v>
      </c>
      <c r="G336" s="4">
        <f t="shared" ref="G336:G399" si="15">162.33*(F336)-0.865</f>
        <v>0.32000900000000021</v>
      </c>
      <c r="H336" s="1">
        <f t="shared" ref="H336:H399" si="16">G336-$J$9</f>
        <v>0.59088120000000011</v>
      </c>
      <c r="I336" s="1">
        <v>11.2</v>
      </c>
      <c r="J336" s="1">
        <v>82</v>
      </c>
    </row>
    <row r="337" spans="1:10" x14ac:dyDescent="0.2">
      <c r="A337" s="3">
        <v>44040</v>
      </c>
      <c r="B337" s="2">
        <v>0.74687500000000007</v>
      </c>
      <c r="C337" s="1">
        <f t="shared" ref="C337:C400" si="17">DAY(A337)</f>
        <v>28</v>
      </c>
      <c r="D337" s="1">
        <v>0.26</v>
      </c>
      <c r="F337" s="5">
        <v>7.3000000000000001E-3</v>
      </c>
      <c r="G337" s="4">
        <f t="shared" si="15"/>
        <v>0.32000900000000021</v>
      </c>
      <c r="H337" s="1">
        <f t="shared" si="16"/>
        <v>0.59088120000000011</v>
      </c>
      <c r="I337" s="1">
        <v>11.2</v>
      </c>
      <c r="J337" s="1">
        <v>82</v>
      </c>
    </row>
    <row r="338" spans="1:10" x14ac:dyDescent="0.2">
      <c r="A338" s="3">
        <v>44040</v>
      </c>
      <c r="B338" s="2">
        <v>0.74722222222222223</v>
      </c>
      <c r="C338" s="1">
        <f t="shared" si="17"/>
        <v>28</v>
      </c>
      <c r="D338" s="1">
        <v>0.26</v>
      </c>
      <c r="F338" s="5">
        <v>7.3000000000000001E-3</v>
      </c>
      <c r="G338" s="4">
        <f t="shared" si="15"/>
        <v>0.32000900000000021</v>
      </c>
      <c r="H338" s="1">
        <f t="shared" si="16"/>
        <v>0.59088120000000011</v>
      </c>
      <c r="I338" s="1">
        <v>11.2</v>
      </c>
      <c r="J338" s="1">
        <v>82</v>
      </c>
    </row>
    <row r="339" spans="1:10" x14ac:dyDescent="0.2">
      <c r="A339" s="3">
        <v>44040</v>
      </c>
      <c r="B339" s="2">
        <v>0.7475694444444444</v>
      </c>
      <c r="C339" s="1">
        <f t="shared" si="17"/>
        <v>28</v>
      </c>
      <c r="D339" s="1">
        <v>0.26</v>
      </c>
      <c r="F339" s="5">
        <v>7.3000000000000001E-3</v>
      </c>
      <c r="G339" s="4">
        <f t="shared" si="15"/>
        <v>0.32000900000000021</v>
      </c>
      <c r="H339" s="1">
        <f t="shared" si="16"/>
        <v>0.59088120000000011</v>
      </c>
      <c r="I339" s="1">
        <v>11.2</v>
      </c>
      <c r="J339" s="1">
        <v>82</v>
      </c>
    </row>
    <row r="340" spans="1:10" x14ac:dyDescent="0.2">
      <c r="A340" s="3">
        <v>44040</v>
      </c>
      <c r="B340" s="2">
        <v>0.74791666666666667</v>
      </c>
      <c r="C340" s="1">
        <f t="shared" si="17"/>
        <v>28</v>
      </c>
      <c r="D340" s="1">
        <v>0.26</v>
      </c>
      <c r="F340" s="5">
        <v>7.3000000000000001E-3</v>
      </c>
      <c r="G340" s="4">
        <f t="shared" si="15"/>
        <v>0.32000900000000021</v>
      </c>
      <c r="H340" s="1">
        <f t="shared" si="16"/>
        <v>0.59088120000000011</v>
      </c>
      <c r="I340" s="1">
        <v>11.2</v>
      </c>
      <c r="J340" s="1">
        <v>82</v>
      </c>
    </row>
    <row r="341" spans="1:10" x14ac:dyDescent="0.2">
      <c r="A341" s="3">
        <v>44040</v>
      </c>
      <c r="B341" s="2">
        <v>0.74826388888888884</v>
      </c>
      <c r="C341" s="1">
        <f t="shared" si="17"/>
        <v>28</v>
      </c>
      <c r="D341" s="1">
        <v>0.26</v>
      </c>
      <c r="F341" s="5">
        <v>7.3000000000000001E-3</v>
      </c>
      <c r="G341" s="4">
        <f t="shared" si="15"/>
        <v>0.32000900000000021</v>
      </c>
      <c r="H341" s="1">
        <f t="shared" si="16"/>
        <v>0.59088120000000011</v>
      </c>
      <c r="I341" s="1">
        <v>11.2</v>
      </c>
      <c r="J341" s="1">
        <v>82</v>
      </c>
    </row>
    <row r="342" spans="1:10" x14ac:dyDescent="0.2">
      <c r="A342" s="3">
        <v>44040</v>
      </c>
      <c r="B342" s="2">
        <v>0.74861111111111101</v>
      </c>
      <c r="C342" s="1">
        <f t="shared" si="17"/>
        <v>28</v>
      </c>
      <c r="D342" s="1">
        <v>0.26</v>
      </c>
      <c r="F342" s="5">
        <v>7.3000000000000001E-3</v>
      </c>
      <c r="G342" s="4">
        <f t="shared" si="15"/>
        <v>0.32000900000000021</v>
      </c>
      <c r="H342" s="1">
        <f t="shared" si="16"/>
        <v>0.59088120000000011</v>
      </c>
      <c r="I342" s="1">
        <v>11.2</v>
      </c>
      <c r="J342" s="1">
        <v>82</v>
      </c>
    </row>
    <row r="343" spans="1:10" x14ac:dyDescent="0.2">
      <c r="A343" s="3">
        <v>44040</v>
      </c>
      <c r="B343" s="2">
        <v>0.74895833333333339</v>
      </c>
      <c r="C343" s="1">
        <f t="shared" si="17"/>
        <v>28</v>
      </c>
      <c r="D343" s="1">
        <v>0.26</v>
      </c>
      <c r="F343" s="5">
        <v>7.3000000000000001E-3</v>
      </c>
      <c r="G343" s="4">
        <f t="shared" si="15"/>
        <v>0.32000900000000021</v>
      </c>
      <c r="H343" s="1">
        <f t="shared" si="16"/>
        <v>0.59088120000000011</v>
      </c>
      <c r="I343" s="1">
        <v>11.2</v>
      </c>
      <c r="J343" s="1">
        <v>82</v>
      </c>
    </row>
    <row r="344" spans="1:10" x14ac:dyDescent="0.2">
      <c r="A344" s="3">
        <v>44040</v>
      </c>
      <c r="B344" s="2">
        <v>0.74930555555555556</v>
      </c>
      <c r="C344" s="1">
        <f t="shared" si="17"/>
        <v>28</v>
      </c>
      <c r="D344" s="1">
        <v>0.26</v>
      </c>
      <c r="F344" s="5">
        <v>7.3000000000000001E-3</v>
      </c>
      <c r="G344" s="4">
        <f t="shared" si="15"/>
        <v>0.32000900000000021</v>
      </c>
      <c r="H344" s="1">
        <f t="shared" si="16"/>
        <v>0.59088120000000011</v>
      </c>
      <c r="I344" s="1">
        <v>11.2</v>
      </c>
      <c r="J344" s="1">
        <v>82</v>
      </c>
    </row>
    <row r="345" spans="1:10" x14ac:dyDescent="0.2">
      <c r="A345" s="3">
        <v>44040</v>
      </c>
      <c r="B345" s="2">
        <v>0.74965277777777783</v>
      </c>
      <c r="C345" s="1">
        <f t="shared" si="17"/>
        <v>28</v>
      </c>
      <c r="D345" s="1">
        <v>0.26</v>
      </c>
      <c r="F345" s="5">
        <v>7.3000000000000001E-3</v>
      </c>
      <c r="G345" s="4">
        <f t="shared" si="15"/>
        <v>0.32000900000000021</v>
      </c>
      <c r="H345" s="1">
        <f t="shared" si="16"/>
        <v>0.59088120000000011</v>
      </c>
      <c r="I345" s="1">
        <v>11.2</v>
      </c>
      <c r="J345" s="1">
        <v>82</v>
      </c>
    </row>
    <row r="346" spans="1:10" x14ac:dyDescent="0.2">
      <c r="A346" s="3">
        <v>44040</v>
      </c>
      <c r="B346" s="2">
        <v>0.75</v>
      </c>
      <c r="C346" s="1">
        <f t="shared" si="17"/>
        <v>28</v>
      </c>
      <c r="D346" s="1">
        <v>0.26</v>
      </c>
      <c r="F346" s="5">
        <v>7.3000000000000001E-3</v>
      </c>
      <c r="G346" s="4">
        <f t="shared" si="15"/>
        <v>0.32000900000000021</v>
      </c>
      <c r="H346" s="1">
        <f t="shared" si="16"/>
        <v>0.59088120000000011</v>
      </c>
      <c r="I346" s="1">
        <v>11.2</v>
      </c>
      <c r="J346" s="1">
        <v>82</v>
      </c>
    </row>
    <row r="347" spans="1:10" x14ac:dyDescent="0.2">
      <c r="A347" s="3">
        <v>44040</v>
      </c>
      <c r="B347" s="2">
        <v>0.75034722222222217</v>
      </c>
      <c r="C347" s="1">
        <f t="shared" si="17"/>
        <v>28</v>
      </c>
      <c r="D347" s="1">
        <v>0.26</v>
      </c>
      <c r="F347" s="5">
        <v>7.3000000000000001E-3</v>
      </c>
      <c r="G347" s="4">
        <f t="shared" si="15"/>
        <v>0.32000900000000021</v>
      </c>
      <c r="H347" s="1">
        <f t="shared" si="16"/>
        <v>0.59088120000000011</v>
      </c>
      <c r="I347" s="1">
        <v>11.2</v>
      </c>
      <c r="J347" s="1">
        <v>82</v>
      </c>
    </row>
    <row r="348" spans="1:10" x14ac:dyDescent="0.2">
      <c r="A348" s="3">
        <v>44040</v>
      </c>
      <c r="B348" s="2">
        <v>0.75069444444444444</v>
      </c>
      <c r="C348" s="1">
        <f t="shared" si="17"/>
        <v>28</v>
      </c>
      <c r="D348" s="1">
        <v>0.26</v>
      </c>
      <c r="F348" s="5">
        <v>7.3000000000000001E-3</v>
      </c>
      <c r="G348" s="4">
        <f t="shared" si="15"/>
        <v>0.32000900000000021</v>
      </c>
      <c r="H348" s="1">
        <f t="shared" si="16"/>
        <v>0.59088120000000011</v>
      </c>
      <c r="I348" s="1">
        <v>11.2</v>
      </c>
      <c r="J348" s="1">
        <v>82</v>
      </c>
    </row>
    <row r="349" spans="1:10" x14ac:dyDescent="0.2">
      <c r="A349" s="3">
        <v>44040</v>
      </c>
      <c r="B349" s="2">
        <v>0.75104166666666661</v>
      </c>
      <c r="C349" s="1">
        <f t="shared" si="17"/>
        <v>28</v>
      </c>
      <c r="D349" s="1">
        <v>0.26</v>
      </c>
      <c r="F349" s="5">
        <v>7.3000000000000001E-3</v>
      </c>
      <c r="G349" s="4">
        <f t="shared" si="15"/>
        <v>0.32000900000000021</v>
      </c>
      <c r="H349" s="1">
        <f t="shared" si="16"/>
        <v>0.59088120000000011</v>
      </c>
      <c r="I349" s="1">
        <v>11.2</v>
      </c>
      <c r="J349" s="1">
        <v>82</v>
      </c>
    </row>
    <row r="350" spans="1:10" x14ac:dyDescent="0.2">
      <c r="A350" s="3">
        <v>44040</v>
      </c>
      <c r="B350" s="2">
        <v>0.75138888888888899</v>
      </c>
      <c r="C350" s="1">
        <f t="shared" si="17"/>
        <v>28</v>
      </c>
      <c r="D350" s="1">
        <v>0.26</v>
      </c>
      <c r="F350" s="5">
        <v>7.3000000000000001E-3</v>
      </c>
      <c r="G350" s="4">
        <f t="shared" si="15"/>
        <v>0.32000900000000021</v>
      </c>
      <c r="H350" s="1">
        <f t="shared" si="16"/>
        <v>0.59088120000000011</v>
      </c>
      <c r="I350" s="1">
        <v>11.2</v>
      </c>
      <c r="J350" s="1">
        <v>82</v>
      </c>
    </row>
    <row r="351" spans="1:10" x14ac:dyDescent="0.2">
      <c r="A351" s="3">
        <v>44040</v>
      </c>
      <c r="B351" s="2">
        <v>0.75173611111111116</v>
      </c>
      <c r="C351" s="1">
        <f t="shared" si="17"/>
        <v>28</v>
      </c>
      <c r="D351" s="1">
        <v>0.26</v>
      </c>
      <c r="F351" s="5">
        <v>7.3000000000000001E-3</v>
      </c>
      <c r="G351" s="4">
        <f t="shared" si="15"/>
        <v>0.32000900000000021</v>
      </c>
      <c r="H351" s="1">
        <f t="shared" si="16"/>
        <v>0.59088120000000011</v>
      </c>
      <c r="I351" s="1">
        <v>11.2</v>
      </c>
      <c r="J351" s="1">
        <v>82</v>
      </c>
    </row>
    <row r="352" spans="1:10" x14ac:dyDescent="0.2">
      <c r="A352" s="3">
        <v>44040</v>
      </c>
      <c r="B352" s="2">
        <v>0.75208333333333333</v>
      </c>
      <c r="C352" s="1">
        <f t="shared" si="17"/>
        <v>28</v>
      </c>
      <c r="D352" s="1">
        <v>0.26</v>
      </c>
      <c r="F352" s="5">
        <v>7.3000000000000001E-3</v>
      </c>
      <c r="G352" s="4">
        <f t="shared" si="15"/>
        <v>0.32000900000000021</v>
      </c>
      <c r="H352" s="1">
        <f t="shared" si="16"/>
        <v>0.59088120000000011</v>
      </c>
      <c r="I352" s="1">
        <v>11.2</v>
      </c>
      <c r="J352" s="1">
        <v>82</v>
      </c>
    </row>
    <row r="353" spans="1:10" x14ac:dyDescent="0.2">
      <c r="A353" s="3">
        <v>44040</v>
      </c>
      <c r="B353" s="2">
        <v>0.7524305555555556</v>
      </c>
      <c r="C353" s="1">
        <f t="shared" si="17"/>
        <v>28</v>
      </c>
      <c r="D353" s="1">
        <v>0.26</v>
      </c>
      <c r="F353" s="5">
        <v>7.3000000000000001E-3</v>
      </c>
      <c r="G353" s="4">
        <f t="shared" si="15"/>
        <v>0.32000900000000021</v>
      </c>
      <c r="H353" s="1">
        <f t="shared" si="16"/>
        <v>0.59088120000000011</v>
      </c>
      <c r="I353" s="1">
        <v>11.2</v>
      </c>
      <c r="J353" s="1">
        <v>82</v>
      </c>
    </row>
    <row r="354" spans="1:10" x14ac:dyDescent="0.2">
      <c r="A354" s="3">
        <v>44040</v>
      </c>
      <c r="B354" s="2">
        <v>0.75277777777777777</v>
      </c>
      <c r="C354" s="1">
        <f t="shared" si="17"/>
        <v>28</v>
      </c>
      <c r="D354" s="1">
        <v>0.26</v>
      </c>
      <c r="F354" s="5">
        <v>7.3000000000000001E-3</v>
      </c>
      <c r="G354" s="4">
        <f t="shared" si="15"/>
        <v>0.32000900000000021</v>
      </c>
      <c r="H354" s="1">
        <f t="shared" si="16"/>
        <v>0.59088120000000011</v>
      </c>
      <c r="I354" s="1">
        <v>11.2</v>
      </c>
      <c r="J354" s="1">
        <v>82</v>
      </c>
    </row>
    <row r="355" spans="1:10" x14ac:dyDescent="0.2">
      <c r="A355" s="3">
        <v>44040</v>
      </c>
      <c r="B355" s="2">
        <v>0.75312499999999993</v>
      </c>
      <c r="C355" s="1">
        <f t="shared" si="17"/>
        <v>28</v>
      </c>
      <c r="D355" s="1">
        <v>0.26</v>
      </c>
      <c r="F355" s="5">
        <v>7.3000000000000001E-3</v>
      </c>
      <c r="G355" s="4">
        <f t="shared" si="15"/>
        <v>0.32000900000000021</v>
      </c>
      <c r="H355" s="1">
        <f t="shared" si="16"/>
        <v>0.59088120000000011</v>
      </c>
      <c r="I355" s="1">
        <v>11.2</v>
      </c>
      <c r="J355" s="1">
        <v>82</v>
      </c>
    </row>
    <row r="356" spans="1:10" x14ac:dyDescent="0.2">
      <c r="A356" s="3">
        <v>44040</v>
      </c>
      <c r="B356" s="2">
        <v>0.75347222222222221</v>
      </c>
      <c r="C356" s="1">
        <f t="shared" si="17"/>
        <v>28</v>
      </c>
      <c r="D356" s="1">
        <v>0.26</v>
      </c>
      <c r="F356" s="5">
        <v>7.3000000000000001E-3</v>
      </c>
      <c r="G356" s="4">
        <f t="shared" si="15"/>
        <v>0.32000900000000021</v>
      </c>
      <c r="H356" s="1">
        <f t="shared" si="16"/>
        <v>0.59088120000000011</v>
      </c>
      <c r="I356" s="1">
        <v>11.2</v>
      </c>
      <c r="J356" s="1">
        <v>82</v>
      </c>
    </row>
    <row r="357" spans="1:10" x14ac:dyDescent="0.2">
      <c r="A357" s="3">
        <v>44040</v>
      </c>
      <c r="B357" s="2">
        <v>0.75381944444444438</v>
      </c>
      <c r="C357" s="1">
        <f t="shared" si="17"/>
        <v>28</v>
      </c>
      <c r="D357" s="1">
        <v>0.26</v>
      </c>
      <c r="F357" s="5">
        <v>7.3000000000000001E-3</v>
      </c>
      <c r="G357" s="4">
        <f t="shared" si="15"/>
        <v>0.32000900000000021</v>
      </c>
      <c r="H357" s="1">
        <f t="shared" si="16"/>
        <v>0.59088120000000011</v>
      </c>
      <c r="I357" s="1">
        <v>11.2</v>
      </c>
      <c r="J357" s="1">
        <v>82</v>
      </c>
    </row>
    <row r="358" spans="1:10" x14ac:dyDescent="0.2">
      <c r="A358" s="3">
        <v>44040</v>
      </c>
      <c r="B358" s="2">
        <v>0.75416666666666676</v>
      </c>
      <c r="C358" s="1">
        <f t="shared" si="17"/>
        <v>28</v>
      </c>
      <c r="D358" s="1">
        <v>0.26</v>
      </c>
      <c r="F358" s="5">
        <v>7.3000000000000001E-3</v>
      </c>
      <c r="G358" s="4">
        <f t="shared" si="15"/>
        <v>0.32000900000000021</v>
      </c>
      <c r="H358" s="1">
        <f t="shared" si="16"/>
        <v>0.59088120000000011</v>
      </c>
      <c r="I358" s="1">
        <v>11.2</v>
      </c>
      <c r="J358" s="1">
        <v>82</v>
      </c>
    </row>
    <row r="359" spans="1:10" x14ac:dyDescent="0.2">
      <c r="A359" s="3">
        <v>44040</v>
      </c>
      <c r="B359" s="2">
        <v>0.75451388888888893</v>
      </c>
      <c r="C359" s="1">
        <f t="shared" si="17"/>
        <v>28</v>
      </c>
      <c r="D359" s="1">
        <v>0.26</v>
      </c>
      <c r="F359" s="5">
        <v>7.3000000000000001E-3</v>
      </c>
      <c r="G359" s="4">
        <f t="shared" si="15"/>
        <v>0.32000900000000021</v>
      </c>
      <c r="H359" s="1">
        <f t="shared" si="16"/>
        <v>0.59088120000000011</v>
      </c>
      <c r="I359" s="1">
        <v>11.2</v>
      </c>
      <c r="J359" s="1">
        <v>82</v>
      </c>
    </row>
    <row r="360" spans="1:10" x14ac:dyDescent="0.2">
      <c r="A360" s="3">
        <v>44040</v>
      </c>
      <c r="B360" s="2">
        <v>0.75486111111111109</v>
      </c>
      <c r="C360" s="1">
        <f t="shared" si="17"/>
        <v>28</v>
      </c>
      <c r="D360" s="1">
        <v>0.26</v>
      </c>
      <c r="F360" s="5">
        <v>7.3000000000000001E-3</v>
      </c>
      <c r="G360" s="4">
        <f t="shared" si="15"/>
        <v>0.32000900000000021</v>
      </c>
      <c r="H360" s="1">
        <f t="shared" si="16"/>
        <v>0.59088120000000011</v>
      </c>
      <c r="I360" s="1">
        <v>11.2</v>
      </c>
      <c r="J360" s="1">
        <v>82</v>
      </c>
    </row>
    <row r="361" spans="1:10" x14ac:dyDescent="0.2">
      <c r="A361" s="3">
        <v>44040</v>
      </c>
      <c r="B361" s="2">
        <v>0.75520833333333337</v>
      </c>
      <c r="C361" s="1">
        <f t="shared" si="17"/>
        <v>28</v>
      </c>
      <c r="D361" s="1">
        <v>0.26</v>
      </c>
      <c r="F361" s="5">
        <v>7.3000000000000001E-3</v>
      </c>
      <c r="G361" s="4">
        <f t="shared" si="15"/>
        <v>0.32000900000000021</v>
      </c>
      <c r="H361" s="1">
        <f t="shared" si="16"/>
        <v>0.59088120000000011</v>
      </c>
      <c r="I361" s="1">
        <v>11.2</v>
      </c>
      <c r="J361" s="1">
        <v>82</v>
      </c>
    </row>
    <row r="362" spans="1:10" x14ac:dyDescent="0.2">
      <c r="A362" s="3">
        <v>44040</v>
      </c>
      <c r="B362" s="2">
        <v>0.75555555555555554</v>
      </c>
      <c r="C362" s="1">
        <f t="shared" si="17"/>
        <v>28</v>
      </c>
      <c r="D362" s="1">
        <v>0.26</v>
      </c>
      <c r="F362" s="5">
        <v>7.3000000000000001E-3</v>
      </c>
      <c r="G362" s="4">
        <f t="shared" si="15"/>
        <v>0.32000900000000021</v>
      </c>
      <c r="H362" s="1">
        <f t="shared" si="16"/>
        <v>0.59088120000000011</v>
      </c>
      <c r="I362" s="1">
        <v>11.2</v>
      </c>
      <c r="J362" s="1">
        <v>82</v>
      </c>
    </row>
    <row r="363" spans="1:10" x14ac:dyDescent="0.2">
      <c r="A363" s="3">
        <v>44040</v>
      </c>
      <c r="B363" s="2">
        <v>0.7559027777777777</v>
      </c>
      <c r="C363" s="1">
        <f t="shared" si="17"/>
        <v>28</v>
      </c>
      <c r="D363" s="1">
        <v>0.26</v>
      </c>
      <c r="F363" s="5">
        <v>7.3000000000000001E-3</v>
      </c>
      <c r="G363" s="4">
        <f t="shared" si="15"/>
        <v>0.32000900000000021</v>
      </c>
      <c r="H363" s="1">
        <f t="shared" si="16"/>
        <v>0.59088120000000011</v>
      </c>
      <c r="I363" s="1">
        <v>11.2</v>
      </c>
      <c r="J363" s="1">
        <v>82</v>
      </c>
    </row>
    <row r="364" spans="1:10" x14ac:dyDescent="0.2">
      <c r="A364" s="3">
        <v>44040</v>
      </c>
      <c r="B364" s="2">
        <v>0.75624999999999998</v>
      </c>
      <c r="C364" s="1">
        <f t="shared" si="17"/>
        <v>28</v>
      </c>
      <c r="D364" s="1">
        <v>0.26</v>
      </c>
      <c r="F364" s="5">
        <v>7.3000000000000001E-3</v>
      </c>
      <c r="G364" s="4">
        <f t="shared" si="15"/>
        <v>0.32000900000000021</v>
      </c>
      <c r="H364" s="1">
        <f t="shared" si="16"/>
        <v>0.59088120000000011</v>
      </c>
      <c r="I364" s="1">
        <v>11.2</v>
      </c>
      <c r="J364" s="1">
        <v>82</v>
      </c>
    </row>
    <row r="365" spans="1:10" x14ac:dyDescent="0.2">
      <c r="A365" s="3">
        <v>44040</v>
      </c>
      <c r="B365" s="2">
        <v>0.75659722222222225</v>
      </c>
      <c r="C365" s="1">
        <f t="shared" si="17"/>
        <v>28</v>
      </c>
      <c r="D365" s="1">
        <v>0.26</v>
      </c>
      <c r="F365" s="5">
        <v>7.3000000000000001E-3</v>
      </c>
      <c r="G365" s="4">
        <f t="shared" si="15"/>
        <v>0.32000900000000021</v>
      </c>
      <c r="H365" s="1">
        <f t="shared" si="16"/>
        <v>0.59088120000000011</v>
      </c>
      <c r="I365" s="1">
        <v>11.2</v>
      </c>
      <c r="J365" s="1">
        <v>82</v>
      </c>
    </row>
    <row r="366" spans="1:10" x14ac:dyDescent="0.2">
      <c r="A366" s="3">
        <v>44040</v>
      </c>
      <c r="B366" s="2">
        <v>0.75694444444444453</v>
      </c>
      <c r="C366" s="1">
        <f t="shared" si="17"/>
        <v>28</v>
      </c>
      <c r="D366" s="1">
        <v>0.26</v>
      </c>
      <c r="F366" s="5">
        <v>7.3000000000000001E-3</v>
      </c>
      <c r="G366" s="4">
        <f t="shared" si="15"/>
        <v>0.32000900000000021</v>
      </c>
      <c r="H366" s="1">
        <f t="shared" si="16"/>
        <v>0.59088120000000011</v>
      </c>
      <c r="I366" s="1">
        <v>11.2</v>
      </c>
      <c r="J366" s="1">
        <v>82</v>
      </c>
    </row>
    <row r="367" spans="1:10" x14ac:dyDescent="0.2">
      <c r="A367" s="3">
        <v>44040</v>
      </c>
      <c r="B367" s="2">
        <v>0.7572916666666667</v>
      </c>
      <c r="C367" s="1">
        <f t="shared" si="17"/>
        <v>28</v>
      </c>
      <c r="D367" s="1">
        <v>0.26</v>
      </c>
      <c r="F367" s="5">
        <v>7.3000000000000001E-3</v>
      </c>
      <c r="G367" s="4">
        <f t="shared" si="15"/>
        <v>0.32000900000000021</v>
      </c>
      <c r="H367" s="1">
        <f t="shared" si="16"/>
        <v>0.59088120000000011</v>
      </c>
      <c r="I367" s="1">
        <v>11.2</v>
      </c>
      <c r="J367" s="1">
        <v>82</v>
      </c>
    </row>
    <row r="368" spans="1:10" x14ac:dyDescent="0.2">
      <c r="A368" s="3">
        <v>44040</v>
      </c>
      <c r="B368" s="2">
        <v>0.75763888888888886</v>
      </c>
      <c r="C368" s="1">
        <f t="shared" si="17"/>
        <v>28</v>
      </c>
      <c r="D368" s="1">
        <v>0.26</v>
      </c>
      <c r="F368" s="5">
        <v>7.3000000000000001E-3</v>
      </c>
      <c r="G368" s="4">
        <f t="shared" si="15"/>
        <v>0.32000900000000021</v>
      </c>
      <c r="H368" s="1">
        <f t="shared" si="16"/>
        <v>0.59088120000000011</v>
      </c>
      <c r="I368" s="1">
        <v>11.2</v>
      </c>
      <c r="J368" s="1">
        <v>82</v>
      </c>
    </row>
    <row r="369" spans="1:10" x14ac:dyDescent="0.2">
      <c r="A369" s="3">
        <v>44040</v>
      </c>
      <c r="B369" s="2">
        <v>0.75798611111111114</v>
      </c>
      <c r="C369" s="1">
        <f t="shared" si="17"/>
        <v>28</v>
      </c>
      <c r="D369" s="1">
        <v>0.23</v>
      </c>
      <c r="F369" s="5">
        <v>7.1000000000000004E-3</v>
      </c>
      <c r="G369" s="4">
        <f t="shared" si="15"/>
        <v>0.2875430000000001</v>
      </c>
      <c r="H369" s="1">
        <f t="shared" si="16"/>
        <v>0.5584152</v>
      </c>
      <c r="I369" s="1">
        <v>11.2</v>
      </c>
      <c r="J369" s="1">
        <v>82</v>
      </c>
    </row>
    <row r="370" spans="1:10" x14ac:dyDescent="0.2">
      <c r="A370" s="3">
        <v>44040</v>
      </c>
      <c r="B370" s="2">
        <v>0.7583333333333333</v>
      </c>
      <c r="C370" s="1">
        <f t="shared" si="17"/>
        <v>28</v>
      </c>
      <c r="D370" s="1">
        <v>0.25</v>
      </c>
      <c r="F370" s="5">
        <v>7.3000000000000001E-3</v>
      </c>
      <c r="G370" s="4">
        <f t="shared" si="15"/>
        <v>0.32000900000000021</v>
      </c>
      <c r="H370" s="1">
        <f t="shared" si="16"/>
        <v>0.59088120000000011</v>
      </c>
      <c r="I370" s="1">
        <v>11.2</v>
      </c>
      <c r="J370" s="1">
        <v>82</v>
      </c>
    </row>
    <row r="371" spans="1:10" x14ac:dyDescent="0.2">
      <c r="A371" s="3">
        <v>44040</v>
      </c>
      <c r="B371" s="2">
        <v>0.75868055555555547</v>
      </c>
      <c r="C371" s="1">
        <f t="shared" si="17"/>
        <v>28</v>
      </c>
      <c r="D371" s="1">
        <v>0.25</v>
      </c>
      <c r="F371" s="5">
        <v>7.1999999999999998E-3</v>
      </c>
      <c r="G371" s="4">
        <f t="shared" si="15"/>
        <v>0.30377600000000005</v>
      </c>
      <c r="H371" s="1">
        <f t="shared" si="16"/>
        <v>0.57464819999999994</v>
      </c>
      <c r="I371" s="1">
        <v>11.2</v>
      </c>
      <c r="J371" s="1">
        <v>82</v>
      </c>
    </row>
    <row r="372" spans="1:10" x14ac:dyDescent="0.2">
      <c r="A372" s="3">
        <v>44040</v>
      </c>
      <c r="B372" s="2">
        <v>0.75902777777777775</v>
      </c>
      <c r="C372" s="1">
        <f t="shared" si="17"/>
        <v>28</v>
      </c>
      <c r="D372" s="1">
        <v>0.26</v>
      </c>
      <c r="F372" s="5">
        <v>7.3000000000000001E-3</v>
      </c>
      <c r="G372" s="4">
        <f t="shared" si="15"/>
        <v>0.32000900000000021</v>
      </c>
      <c r="H372" s="1">
        <f t="shared" si="16"/>
        <v>0.59088120000000011</v>
      </c>
      <c r="I372" s="1">
        <v>11.2</v>
      </c>
      <c r="J372" s="1">
        <v>82</v>
      </c>
    </row>
    <row r="373" spans="1:10" x14ac:dyDescent="0.2">
      <c r="A373" s="3">
        <v>44040</v>
      </c>
      <c r="B373" s="2">
        <v>0.75937500000000002</v>
      </c>
      <c r="C373" s="1">
        <f t="shared" si="17"/>
        <v>28</v>
      </c>
      <c r="D373" s="1">
        <v>0.26</v>
      </c>
      <c r="F373" s="5">
        <v>7.3000000000000001E-3</v>
      </c>
      <c r="G373" s="4">
        <f t="shared" si="15"/>
        <v>0.32000900000000021</v>
      </c>
      <c r="H373" s="1">
        <f t="shared" si="16"/>
        <v>0.59088120000000011</v>
      </c>
      <c r="I373" s="1">
        <v>11.2</v>
      </c>
      <c r="J373" s="1">
        <v>82</v>
      </c>
    </row>
    <row r="374" spans="1:10" x14ac:dyDescent="0.2">
      <c r="A374" s="3">
        <v>44040</v>
      </c>
      <c r="B374" s="2">
        <v>0.7597222222222223</v>
      </c>
      <c r="C374" s="1">
        <f t="shared" si="17"/>
        <v>28</v>
      </c>
      <c r="D374" s="1">
        <v>0.25</v>
      </c>
      <c r="F374" s="5">
        <v>7.1999999999999998E-3</v>
      </c>
      <c r="G374" s="4">
        <f t="shared" si="15"/>
        <v>0.30377600000000005</v>
      </c>
      <c r="H374" s="1">
        <f t="shared" si="16"/>
        <v>0.57464819999999994</v>
      </c>
      <c r="I374" s="1">
        <v>11.1</v>
      </c>
      <c r="J374" s="1">
        <v>81</v>
      </c>
    </row>
    <row r="375" spans="1:10" x14ac:dyDescent="0.2">
      <c r="A375" s="3">
        <v>44040</v>
      </c>
      <c r="B375" s="2">
        <v>0.76006944444444446</v>
      </c>
      <c r="C375" s="1">
        <f t="shared" si="17"/>
        <v>28</v>
      </c>
      <c r="D375" s="1">
        <v>0.25</v>
      </c>
      <c r="F375" s="5">
        <v>7.1000000000000004E-3</v>
      </c>
      <c r="G375" s="4">
        <f t="shared" si="15"/>
        <v>0.2875430000000001</v>
      </c>
      <c r="H375" s="1">
        <f t="shared" si="16"/>
        <v>0.5584152</v>
      </c>
      <c r="I375" s="1">
        <v>11.1</v>
      </c>
      <c r="J375" s="1">
        <v>82</v>
      </c>
    </row>
    <row r="376" spans="1:10" x14ac:dyDescent="0.2">
      <c r="A376" s="3">
        <v>44040</v>
      </c>
      <c r="B376" s="2">
        <v>0.76041666666666663</v>
      </c>
      <c r="C376" s="1">
        <f t="shared" si="17"/>
        <v>28</v>
      </c>
      <c r="D376" s="1">
        <v>0.25</v>
      </c>
      <c r="F376" s="5">
        <v>7.1999999999999998E-3</v>
      </c>
      <c r="G376" s="4">
        <f t="shared" si="15"/>
        <v>0.30377600000000005</v>
      </c>
      <c r="H376" s="1">
        <f t="shared" si="16"/>
        <v>0.57464819999999994</v>
      </c>
      <c r="I376" s="1">
        <v>11.1</v>
      </c>
      <c r="J376" s="1">
        <v>81</v>
      </c>
    </row>
    <row r="377" spans="1:10" x14ac:dyDescent="0.2">
      <c r="A377" s="3">
        <v>44040</v>
      </c>
      <c r="B377" s="2">
        <v>0.76076388888888891</v>
      </c>
      <c r="C377" s="1">
        <f t="shared" si="17"/>
        <v>28</v>
      </c>
      <c r="D377" s="1">
        <v>0.23</v>
      </c>
      <c r="F377" s="5">
        <v>7.1000000000000004E-3</v>
      </c>
      <c r="G377" s="4">
        <f t="shared" si="15"/>
        <v>0.2875430000000001</v>
      </c>
      <c r="H377" s="1">
        <f t="shared" si="16"/>
        <v>0.5584152</v>
      </c>
      <c r="I377" s="1">
        <v>11.1</v>
      </c>
      <c r="J377" s="1">
        <v>81</v>
      </c>
    </row>
    <row r="378" spans="1:10" x14ac:dyDescent="0.2">
      <c r="A378" s="3">
        <v>44040</v>
      </c>
      <c r="B378" s="2">
        <v>0.76111111111111107</v>
      </c>
      <c r="C378" s="1">
        <f t="shared" si="17"/>
        <v>28</v>
      </c>
      <c r="D378" s="1">
        <v>0.15</v>
      </c>
      <c r="F378" s="5">
        <v>6.4999999999999997E-3</v>
      </c>
      <c r="G378" s="4">
        <f t="shared" si="15"/>
        <v>0.19014500000000001</v>
      </c>
      <c r="H378" s="1">
        <f t="shared" si="16"/>
        <v>0.4610171999999999</v>
      </c>
      <c r="I378" s="1">
        <v>11.1</v>
      </c>
      <c r="J378" s="1">
        <v>81</v>
      </c>
    </row>
    <row r="379" spans="1:10" x14ac:dyDescent="0.2">
      <c r="A379" s="3">
        <v>44040</v>
      </c>
      <c r="B379" s="2">
        <v>0.76145833333333324</v>
      </c>
      <c r="C379" s="1">
        <f t="shared" si="17"/>
        <v>28</v>
      </c>
      <c r="D379" s="1">
        <v>0.25</v>
      </c>
      <c r="F379" s="5">
        <v>7.1999999999999998E-3</v>
      </c>
      <c r="G379" s="4">
        <f t="shared" si="15"/>
        <v>0.30377600000000005</v>
      </c>
      <c r="H379" s="1">
        <f t="shared" si="16"/>
        <v>0.57464819999999994</v>
      </c>
      <c r="I379" s="1">
        <v>11.1</v>
      </c>
      <c r="J379" s="1">
        <v>81</v>
      </c>
    </row>
    <row r="380" spans="1:10" x14ac:dyDescent="0.2">
      <c r="A380" s="3">
        <v>44040</v>
      </c>
      <c r="B380" s="2">
        <v>0.76180555555555562</v>
      </c>
      <c r="C380" s="1">
        <f t="shared" si="17"/>
        <v>28</v>
      </c>
      <c r="D380" s="1">
        <v>0.18</v>
      </c>
      <c r="F380" s="5">
        <v>6.6E-3</v>
      </c>
      <c r="G380" s="4">
        <f t="shared" si="15"/>
        <v>0.20637800000000017</v>
      </c>
      <c r="H380" s="1">
        <f t="shared" si="16"/>
        <v>0.47725020000000007</v>
      </c>
      <c r="I380" s="1">
        <v>11.1</v>
      </c>
      <c r="J380" s="1">
        <v>81</v>
      </c>
    </row>
    <row r="381" spans="1:10" x14ac:dyDescent="0.2">
      <c r="A381" s="3">
        <v>44040</v>
      </c>
      <c r="B381" s="2">
        <v>0.76215277777777779</v>
      </c>
      <c r="C381" s="1">
        <f t="shared" si="17"/>
        <v>28</v>
      </c>
      <c r="D381" s="1">
        <v>0.19</v>
      </c>
      <c r="F381" s="5">
        <v>6.7000000000000002E-3</v>
      </c>
      <c r="G381" s="4">
        <f t="shared" si="15"/>
        <v>0.22261100000000011</v>
      </c>
      <c r="H381" s="1">
        <f t="shared" si="16"/>
        <v>0.49348320000000001</v>
      </c>
      <c r="I381" s="1">
        <v>11.1</v>
      </c>
      <c r="J381" s="1">
        <v>81</v>
      </c>
    </row>
    <row r="382" spans="1:10" x14ac:dyDescent="0.2">
      <c r="A382" s="3">
        <v>44040</v>
      </c>
      <c r="B382" s="2">
        <v>0.76250000000000007</v>
      </c>
      <c r="C382" s="1">
        <f t="shared" si="17"/>
        <v>28</v>
      </c>
      <c r="D382" s="1">
        <v>0.2</v>
      </c>
      <c r="F382" s="5">
        <v>6.7000000000000002E-3</v>
      </c>
      <c r="G382" s="4">
        <f t="shared" si="15"/>
        <v>0.22261100000000011</v>
      </c>
      <c r="H382" s="1">
        <f t="shared" si="16"/>
        <v>0.49348320000000001</v>
      </c>
      <c r="I382" s="1">
        <v>11.1</v>
      </c>
      <c r="J382" s="1">
        <v>81</v>
      </c>
    </row>
    <row r="383" spans="1:10" x14ac:dyDescent="0.2">
      <c r="A383" s="3">
        <v>44040</v>
      </c>
      <c r="B383" s="2">
        <v>0.76284722222222223</v>
      </c>
      <c r="C383" s="1">
        <f t="shared" si="17"/>
        <v>28</v>
      </c>
      <c r="D383" s="1">
        <v>0.18</v>
      </c>
      <c r="F383" s="5">
        <v>6.7000000000000002E-3</v>
      </c>
      <c r="G383" s="4">
        <f t="shared" si="15"/>
        <v>0.22261100000000011</v>
      </c>
      <c r="H383" s="1">
        <f t="shared" si="16"/>
        <v>0.49348320000000001</v>
      </c>
      <c r="I383" s="1">
        <v>11.1</v>
      </c>
      <c r="J383" s="1">
        <v>81</v>
      </c>
    </row>
    <row r="384" spans="1:10" x14ac:dyDescent="0.2">
      <c r="A384" s="3">
        <v>44040</v>
      </c>
      <c r="B384" s="2">
        <v>0.7631944444444444</v>
      </c>
      <c r="C384" s="1">
        <f t="shared" si="17"/>
        <v>28</v>
      </c>
      <c r="D384" s="1">
        <v>0.19</v>
      </c>
      <c r="F384" s="5">
        <v>6.7999999999999996E-3</v>
      </c>
      <c r="G384" s="4">
        <f t="shared" si="15"/>
        <v>0.23884400000000006</v>
      </c>
      <c r="H384" s="1">
        <f t="shared" si="16"/>
        <v>0.50971619999999995</v>
      </c>
      <c r="I384" s="1">
        <v>11.1</v>
      </c>
      <c r="J384" s="1">
        <v>81</v>
      </c>
    </row>
    <row r="385" spans="1:10" x14ac:dyDescent="0.2">
      <c r="A385" s="3">
        <v>44040</v>
      </c>
      <c r="B385" s="2">
        <v>0.76354166666666667</v>
      </c>
      <c r="C385" s="1">
        <f t="shared" si="17"/>
        <v>28</v>
      </c>
      <c r="D385" s="1">
        <v>0.15</v>
      </c>
      <c r="F385" s="5">
        <v>6.3E-3</v>
      </c>
      <c r="G385" s="4">
        <f t="shared" si="15"/>
        <v>0.15767900000000012</v>
      </c>
      <c r="H385" s="1">
        <f t="shared" si="16"/>
        <v>0.42855120000000002</v>
      </c>
      <c r="I385" s="1">
        <v>11.1</v>
      </c>
      <c r="J385" s="1">
        <v>81</v>
      </c>
    </row>
    <row r="386" spans="1:10" x14ac:dyDescent="0.2">
      <c r="A386" s="3">
        <v>44040</v>
      </c>
      <c r="B386" s="2">
        <v>0.76388888888888884</v>
      </c>
      <c r="C386" s="1">
        <f t="shared" si="17"/>
        <v>28</v>
      </c>
      <c r="D386" s="1">
        <v>0.19</v>
      </c>
      <c r="F386" s="5">
        <v>6.7000000000000002E-3</v>
      </c>
      <c r="G386" s="4">
        <f t="shared" si="15"/>
        <v>0.22261100000000011</v>
      </c>
      <c r="H386" s="1">
        <f t="shared" si="16"/>
        <v>0.49348320000000001</v>
      </c>
      <c r="I386" s="1">
        <v>11.1</v>
      </c>
      <c r="J386" s="1">
        <v>81</v>
      </c>
    </row>
    <row r="387" spans="1:10" x14ac:dyDescent="0.2">
      <c r="A387" s="3">
        <v>44040</v>
      </c>
      <c r="B387" s="2">
        <v>0.76423611111111101</v>
      </c>
      <c r="C387" s="1">
        <f t="shared" si="17"/>
        <v>28</v>
      </c>
      <c r="D387" s="1">
        <v>0.18</v>
      </c>
      <c r="F387" s="5">
        <v>6.6E-3</v>
      </c>
      <c r="G387" s="4">
        <f t="shared" si="15"/>
        <v>0.20637800000000017</v>
      </c>
      <c r="H387" s="1">
        <f t="shared" si="16"/>
        <v>0.47725020000000007</v>
      </c>
      <c r="I387" s="1">
        <v>11.1</v>
      </c>
      <c r="J387" s="1">
        <v>81</v>
      </c>
    </row>
    <row r="388" spans="1:10" x14ac:dyDescent="0.2">
      <c r="A388" s="3">
        <v>44040</v>
      </c>
      <c r="B388" s="2">
        <v>0.76458333333333339</v>
      </c>
      <c r="C388" s="1">
        <f t="shared" si="17"/>
        <v>28</v>
      </c>
      <c r="D388" s="1">
        <v>0.17</v>
      </c>
      <c r="F388" s="5">
        <v>6.6E-3</v>
      </c>
      <c r="G388" s="4">
        <f t="shared" si="15"/>
        <v>0.20637800000000017</v>
      </c>
      <c r="H388" s="1">
        <f t="shared" si="16"/>
        <v>0.47725020000000007</v>
      </c>
      <c r="I388" s="1">
        <v>11.1</v>
      </c>
      <c r="J388" s="1">
        <v>81</v>
      </c>
    </row>
    <row r="389" spans="1:10" x14ac:dyDescent="0.2">
      <c r="A389" s="3">
        <v>44040</v>
      </c>
      <c r="B389" s="2">
        <v>0.76493055555555556</v>
      </c>
      <c r="C389" s="1">
        <f t="shared" si="17"/>
        <v>28</v>
      </c>
      <c r="D389" s="1">
        <v>0.18</v>
      </c>
      <c r="F389" s="5">
        <v>6.6E-3</v>
      </c>
      <c r="G389" s="4">
        <f t="shared" si="15"/>
        <v>0.20637800000000017</v>
      </c>
      <c r="H389" s="1">
        <f t="shared" si="16"/>
        <v>0.47725020000000007</v>
      </c>
      <c r="I389" s="1">
        <v>11.1</v>
      </c>
      <c r="J389" s="1">
        <v>81</v>
      </c>
    </row>
    <row r="390" spans="1:10" x14ac:dyDescent="0.2">
      <c r="A390" s="3">
        <v>44040</v>
      </c>
      <c r="B390" s="2">
        <v>0.76527777777777783</v>
      </c>
      <c r="C390" s="1">
        <f t="shared" si="17"/>
        <v>28</v>
      </c>
      <c r="D390" s="1">
        <v>0.18</v>
      </c>
      <c r="F390" s="5">
        <v>6.6E-3</v>
      </c>
      <c r="G390" s="4">
        <f t="shared" si="15"/>
        <v>0.20637800000000017</v>
      </c>
      <c r="H390" s="1">
        <f t="shared" si="16"/>
        <v>0.47725020000000007</v>
      </c>
      <c r="I390" s="1">
        <v>11.1</v>
      </c>
      <c r="J390" s="1">
        <v>81</v>
      </c>
    </row>
    <row r="391" spans="1:10" x14ac:dyDescent="0.2">
      <c r="A391" s="3">
        <v>44040</v>
      </c>
      <c r="B391" s="2">
        <v>0.765625</v>
      </c>
      <c r="C391" s="1">
        <f t="shared" si="17"/>
        <v>28</v>
      </c>
      <c r="D391" s="1">
        <v>0.17</v>
      </c>
      <c r="F391" s="5">
        <v>6.4999999999999997E-3</v>
      </c>
      <c r="G391" s="4">
        <f t="shared" si="15"/>
        <v>0.19014500000000001</v>
      </c>
      <c r="H391" s="1">
        <f t="shared" si="16"/>
        <v>0.4610171999999999</v>
      </c>
      <c r="I391" s="1">
        <v>11.1</v>
      </c>
      <c r="J391" s="1">
        <v>81</v>
      </c>
    </row>
    <row r="392" spans="1:10" x14ac:dyDescent="0.2">
      <c r="A392" s="3">
        <v>44040</v>
      </c>
      <c r="B392" s="2">
        <v>0.76597222222222217</v>
      </c>
      <c r="C392" s="1">
        <f t="shared" si="17"/>
        <v>28</v>
      </c>
      <c r="D392" s="1">
        <v>0.18</v>
      </c>
      <c r="F392" s="5">
        <v>6.6E-3</v>
      </c>
      <c r="G392" s="4">
        <f t="shared" si="15"/>
        <v>0.20637800000000017</v>
      </c>
      <c r="H392" s="1">
        <f t="shared" si="16"/>
        <v>0.47725020000000007</v>
      </c>
      <c r="I392" s="1">
        <v>11.1</v>
      </c>
      <c r="J392" s="1">
        <v>81</v>
      </c>
    </row>
    <row r="393" spans="1:10" x14ac:dyDescent="0.2">
      <c r="A393" s="3">
        <v>44040</v>
      </c>
      <c r="B393" s="2">
        <v>0.76631944444444444</v>
      </c>
      <c r="C393" s="1">
        <f t="shared" si="17"/>
        <v>28</v>
      </c>
      <c r="D393" s="1">
        <v>0.15</v>
      </c>
      <c r="F393" s="5">
        <v>6.4000000000000003E-3</v>
      </c>
      <c r="G393" s="4">
        <f t="shared" si="15"/>
        <v>0.17391200000000007</v>
      </c>
      <c r="H393" s="1">
        <f t="shared" si="16"/>
        <v>0.44478419999999996</v>
      </c>
      <c r="I393" s="1">
        <v>11.1</v>
      </c>
      <c r="J393" s="1">
        <v>81</v>
      </c>
    </row>
    <row r="394" spans="1:10" x14ac:dyDescent="0.2">
      <c r="A394" s="3">
        <v>44040</v>
      </c>
      <c r="B394" s="2">
        <v>0.76666666666666661</v>
      </c>
      <c r="C394" s="1">
        <f t="shared" si="17"/>
        <v>28</v>
      </c>
      <c r="D394" s="1">
        <v>0.14000000000000001</v>
      </c>
      <c r="F394" s="5">
        <v>6.3E-3</v>
      </c>
      <c r="G394" s="4">
        <f t="shared" si="15"/>
        <v>0.15767900000000012</v>
      </c>
      <c r="H394" s="1">
        <f t="shared" si="16"/>
        <v>0.42855120000000002</v>
      </c>
      <c r="I394" s="1">
        <v>11.1</v>
      </c>
      <c r="J394" s="1">
        <v>81</v>
      </c>
    </row>
    <row r="395" spans="1:10" x14ac:dyDescent="0.2">
      <c r="A395" s="3">
        <v>44040</v>
      </c>
      <c r="B395" s="2">
        <v>0.76701388888888899</v>
      </c>
      <c r="C395" s="1">
        <f t="shared" si="17"/>
        <v>28</v>
      </c>
      <c r="D395" s="1">
        <v>0.14000000000000001</v>
      </c>
      <c r="F395" s="5">
        <v>6.3E-3</v>
      </c>
      <c r="G395" s="4">
        <f t="shared" si="15"/>
        <v>0.15767900000000012</v>
      </c>
      <c r="H395" s="1">
        <f t="shared" si="16"/>
        <v>0.42855120000000002</v>
      </c>
      <c r="I395" s="1">
        <v>11.1</v>
      </c>
      <c r="J395" s="1">
        <v>81</v>
      </c>
    </row>
    <row r="396" spans="1:10" x14ac:dyDescent="0.2">
      <c r="A396" s="3">
        <v>44040</v>
      </c>
      <c r="B396" s="2">
        <v>0.76736111111111116</v>
      </c>
      <c r="C396" s="1">
        <f t="shared" si="17"/>
        <v>28</v>
      </c>
      <c r="D396" s="1">
        <v>0.15</v>
      </c>
      <c r="F396" s="5">
        <v>6.4000000000000003E-3</v>
      </c>
      <c r="G396" s="4">
        <f t="shared" si="15"/>
        <v>0.17391200000000007</v>
      </c>
      <c r="H396" s="1">
        <f t="shared" si="16"/>
        <v>0.44478419999999996</v>
      </c>
      <c r="I396" s="1">
        <v>11.1</v>
      </c>
      <c r="J396" s="1">
        <v>81</v>
      </c>
    </row>
    <row r="397" spans="1:10" x14ac:dyDescent="0.2">
      <c r="A397" s="3">
        <v>44040</v>
      </c>
      <c r="B397" s="2">
        <v>0.76770833333333333</v>
      </c>
      <c r="C397" s="1">
        <f t="shared" si="17"/>
        <v>28</v>
      </c>
      <c r="D397" s="1">
        <v>0.14000000000000001</v>
      </c>
      <c r="F397" s="5">
        <v>6.3E-3</v>
      </c>
      <c r="G397" s="4">
        <f t="shared" si="15"/>
        <v>0.15767900000000012</v>
      </c>
      <c r="H397" s="1">
        <f t="shared" si="16"/>
        <v>0.42855120000000002</v>
      </c>
      <c r="I397" s="1">
        <v>11.1</v>
      </c>
      <c r="J397" s="1">
        <v>81</v>
      </c>
    </row>
    <row r="398" spans="1:10" x14ac:dyDescent="0.2">
      <c r="A398" s="3">
        <v>44040</v>
      </c>
      <c r="B398" s="2">
        <v>0.7680555555555556</v>
      </c>
      <c r="C398" s="1">
        <f t="shared" si="17"/>
        <v>28</v>
      </c>
      <c r="D398" s="1">
        <v>0.15</v>
      </c>
      <c r="F398" s="5">
        <v>6.4000000000000003E-3</v>
      </c>
      <c r="G398" s="4">
        <f t="shared" si="15"/>
        <v>0.17391200000000007</v>
      </c>
      <c r="H398" s="1">
        <f t="shared" si="16"/>
        <v>0.44478419999999996</v>
      </c>
      <c r="I398" s="1">
        <v>11.1</v>
      </c>
      <c r="J398" s="1">
        <v>81</v>
      </c>
    </row>
    <row r="399" spans="1:10" x14ac:dyDescent="0.2">
      <c r="A399" s="3">
        <v>44040</v>
      </c>
      <c r="B399" s="2">
        <v>0.76840277777777777</v>
      </c>
      <c r="C399" s="1">
        <f t="shared" si="17"/>
        <v>28</v>
      </c>
      <c r="D399" s="1">
        <v>0.14000000000000001</v>
      </c>
      <c r="F399" s="5">
        <v>6.3E-3</v>
      </c>
      <c r="G399" s="4">
        <f t="shared" si="15"/>
        <v>0.15767900000000012</v>
      </c>
      <c r="H399" s="1">
        <f t="shared" si="16"/>
        <v>0.42855120000000002</v>
      </c>
      <c r="I399" s="1">
        <v>11.1</v>
      </c>
      <c r="J399" s="1">
        <v>81</v>
      </c>
    </row>
    <row r="400" spans="1:10" x14ac:dyDescent="0.2">
      <c r="A400" s="3">
        <v>44040</v>
      </c>
      <c r="B400" s="2">
        <v>0.76874999999999993</v>
      </c>
      <c r="C400" s="1">
        <f t="shared" si="17"/>
        <v>28</v>
      </c>
      <c r="D400" s="1">
        <v>0.14000000000000001</v>
      </c>
      <c r="F400" s="5">
        <v>6.3E-3</v>
      </c>
      <c r="G400" s="4">
        <f t="shared" ref="G400:G463" si="18">162.33*(F400)-0.865</f>
        <v>0.15767900000000012</v>
      </c>
      <c r="H400" s="1">
        <f t="shared" ref="H400:H463" si="19">G400-$J$9</f>
        <v>0.42855120000000002</v>
      </c>
      <c r="I400" s="1">
        <v>11.1</v>
      </c>
      <c r="J400" s="1">
        <v>81</v>
      </c>
    </row>
    <row r="401" spans="1:10" x14ac:dyDescent="0.2">
      <c r="A401" s="3">
        <v>44040</v>
      </c>
      <c r="B401" s="2">
        <v>0.76909722222222221</v>
      </c>
      <c r="C401" s="1">
        <f t="shared" ref="C401:C464" si="20">DAY(A401)</f>
        <v>28</v>
      </c>
      <c r="D401" s="1">
        <v>0.14000000000000001</v>
      </c>
      <c r="F401" s="5">
        <v>6.3E-3</v>
      </c>
      <c r="G401" s="4">
        <f t="shared" si="18"/>
        <v>0.15767900000000012</v>
      </c>
      <c r="H401" s="1">
        <f t="shared" si="19"/>
        <v>0.42855120000000002</v>
      </c>
      <c r="I401" s="1">
        <v>11.1</v>
      </c>
      <c r="J401" s="1">
        <v>81</v>
      </c>
    </row>
    <row r="402" spans="1:10" x14ac:dyDescent="0.2">
      <c r="A402" s="3">
        <v>44040</v>
      </c>
      <c r="B402" s="2">
        <v>0.76944444444444438</v>
      </c>
      <c r="C402" s="1">
        <f t="shared" si="20"/>
        <v>28</v>
      </c>
      <c r="D402" s="1">
        <v>0.14000000000000001</v>
      </c>
      <c r="F402" s="5">
        <v>6.3E-3</v>
      </c>
      <c r="G402" s="4">
        <f t="shared" si="18"/>
        <v>0.15767900000000012</v>
      </c>
      <c r="H402" s="1">
        <f t="shared" si="19"/>
        <v>0.42855120000000002</v>
      </c>
      <c r="I402" s="1">
        <v>11.1</v>
      </c>
      <c r="J402" s="1">
        <v>81</v>
      </c>
    </row>
    <row r="403" spans="1:10" x14ac:dyDescent="0.2">
      <c r="A403" s="3">
        <v>44040</v>
      </c>
      <c r="B403" s="2">
        <v>0.76979166666666676</v>
      </c>
      <c r="C403" s="1">
        <f t="shared" si="20"/>
        <v>28</v>
      </c>
      <c r="D403" s="1">
        <v>0.14000000000000001</v>
      </c>
      <c r="F403" s="5">
        <v>6.3E-3</v>
      </c>
      <c r="G403" s="4">
        <f t="shared" si="18"/>
        <v>0.15767900000000012</v>
      </c>
      <c r="H403" s="1">
        <f t="shared" si="19"/>
        <v>0.42855120000000002</v>
      </c>
      <c r="I403" s="1">
        <v>11.1</v>
      </c>
      <c r="J403" s="1">
        <v>79</v>
      </c>
    </row>
    <row r="404" spans="1:10" x14ac:dyDescent="0.2">
      <c r="A404" s="3">
        <v>44040</v>
      </c>
      <c r="B404" s="2">
        <v>0.77013888888888893</v>
      </c>
      <c r="C404" s="1">
        <f t="shared" si="20"/>
        <v>28</v>
      </c>
      <c r="D404" s="1">
        <v>0.14000000000000001</v>
      </c>
      <c r="F404" s="5">
        <v>6.3E-3</v>
      </c>
      <c r="G404" s="4">
        <f t="shared" si="18"/>
        <v>0.15767900000000012</v>
      </c>
      <c r="H404" s="1">
        <f t="shared" si="19"/>
        <v>0.42855120000000002</v>
      </c>
      <c r="I404" s="1">
        <v>11.1</v>
      </c>
      <c r="J404" s="1">
        <v>81</v>
      </c>
    </row>
    <row r="405" spans="1:10" x14ac:dyDescent="0.2">
      <c r="A405" s="3">
        <v>44040</v>
      </c>
      <c r="B405" s="2">
        <v>0.77048611111111109</v>
      </c>
      <c r="C405" s="1">
        <f t="shared" si="20"/>
        <v>28</v>
      </c>
      <c r="D405" s="1">
        <v>0.14000000000000001</v>
      </c>
      <c r="F405" s="5">
        <v>6.3E-3</v>
      </c>
      <c r="G405" s="4">
        <f t="shared" si="18"/>
        <v>0.15767900000000012</v>
      </c>
      <c r="H405" s="1">
        <f t="shared" si="19"/>
        <v>0.42855120000000002</v>
      </c>
      <c r="I405" s="1">
        <v>11.1</v>
      </c>
      <c r="J405" s="1">
        <v>81</v>
      </c>
    </row>
    <row r="406" spans="1:10" x14ac:dyDescent="0.2">
      <c r="A406" s="3">
        <v>44040</v>
      </c>
      <c r="B406" s="2">
        <v>0.77083333333333337</v>
      </c>
      <c r="C406" s="1">
        <f t="shared" si="20"/>
        <v>28</v>
      </c>
      <c r="D406" s="1">
        <v>0.14000000000000001</v>
      </c>
      <c r="F406" s="5">
        <v>6.3E-3</v>
      </c>
      <c r="G406" s="4">
        <f t="shared" si="18"/>
        <v>0.15767900000000012</v>
      </c>
      <c r="H406" s="1">
        <f t="shared" si="19"/>
        <v>0.42855120000000002</v>
      </c>
      <c r="I406" s="1">
        <v>11.1</v>
      </c>
      <c r="J406" s="1">
        <v>81</v>
      </c>
    </row>
    <row r="407" spans="1:10" x14ac:dyDescent="0.2">
      <c r="A407" s="3">
        <v>44040</v>
      </c>
      <c r="B407" s="2">
        <v>0.77118055555555554</v>
      </c>
      <c r="C407" s="1">
        <f t="shared" si="20"/>
        <v>28</v>
      </c>
      <c r="D407" s="1">
        <v>0.14000000000000001</v>
      </c>
      <c r="F407" s="5">
        <v>6.3E-3</v>
      </c>
      <c r="G407" s="4">
        <f t="shared" si="18"/>
        <v>0.15767900000000012</v>
      </c>
      <c r="H407" s="1">
        <f t="shared" si="19"/>
        <v>0.42855120000000002</v>
      </c>
      <c r="I407" s="1">
        <v>11.1</v>
      </c>
      <c r="J407" s="1">
        <v>81</v>
      </c>
    </row>
    <row r="408" spans="1:10" x14ac:dyDescent="0.2">
      <c r="A408" s="3">
        <v>44040</v>
      </c>
      <c r="B408" s="2">
        <v>0.7715277777777777</v>
      </c>
      <c r="C408" s="1">
        <f t="shared" si="20"/>
        <v>28</v>
      </c>
      <c r="D408" s="1">
        <v>0.14000000000000001</v>
      </c>
      <c r="F408" s="5">
        <v>6.3E-3</v>
      </c>
      <c r="G408" s="4">
        <f t="shared" si="18"/>
        <v>0.15767900000000012</v>
      </c>
      <c r="H408" s="1">
        <f t="shared" si="19"/>
        <v>0.42855120000000002</v>
      </c>
      <c r="I408" s="1">
        <v>11.1</v>
      </c>
      <c r="J408" s="1">
        <v>81</v>
      </c>
    </row>
    <row r="409" spans="1:10" x14ac:dyDescent="0.2">
      <c r="A409" s="3">
        <v>44040</v>
      </c>
      <c r="B409" s="2">
        <v>0.77187499999999998</v>
      </c>
      <c r="C409" s="1">
        <f t="shared" si="20"/>
        <v>28</v>
      </c>
      <c r="D409" s="1">
        <v>0.14000000000000001</v>
      </c>
      <c r="F409" s="5">
        <v>6.3E-3</v>
      </c>
      <c r="G409" s="4">
        <f t="shared" si="18"/>
        <v>0.15767900000000012</v>
      </c>
      <c r="H409" s="1">
        <f t="shared" si="19"/>
        <v>0.42855120000000002</v>
      </c>
      <c r="I409" s="1">
        <v>11.1</v>
      </c>
      <c r="J409" s="1">
        <v>81</v>
      </c>
    </row>
    <row r="410" spans="1:10" x14ac:dyDescent="0.2">
      <c r="A410" s="3">
        <v>44040</v>
      </c>
      <c r="B410" s="2">
        <v>0.77222222222222225</v>
      </c>
      <c r="C410" s="1">
        <f t="shared" si="20"/>
        <v>28</v>
      </c>
      <c r="D410" s="1">
        <v>0.14000000000000001</v>
      </c>
      <c r="F410" s="5">
        <v>6.3E-3</v>
      </c>
      <c r="G410" s="4">
        <f t="shared" si="18"/>
        <v>0.15767900000000012</v>
      </c>
      <c r="H410" s="1">
        <f t="shared" si="19"/>
        <v>0.42855120000000002</v>
      </c>
      <c r="I410" s="1">
        <v>11.1</v>
      </c>
      <c r="J410" s="1">
        <v>79</v>
      </c>
    </row>
    <row r="411" spans="1:10" x14ac:dyDescent="0.2">
      <c r="A411" s="3">
        <v>44040</v>
      </c>
      <c r="B411" s="2">
        <v>0.77256944444444453</v>
      </c>
      <c r="C411" s="1">
        <f t="shared" si="20"/>
        <v>28</v>
      </c>
      <c r="D411" s="1">
        <v>0.14000000000000001</v>
      </c>
      <c r="F411" s="5">
        <v>6.3E-3</v>
      </c>
      <c r="G411" s="4">
        <f t="shared" si="18"/>
        <v>0.15767900000000012</v>
      </c>
      <c r="H411" s="1">
        <f t="shared" si="19"/>
        <v>0.42855120000000002</v>
      </c>
      <c r="I411" s="1">
        <v>11.1</v>
      </c>
      <c r="J411" s="1">
        <v>81</v>
      </c>
    </row>
    <row r="412" spans="1:10" x14ac:dyDescent="0.2">
      <c r="A412" s="3">
        <v>44040</v>
      </c>
      <c r="B412" s="2">
        <v>0.7729166666666667</v>
      </c>
      <c r="C412" s="1">
        <f t="shared" si="20"/>
        <v>28</v>
      </c>
      <c r="D412" s="1">
        <v>0.14000000000000001</v>
      </c>
      <c r="F412" s="5">
        <v>6.3E-3</v>
      </c>
      <c r="G412" s="4">
        <f t="shared" si="18"/>
        <v>0.15767900000000012</v>
      </c>
      <c r="H412" s="1">
        <f t="shared" si="19"/>
        <v>0.42855120000000002</v>
      </c>
      <c r="I412" s="1">
        <v>11.1</v>
      </c>
      <c r="J412" s="1">
        <v>81</v>
      </c>
    </row>
    <row r="413" spans="1:10" x14ac:dyDescent="0.2">
      <c r="A413" s="3">
        <v>44040</v>
      </c>
      <c r="B413" s="2">
        <v>0.77326388888888886</v>
      </c>
      <c r="C413" s="1">
        <f t="shared" si="20"/>
        <v>28</v>
      </c>
      <c r="D413" s="1">
        <v>0.14000000000000001</v>
      </c>
      <c r="F413" s="5">
        <v>6.3E-3</v>
      </c>
      <c r="G413" s="4">
        <f t="shared" si="18"/>
        <v>0.15767900000000012</v>
      </c>
      <c r="H413" s="1">
        <f t="shared" si="19"/>
        <v>0.42855120000000002</v>
      </c>
      <c r="I413" s="1">
        <v>11.1</v>
      </c>
      <c r="J413" s="1">
        <v>81</v>
      </c>
    </row>
    <row r="414" spans="1:10" x14ac:dyDescent="0.2">
      <c r="A414" s="3">
        <v>44040</v>
      </c>
      <c r="B414" s="2">
        <v>0.77361111111111114</v>
      </c>
      <c r="C414" s="1">
        <f t="shared" si="20"/>
        <v>28</v>
      </c>
      <c r="D414" s="1">
        <v>0.14000000000000001</v>
      </c>
      <c r="F414" s="5">
        <v>6.3E-3</v>
      </c>
      <c r="G414" s="4">
        <f t="shared" si="18"/>
        <v>0.15767900000000012</v>
      </c>
      <c r="H414" s="1">
        <f t="shared" si="19"/>
        <v>0.42855120000000002</v>
      </c>
      <c r="I414" s="1">
        <v>11.1</v>
      </c>
      <c r="J414" s="1">
        <v>79</v>
      </c>
    </row>
    <row r="415" spans="1:10" x14ac:dyDescent="0.2">
      <c r="A415" s="3">
        <v>44040</v>
      </c>
      <c r="B415" s="2">
        <v>0.7739583333333333</v>
      </c>
      <c r="C415" s="1">
        <f t="shared" si="20"/>
        <v>28</v>
      </c>
      <c r="D415" s="1">
        <v>0.14000000000000001</v>
      </c>
      <c r="F415" s="5">
        <v>6.3E-3</v>
      </c>
      <c r="G415" s="4">
        <f t="shared" si="18"/>
        <v>0.15767900000000012</v>
      </c>
      <c r="H415" s="1">
        <f t="shared" si="19"/>
        <v>0.42855120000000002</v>
      </c>
      <c r="I415" s="1">
        <v>11.1</v>
      </c>
      <c r="J415" s="1">
        <v>81</v>
      </c>
    </row>
    <row r="416" spans="1:10" x14ac:dyDescent="0.2">
      <c r="A416" s="3">
        <v>44040</v>
      </c>
      <c r="B416" s="2">
        <v>0.77430555555555547</v>
      </c>
      <c r="C416" s="1">
        <f t="shared" si="20"/>
        <v>28</v>
      </c>
      <c r="D416" s="1">
        <v>0.14000000000000001</v>
      </c>
      <c r="F416" s="5">
        <v>6.3E-3</v>
      </c>
      <c r="G416" s="4">
        <f t="shared" si="18"/>
        <v>0.15767900000000012</v>
      </c>
      <c r="H416" s="1">
        <f t="shared" si="19"/>
        <v>0.42855120000000002</v>
      </c>
      <c r="I416" s="1">
        <v>11.1</v>
      </c>
      <c r="J416" s="1">
        <v>79</v>
      </c>
    </row>
    <row r="417" spans="1:10" x14ac:dyDescent="0.2">
      <c r="A417" s="3">
        <v>44040</v>
      </c>
      <c r="B417" s="2">
        <v>0.77465277777777775</v>
      </c>
      <c r="C417" s="1">
        <f t="shared" si="20"/>
        <v>28</v>
      </c>
      <c r="D417" s="1">
        <v>0.14000000000000001</v>
      </c>
      <c r="F417" s="5">
        <v>6.3E-3</v>
      </c>
      <c r="G417" s="4">
        <f t="shared" si="18"/>
        <v>0.15767900000000012</v>
      </c>
      <c r="H417" s="1">
        <f t="shared" si="19"/>
        <v>0.42855120000000002</v>
      </c>
      <c r="I417" s="1">
        <v>11.1</v>
      </c>
      <c r="J417" s="1">
        <v>81</v>
      </c>
    </row>
    <row r="418" spans="1:10" x14ac:dyDescent="0.2">
      <c r="A418" s="3">
        <v>44040</v>
      </c>
      <c r="B418" s="2">
        <v>0.77500000000000002</v>
      </c>
      <c r="C418" s="1">
        <f t="shared" si="20"/>
        <v>28</v>
      </c>
      <c r="D418" s="1">
        <v>0.14000000000000001</v>
      </c>
      <c r="F418" s="5">
        <v>6.3E-3</v>
      </c>
      <c r="G418" s="4">
        <f t="shared" si="18"/>
        <v>0.15767900000000012</v>
      </c>
      <c r="H418" s="1">
        <f t="shared" si="19"/>
        <v>0.42855120000000002</v>
      </c>
      <c r="I418" s="1">
        <v>11.1</v>
      </c>
      <c r="J418" s="1">
        <v>81</v>
      </c>
    </row>
    <row r="419" spans="1:10" x14ac:dyDescent="0.2">
      <c r="A419" s="3">
        <v>44040</v>
      </c>
      <c r="B419" s="2">
        <v>0.7753472222222223</v>
      </c>
      <c r="C419" s="1">
        <f t="shared" si="20"/>
        <v>28</v>
      </c>
      <c r="D419" s="1">
        <v>0.14000000000000001</v>
      </c>
      <c r="F419" s="5">
        <v>6.3E-3</v>
      </c>
      <c r="G419" s="4">
        <f t="shared" si="18"/>
        <v>0.15767900000000012</v>
      </c>
      <c r="H419" s="1">
        <f t="shared" si="19"/>
        <v>0.42855120000000002</v>
      </c>
      <c r="I419" s="1">
        <v>11.1</v>
      </c>
      <c r="J419" s="1">
        <v>79</v>
      </c>
    </row>
    <row r="420" spans="1:10" x14ac:dyDescent="0.2">
      <c r="A420" s="3">
        <v>44040</v>
      </c>
      <c r="B420" s="2">
        <v>0.77569444444444446</v>
      </c>
      <c r="C420" s="1">
        <f t="shared" si="20"/>
        <v>28</v>
      </c>
      <c r="D420" s="1">
        <v>0.14000000000000001</v>
      </c>
      <c r="F420" s="5">
        <v>6.3E-3</v>
      </c>
      <c r="G420" s="4">
        <f t="shared" si="18"/>
        <v>0.15767900000000012</v>
      </c>
      <c r="H420" s="1">
        <f t="shared" si="19"/>
        <v>0.42855120000000002</v>
      </c>
      <c r="I420" s="1">
        <v>11.1</v>
      </c>
      <c r="J420" s="1">
        <v>79</v>
      </c>
    </row>
    <row r="421" spans="1:10" x14ac:dyDescent="0.2">
      <c r="A421" s="3">
        <v>44040</v>
      </c>
      <c r="B421" s="2">
        <v>0.77604166666666663</v>
      </c>
      <c r="C421" s="1">
        <f t="shared" si="20"/>
        <v>28</v>
      </c>
      <c r="D421" s="1">
        <v>0.14000000000000001</v>
      </c>
      <c r="F421" s="5">
        <v>6.3E-3</v>
      </c>
      <c r="G421" s="4">
        <f t="shared" si="18"/>
        <v>0.15767900000000012</v>
      </c>
      <c r="H421" s="1">
        <f t="shared" si="19"/>
        <v>0.42855120000000002</v>
      </c>
      <c r="I421" s="1">
        <v>11.1</v>
      </c>
      <c r="J421" s="1">
        <v>79</v>
      </c>
    </row>
    <row r="422" spans="1:10" x14ac:dyDescent="0.2">
      <c r="A422" s="3">
        <v>44040</v>
      </c>
      <c r="B422" s="2">
        <v>0.77638888888888891</v>
      </c>
      <c r="C422" s="1">
        <f t="shared" si="20"/>
        <v>28</v>
      </c>
      <c r="D422" s="1">
        <v>0.14000000000000001</v>
      </c>
      <c r="F422" s="5">
        <v>6.3E-3</v>
      </c>
      <c r="G422" s="4">
        <f t="shared" si="18"/>
        <v>0.15767900000000012</v>
      </c>
      <c r="H422" s="1">
        <f t="shared" si="19"/>
        <v>0.42855120000000002</v>
      </c>
      <c r="I422" s="1">
        <v>11.1</v>
      </c>
      <c r="J422" s="1">
        <v>79</v>
      </c>
    </row>
    <row r="423" spans="1:10" x14ac:dyDescent="0.2">
      <c r="A423" s="3">
        <v>44040</v>
      </c>
      <c r="B423" s="2">
        <v>0.77673611111111107</v>
      </c>
      <c r="C423" s="1">
        <f t="shared" si="20"/>
        <v>28</v>
      </c>
      <c r="D423" s="1">
        <v>0.14000000000000001</v>
      </c>
      <c r="F423" s="5">
        <v>6.3E-3</v>
      </c>
      <c r="G423" s="4">
        <f t="shared" si="18"/>
        <v>0.15767900000000012</v>
      </c>
      <c r="H423" s="1">
        <f t="shared" si="19"/>
        <v>0.42855120000000002</v>
      </c>
      <c r="I423" s="1">
        <v>11.1</v>
      </c>
      <c r="J423" s="1">
        <v>79</v>
      </c>
    </row>
    <row r="424" spans="1:10" x14ac:dyDescent="0.2">
      <c r="A424" s="3">
        <v>44040</v>
      </c>
      <c r="B424" s="2">
        <v>0.77708333333333324</v>
      </c>
      <c r="C424" s="1">
        <f t="shared" si="20"/>
        <v>28</v>
      </c>
      <c r="D424" s="1">
        <v>0.14000000000000001</v>
      </c>
      <c r="F424" s="5">
        <v>6.3E-3</v>
      </c>
      <c r="G424" s="4">
        <f t="shared" si="18"/>
        <v>0.15767900000000012</v>
      </c>
      <c r="H424" s="1">
        <f t="shared" si="19"/>
        <v>0.42855120000000002</v>
      </c>
      <c r="I424" s="1">
        <v>11.1</v>
      </c>
      <c r="J424" s="1">
        <v>81</v>
      </c>
    </row>
    <row r="425" spans="1:10" x14ac:dyDescent="0.2">
      <c r="A425" s="3">
        <v>44040</v>
      </c>
      <c r="B425" s="2">
        <v>0.77743055555555562</v>
      </c>
      <c r="C425" s="1">
        <f t="shared" si="20"/>
        <v>28</v>
      </c>
      <c r="D425" s="1">
        <v>0.14000000000000001</v>
      </c>
      <c r="F425" s="5">
        <v>6.3E-3</v>
      </c>
      <c r="G425" s="4">
        <f t="shared" si="18"/>
        <v>0.15767900000000012</v>
      </c>
      <c r="H425" s="1">
        <f t="shared" si="19"/>
        <v>0.42855120000000002</v>
      </c>
      <c r="I425" s="1">
        <v>11.1</v>
      </c>
      <c r="J425" s="1">
        <v>81</v>
      </c>
    </row>
    <row r="426" spans="1:10" x14ac:dyDescent="0.2">
      <c r="A426" s="3">
        <v>44040</v>
      </c>
      <c r="B426" s="2">
        <v>0.77777777777777779</v>
      </c>
      <c r="C426" s="1">
        <f t="shared" si="20"/>
        <v>28</v>
      </c>
      <c r="D426" s="1">
        <v>0.14000000000000001</v>
      </c>
      <c r="F426" s="5">
        <v>6.3E-3</v>
      </c>
      <c r="G426" s="4">
        <f t="shared" si="18"/>
        <v>0.15767900000000012</v>
      </c>
      <c r="H426" s="1">
        <f t="shared" si="19"/>
        <v>0.42855120000000002</v>
      </c>
      <c r="I426" s="1">
        <v>11.1</v>
      </c>
      <c r="J426" s="1">
        <v>79</v>
      </c>
    </row>
    <row r="427" spans="1:10" x14ac:dyDescent="0.2">
      <c r="A427" s="3">
        <v>44040</v>
      </c>
      <c r="B427" s="2">
        <v>0.77812500000000007</v>
      </c>
      <c r="C427" s="1">
        <f t="shared" si="20"/>
        <v>28</v>
      </c>
      <c r="D427" s="1">
        <v>0.14000000000000001</v>
      </c>
      <c r="F427" s="5">
        <v>6.3E-3</v>
      </c>
      <c r="G427" s="4">
        <f t="shared" si="18"/>
        <v>0.15767900000000012</v>
      </c>
      <c r="H427" s="1">
        <f t="shared" si="19"/>
        <v>0.42855120000000002</v>
      </c>
      <c r="I427" s="1">
        <v>11.1</v>
      </c>
      <c r="J427" s="1">
        <v>79</v>
      </c>
    </row>
    <row r="428" spans="1:10" x14ac:dyDescent="0.2">
      <c r="A428" s="3">
        <v>44040</v>
      </c>
      <c r="B428" s="2">
        <v>0.77847222222222223</v>
      </c>
      <c r="C428" s="1">
        <f t="shared" si="20"/>
        <v>28</v>
      </c>
      <c r="D428" s="1">
        <v>0.14000000000000001</v>
      </c>
      <c r="F428" s="5">
        <v>6.3E-3</v>
      </c>
      <c r="G428" s="4">
        <f t="shared" si="18"/>
        <v>0.15767900000000012</v>
      </c>
      <c r="H428" s="1">
        <f t="shared" si="19"/>
        <v>0.42855120000000002</v>
      </c>
      <c r="I428" s="1">
        <v>11.1</v>
      </c>
      <c r="J428" s="1">
        <v>79</v>
      </c>
    </row>
    <row r="429" spans="1:10" x14ac:dyDescent="0.2">
      <c r="A429" s="3">
        <v>44040</v>
      </c>
      <c r="B429" s="2">
        <v>0.7788194444444444</v>
      </c>
      <c r="C429" s="1">
        <f t="shared" si="20"/>
        <v>28</v>
      </c>
      <c r="D429" s="1">
        <v>0.14000000000000001</v>
      </c>
      <c r="F429" s="5">
        <v>6.3E-3</v>
      </c>
      <c r="G429" s="4">
        <f t="shared" si="18"/>
        <v>0.15767900000000012</v>
      </c>
      <c r="H429" s="1">
        <f t="shared" si="19"/>
        <v>0.42855120000000002</v>
      </c>
      <c r="I429" s="1">
        <v>11.1</v>
      </c>
      <c r="J429" s="1">
        <v>79</v>
      </c>
    </row>
    <row r="430" spans="1:10" x14ac:dyDescent="0.2">
      <c r="A430" s="3">
        <v>44040</v>
      </c>
      <c r="B430" s="2">
        <v>0.77916666666666667</v>
      </c>
      <c r="C430" s="1">
        <f t="shared" si="20"/>
        <v>28</v>
      </c>
      <c r="D430" s="1">
        <v>0.14000000000000001</v>
      </c>
      <c r="F430" s="5">
        <v>6.3E-3</v>
      </c>
      <c r="G430" s="4">
        <f t="shared" si="18"/>
        <v>0.15767900000000012</v>
      </c>
      <c r="H430" s="1">
        <f t="shared" si="19"/>
        <v>0.42855120000000002</v>
      </c>
      <c r="I430" s="1">
        <v>11.1</v>
      </c>
      <c r="J430" s="1">
        <v>79</v>
      </c>
    </row>
    <row r="431" spans="1:10" x14ac:dyDescent="0.2">
      <c r="A431" s="3">
        <v>44040</v>
      </c>
      <c r="B431" s="2">
        <v>0.77951388888888884</v>
      </c>
      <c r="C431" s="1">
        <f t="shared" si="20"/>
        <v>28</v>
      </c>
      <c r="D431" s="1">
        <v>0.14000000000000001</v>
      </c>
      <c r="F431" s="5">
        <v>6.3E-3</v>
      </c>
      <c r="G431" s="4">
        <f t="shared" si="18"/>
        <v>0.15767900000000012</v>
      </c>
      <c r="H431" s="1">
        <f t="shared" si="19"/>
        <v>0.42855120000000002</v>
      </c>
      <c r="I431" s="1">
        <v>11.1</v>
      </c>
      <c r="J431" s="1">
        <v>79</v>
      </c>
    </row>
    <row r="432" spans="1:10" x14ac:dyDescent="0.2">
      <c r="A432" s="3">
        <v>44040</v>
      </c>
      <c r="B432" s="2">
        <v>0.77986111111111101</v>
      </c>
      <c r="C432" s="1">
        <f t="shared" si="20"/>
        <v>28</v>
      </c>
      <c r="D432" s="1">
        <v>0.14000000000000001</v>
      </c>
      <c r="F432" s="5">
        <v>6.3E-3</v>
      </c>
      <c r="G432" s="4">
        <f t="shared" si="18"/>
        <v>0.15767900000000012</v>
      </c>
      <c r="H432" s="1">
        <f t="shared" si="19"/>
        <v>0.42855120000000002</v>
      </c>
      <c r="I432" s="1">
        <v>11.1</v>
      </c>
      <c r="J432" s="1">
        <v>79</v>
      </c>
    </row>
    <row r="433" spans="1:10" x14ac:dyDescent="0.2">
      <c r="A433" s="3">
        <v>44040</v>
      </c>
      <c r="B433" s="2">
        <v>0.78020833333333339</v>
      </c>
      <c r="C433" s="1">
        <f t="shared" si="20"/>
        <v>28</v>
      </c>
      <c r="D433" s="1">
        <v>0.14000000000000001</v>
      </c>
      <c r="F433" s="5">
        <v>6.3E-3</v>
      </c>
      <c r="G433" s="4">
        <f t="shared" si="18"/>
        <v>0.15767900000000012</v>
      </c>
      <c r="H433" s="1">
        <f t="shared" si="19"/>
        <v>0.42855120000000002</v>
      </c>
      <c r="I433" s="1">
        <v>11.1</v>
      </c>
      <c r="J433" s="1">
        <v>79</v>
      </c>
    </row>
    <row r="434" spans="1:10" x14ac:dyDescent="0.2">
      <c r="A434" s="3">
        <v>44040</v>
      </c>
      <c r="B434" s="2">
        <v>0.78055555555555556</v>
      </c>
      <c r="C434" s="1">
        <f t="shared" si="20"/>
        <v>28</v>
      </c>
      <c r="D434" s="1">
        <v>0.14000000000000001</v>
      </c>
      <c r="F434" s="5">
        <v>6.3E-3</v>
      </c>
      <c r="G434" s="4">
        <f t="shared" si="18"/>
        <v>0.15767900000000012</v>
      </c>
      <c r="H434" s="1">
        <f t="shared" si="19"/>
        <v>0.42855120000000002</v>
      </c>
      <c r="I434" s="1">
        <v>11.1</v>
      </c>
      <c r="J434" s="1">
        <v>79</v>
      </c>
    </row>
    <row r="435" spans="1:10" x14ac:dyDescent="0.2">
      <c r="A435" s="3">
        <v>44040</v>
      </c>
      <c r="B435" s="2">
        <v>0.78090277777777783</v>
      </c>
      <c r="C435" s="1">
        <f t="shared" si="20"/>
        <v>28</v>
      </c>
      <c r="D435" s="1">
        <v>0.14000000000000001</v>
      </c>
      <c r="F435" s="5">
        <v>6.3E-3</v>
      </c>
      <c r="G435" s="4">
        <f t="shared" si="18"/>
        <v>0.15767900000000012</v>
      </c>
      <c r="H435" s="1">
        <f t="shared" si="19"/>
        <v>0.42855120000000002</v>
      </c>
      <c r="I435" s="1">
        <v>11.1</v>
      </c>
      <c r="J435" s="1">
        <v>79</v>
      </c>
    </row>
    <row r="436" spans="1:10" x14ac:dyDescent="0.2">
      <c r="A436" s="3">
        <v>44040</v>
      </c>
      <c r="B436" s="2">
        <v>0.78125</v>
      </c>
      <c r="C436" s="1">
        <f t="shared" si="20"/>
        <v>28</v>
      </c>
      <c r="D436" s="1">
        <v>0.14000000000000001</v>
      </c>
      <c r="F436" s="5">
        <v>6.3E-3</v>
      </c>
      <c r="G436" s="4">
        <f t="shared" si="18"/>
        <v>0.15767900000000012</v>
      </c>
      <c r="H436" s="1">
        <f t="shared" si="19"/>
        <v>0.42855120000000002</v>
      </c>
      <c r="I436" s="1">
        <v>11.1</v>
      </c>
      <c r="J436" s="1">
        <v>79</v>
      </c>
    </row>
    <row r="437" spans="1:10" x14ac:dyDescent="0.2">
      <c r="A437" s="3">
        <v>44040</v>
      </c>
      <c r="B437" s="2">
        <v>0.78159722222222217</v>
      </c>
      <c r="C437" s="1">
        <f t="shared" si="20"/>
        <v>28</v>
      </c>
      <c r="D437" s="1">
        <v>0.14000000000000001</v>
      </c>
      <c r="F437" s="5">
        <v>6.3E-3</v>
      </c>
      <c r="G437" s="4">
        <f t="shared" si="18"/>
        <v>0.15767900000000012</v>
      </c>
      <c r="H437" s="1">
        <f t="shared" si="19"/>
        <v>0.42855120000000002</v>
      </c>
      <c r="I437" s="1">
        <v>11.1</v>
      </c>
      <c r="J437" s="1">
        <v>79</v>
      </c>
    </row>
    <row r="438" spans="1:10" x14ac:dyDescent="0.2">
      <c r="A438" s="3">
        <v>44040</v>
      </c>
      <c r="B438" s="2">
        <v>0.78194444444444444</v>
      </c>
      <c r="C438" s="1">
        <f t="shared" si="20"/>
        <v>28</v>
      </c>
      <c r="D438" s="1">
        <v>0.14000000000000001</v>
      </c>
      <c r="F438" s="5">
        <v>6.3E-3</v>
      </c>
      <c r="G438" s="4">
        <f t="shared" si="18"/>
        <v>0.15767900000000012</v>
      </c>
      <c r="H438" s="1">
        <f t="shared" si="19"/>
        <v>0.42855120000000002</v>
      </c>
      <c r="I438" s="1">
        <v>11.1</v>
      </c>
      <c r="J438" s="1">
        <v>79</v>
      </c>
    </row>
    <row r="439" spans="1:10" x14ac:dyDescent="0.2">
      <c r="A439" s="3">
        <v>44040</v>
      </c>
      <c r="B439" s="2">
        <v>0.78229166666666661</v>
      </c>
      <c r="C439" s="1">
        <f t="shared" si="20"/>
        <v>28</v>
      </c>
      <c r="D439" s="1">
        <v>0.14000000000000001</v>
      </c>
      <c r="F439" s="5">
        <v>6.3E-3</v>
      </c>
      <c r="G439" s="4">
        <f t="shared" si="18"/>
        <v>0.15767900000000012</v>
      </c>
      <c r="H439" s="1">
        <f t="shared" si="19"/>
        <v>0.42855120000000002</v>
      </c>
      <c r="I439" s="1">
        <v>11.1</v>
      </c>
      <c r="J439" s="1">
        <v>79</v>
      </c>
    </row>
    <row r="440" spans="1:10" x14ac:dyDescent="0.2">
      <c r="A440" s="3">
        <v>44040</v>
      </c>
      <c r="B440" s="2">
        <v>0.78263888888888899</v>
      </c>
      <c r="C440" s="1">
        <f t="shared" si="20"/>
        <v>28</v>
      </c>
      <c r="D440" s="1">
        <v>0.14000000000000001</v>
      </c>
      <c r="F440" s="5">
        <v>6.3E-3</v>
      </c>
      <c r="G440" s="4">
        <f t="shared" si="18"/>
        <v>0.15767900000000012</v>
      </c>
      <c r="H440" s="1">
        <f t="shared" si="19"/>
        <v>0.42855120000000002</v>
      </c>
      <c r="I440" s="1">
        <v>11.1</v>
      </c>
      <c r="J440" s="1">
        <v>79</v>
      </c>
    </row>
    <row r="441" spans="1:10" x14ac:dyDescent="0.2">
      <c r="A441" s="3">
        <v>44040</v>
      </c>
      <c r="B441" s="2">
        <v>0.78298611111111116</v>
      </c>
      <c r="C441" s="1">
        <f t="shared" si="20"/>
        <v>28</v>
      </c>
      <c r="D441" s="1">
        <v>0.14000000000000001</v>
      </c>
      <c r="F441" s="5">
        <v>6.3E-3</v>
      </c>
      <c r="G441" s="4">
        <f t="shared" si="18"/>
        <v>0.15767900000000012</v>
      </c>
      <c r="H441" s="1">
        <f t="shared" si="19"/>
        <v>0.42855120000000002</v>
      </c>
      <c r="I441" s="1">
        <v>11.1</v>
      </c>
      <c r="J441" s="1">
        <v>79</v>
      </c>
    </row>
    <row r="442" spans="1:10" x14ac:dyDescent="0.2">
      <c r="A442" s="3">
        <v>44040</v>
      </c>
      <c r="B442" s="2">
        <v>0.78333333333333333</v>
      </c>
      <c r="C442" s="1">
        <f t="shared" si="20"/>
        <v>28</v>
      </c>
      <c r="D442" s="1">
        <v>0.14000000000000001</v>
      </c>
      <c r="F442" s="5">
        <v>6.3E-3</v>
      </c>
      <c r="G442" s="4">
        <f t="shared" si="18"/>
        <v>0.15767900000000012</v>
      </c>
      <c r="H442" s="1">
        <f t="shared" si="19"/>
        <v>0.42855120000000002</v>
      </c>
      <c r="I442" s="1">
        <v>11.1</v>
      </c>
      <c r="J442" s="1">
        <v>79</v>
      </c>
    </row>
    <row r="443" spans="1:10" x14ac:dyDescent="0.2">
      <c r="A443" s="3">
        <v>44040</v>
      </c>
      <c r="B443" s="2">
        <v>0.7836805555555556</v>
      </c>
      <c r="C443" s="1">
        <f t="shared" si="20"/>
        <v>28</v>
      </c>
      <c r="D443" s="1">
        <v>0.14000000000000001</v>
      </c>
      <c r="F443" s="5">
        <v>6.3E-3</v>
      </c>
      <c r="G443" s="4">
        <f t="shared" si="18"/>
        <v>0.15767900000000012</v>
      </c>
      <c r="H443" s="1">
        <f t="shared" si="19"/>
        <v>0.42855120000000002</v>
      </c>
      <c r="I443" s="1">
        <v>11.1</v>
      </c>
      <c r="J443" s="1">
        <v>79</v>
      </c>
    </row>
    <row r="444" spans="1:10" x14ac:dyDescent="0.2">
      <c r="A444" s="3">
        <v>44040</v>
      </c>
      <c r="B444" s="2">
        <v>0.78402777777777777</v>
      </c>
      <c r="C444" s="1">
        <f t="shared" si="20"/>
        <v>28</v>
      </c>
      <c r="D444" s="1">
        <v>0.14000000000000001</v>
      </c>
      <c r="F444" s="5">
        <v>6.3E-3</v>
      </c>
      <c r="G444" s="4">
        <f t="shared" si="18"/>
        <v>0.15767900000000012</v>
      </c>
      <c r="H444" s="1">
        <f t="shared" si="19"/>
        <v>0.42855120000000002</v>
      </c>
      <c r="I444" s="1">
        <v>11.1</v>
      </c>
      <c r="J444" s="1">
        <v>79</v>
      </c>
    </row>
    <row r="445" spans="1:10" x14ac:dyDescent="0.2">
      <c r="A445" s="3">
        <v>44040</v>
      </c>
      <c r="B445" s="2">
        <v>0.78437499999999993</v>
      </c>
      <c r="C445" s="1">
        <f t="shared" si="20"/>
        <v>28</v>
      </c>
      <c r="D445" s="1">
        <v>0.14000000000000001</v>
      </c>
      <c r="F445" s="5">
        <v>6.3E-3</v>
      </c>
      <c r="G445" s="4">
        <f t="shared" si="18"/>
        <v>0.15767900000000012</v>
      </c>
      <c r="H445" s="1">
        <f t="shared" si="19"/>
        <v>0.42855120000000002</v>
      </c>
      <c r="I445" s="1">
        <v>11.1</v>
      </c>
      <c r="J445" s="1">
        <v>79</v>
      </c>
    </row>
    <row r="446" spans="1:10" x14ac:dyDescent="0.2">
      <c r="A446" s="3">
        <v>44040</v>
      </c>
      <c r="B446" s="2">
        <v>0.78472222222222221</v>
      </c>
      <c r="C446" s="1">
        <f t="shared" si="20"/>
        <v>28</v>
      </c>
      <c r="D446" s="1">
        <v>0.14000000000000001</v>
      </c>
      <c r="F446" s="5">
        <v>6.3E-3</v>
      </c>
      <c r="G446" s="4">
        <f t="shared" si="18"/>
        <v>0.15767900000000012</v>
      </c>
      <c r="H446" s="1">
        <f t="shared" si="19"/>
        <v>0.42855120000000002</v>
      </c>
      <c r="I446" s="1">
        <v>11.1</v>
      </c>
      <c r="J446" s="1">
        <v>79</v>
      </c>
    </row>
    <row r="447" spans="1:10" x14ac:dyDescent="0.2">
      <c r="A447" s="3">
        <v>44040</v>
      </c>
      <c r="B447" s="2">
        <v>0.78506944444444438</v>
      </c>
      <c r="C447" s="1">
        <f t="shared" si="20"/>
        <v>28</v>
      </c>
      <c r="D447" s="1">
        <v>0.14000000000000001</v>
      </c>
      <c r="F447" s="5">
        <v>6.3E-3</v>
      </c>
      <c r="G447" s="4">
        <f t="shared" si="18"/>
        <v>0.15767900000000012</v>
      </c>
      <c r="H447" s="1">
        <f t="shared" si="19"/>
        <v>0.42855120000000002</v>
      </c>
      <c r="I447" s="1">
        <v>11.1</v>
      </c>
      <c r="J447" s="1">
        <v>79</v>
      </c>
    </row>
    <row r="448" spans="1:10" x14ac:dyDescent="0.2">
      <c r="A448" s="3">
        <v>44040</v>
      </c>
      <c r="B448" s="2">
        <v>0.78541666666666676</v>
      </c>
      <c r="C448" s="1">
        <f t="shared" si="20"/>
        <v>28</v>
      </c>
      <c r="D448" s="1">
        <v>0.14000000000000001</v>
      </c>
      <c r="F448" s="5">
        <v>6.3E-3</v>
      </c>
      <c r="G448" s="4">
        <f t="shared" si="18"/>
        <v>0.15767900000000012</v>
      </c>
      <c r="H448" s="1">
        <f t="shared" si="19"/>
        <v>0.42855120000000002</v>
      </c>
      <c r="I448" s="1">
        <v>11.1</v>
      </c>
      <c r="J448" s="1">
        <v>79</v>
      </c>
    </row>
    <row r="449" spans="1:10" x14ac:dyDescent="0.2">
      <c r="A449" s="3">
        <v>44040</v>
      </c>
      <c r="B449" s="2">
        <v>0.78576388888888893</v>
      </c>
      <c r="C449" s="1">
        <f t="shared" si="20"/>
        <v>28</v>
      </c>
      <c r="D449" s="1">
        <v>0.14000000000000001</v>
      </c>
      <c r="F449" s="5">
        <v>6.3E-3</v>
      </c>
      <c r="G449" s="4">
        <f t="shared" si="18"/>
        <v>0.15767900000000012</v>
      </c>
      <c r="H449" s="1">
        <f t="shared" si="19"/>
        <v>0.42855120000000002</v>
      </c>
      <c r="I449" s="1">
        <v>11.1</v>
      </c>
      <c r="J449" s="1">
        <v>79</v>
      </c>
    </row>
    <row r="450" spans="1:10" x14ac:dyDescent="0.2">
      <c r="A450" s="3">
        <v>44040</v>
      </c>
      <c r="B450" s="2">
        <v>0.78611111111111109</v>
      </c>
      <c r="C450" s="1">
        <f t="shared" si="20"/>
        <v>28</v>
      </c>
      <c r="D450" s="1">
        <v>0.14000000000000001</v>
      </c>
      <c r="F450" s="5">
        <v>6.3E-3</v>
      </c>
      <c r="G450" s="4">
        <f t="shared" si="18"/>
        <v>0.15767900000000012</v>
      </c>
      <c r="H450" s="1">
        <f t="shared" si="19"/>
        <v>0.42855120000000002</v>
      </c>
      <c r="I450" s="1">
        <v>11.1</v>
      </c>
      <c r="J450" s="1">
        <v>79</v>
      </c>
    </row>
    <row r="451" spans="1:10" x14ac:dyDescent="0.2">
      <c r="A451" s="3">
        <v>44040</v>
      </c>
      <c r="B451" s="2">
        <v>0.78645833333333337</v>
      </c>
      <c r="C451" s="1">
        <f t="shared" si="20"/>
        <v>28</v>
      </c>
      <c r="D451" s="1">
        <v>0.14000000000000001</v>
      </c>
      <c r="F451" s="5">
        <v>6.3E-3</v>
      </c>
      <c r="G451" s="4">
        <f t="shared" si="18"/>
        <v>0.15767900000000012</v>
      </c>
      <c r="H451" s="1">
        <f t="shared" si="19"/>
        <v>0.42855120000000002</v>
      </c>
      <c r="I451" s="1">
        <v>11.1</v>
      </c>
      <c r="J451" s="1">
        <v>79</v>
      </c>
    </row>
    <row r="452" spans="1:10" x14ac:dyDescent="0.2">
      <c r="A452" s="3">
        <v>44040</v>
      </c>
      <c r="B452" s="2">
        <v>0.78680555555555554</v>
      </c>
      <c r="C452" s="1">
        <f t="shared" si="20"/>
        <v>28</v>
      </c>
      <c r="D452" s="1">
        <v>0.14000000000000001</v>
      </c>
      <c r="F452" s="5">
        <v>6.3E-3</v>
      </c>
      <c r="G452" s="4">
        <f t="shared" si="18"/>
        <v>0.15767900000000012</v>
      </c>
      <c r="H452" s="1">
        <f t="shared" si="19"/>
        <v>0.42855120000000002</v>
      </c>
      <c r="I452" s="1">
        <v>11.1</v>
      </c>
      <c r="J452" s="1">
        <v>79</v>
      </c>
    </row>
    <row r="453" spans="1:10" x14ac:dyDescent="0.2">
      <c r="A453" s="3">
        <v>44040</v>
      </c>
      <c r="B453" s="2">
        <v>0.7871527777777777</v>
      </c>
      <c r="C453" s="1">
        <f t="shared" si="20"/>
        <v>28</v>
      </c>
      <c r="D453" s="1">
        <v>0.14000000000000001</v>
      </c>
      <c r="F453" s="5">
        <v>6.3E-3</v>
      </c>
      <c r="G453" s="4">
        <f t="shared" si="18"/>
        <v>0.15767900000000012</v>
      </c>
      <c r="H453" s="1">
        <f t="shared" si="19"/>
        <v>0.42855120000000002</v>
      </c>
      <c r="I453" s="1">
        <v>11.1</v>
      </c>
      <c r="J453" s="1">
        <v>79</v>
      </c>
    </row>
    <row r="454" spans="1:10" x14ac:dyDescent="0.2">
      <c r="A454" s="3">
        <v>44040</v>
      </c>
      <c r="B454" s="2">
        <v>0.78749999999999998</v>
      </c>
      <c r="C454" s="1">
        <f t="shared" si="20"/>
        <v>28</v>
      </c>
      <c r="D454" s="1">
        <v>0.14000000000000001</v>
      </c>
      <c r="F454" s="5">
        <v>6.3E-3</v>
      </c>
      <c r="G454" s="4">
        <f t="shared" si="18"/>
        <v>0.15767900000000012</v>
      </c>
      <c r="H454" s="1">
        <f t="shared" si="19"/>
        <v>0.42855120000000002</v>
      </c>
      <c r="I454" s="1">
        <v>11.1</v>
      </c>
      <c r="J454" s="1">
        <v>79</v>
      </c>
    </row>
    <row r="455" spans="1:10" x14ac:dyDescent="0.2">
      <c r="A455" s="3">
        <v>44040</v>
      </c>
      <c r="B455" s="2">
        <v>0.78784722222222225</v>
      </c>
      <c r="C455" s="1">
        <f t="shared" si="20"/>
        <v>28</v>
      </c>
      <c r="D455" s="1">
        <v>0.14000000000000001</v>
      </c>
      <c r="F455" s="5">
        <v>6.3E-3</v>
      </c>
      <c r="G455" s="4">
        <f t="shared" si="18"/>
        <v>0.15767900000000012</v>
      </c>
      <c r="H455" s="1">
        <f t="shared" si="19"/>
        <v>0.42855120000000002</v>
      </c>
      <c r="I455" s="1">
        <v>11.1</v>
      </c>
      <c r="J455" s="1">
        <v>79</v>
      </c>
    </row>
    <row r="456" spans="1:10" x14ac:dyDescent="0.2">
      <c r="A456" s="3">
        <v>44040</v>
      </c>
      <c r="B456" s="2">
        <v>0.78819444444444453</v>
      </c>
      <c r="C456" s="1">
        <f t="shared" si="20"/>
        <v>28</v>
      </c>
      <c r="D456" s="1">
        <v>0.14000000000000001</v>
      </c>
      <c r="F456" s="5">
        <v>6.3E-3</v>
      </c>
      <c r="G456" s="4">
        <f t="shared" si="18"/>
        <v>0.15767900000000012</v>
      </c>
      <c r="H456" s="1">
        <f t="shared" si="19"/>
        <v>0.42855120000000002</v>
      </c>
      <c r="I456" s="1">
        <v>11.1</v>
      </c>
      <c r="J456" s="1">
        <v>79</v>
      </c>
    </row>
    <row r="457" spans="1:10" x14ac:dyDescent="0.2">
      <c r="A457" s="3">
        <v>44040</v>
      </c>
      <c r="B457" s="2">
        <v>0.7885416666666667</v>
      </c>
      <c r="C457" s="1">
        <f t="shared" si="20"/>
        <v>28</v>
      </c>
      <c r="D457" s="1">
        <v>0.14000000000000001</v>
      </c>
      <c r="F457" s="5">
        <v>6.3E-3</v>
      </c>
      <c r="G457" s="4">
        <f t="shared" si="18"/>
        <v>0.15767900000000012</v>
      </c>
      <c r="H457" s="1">
        <f t="shared" si="19"/>
        <v>0.42855120000000002</v>
      </c>
      <c r="I457" s="1">
        <v>11.1</v>
      </c>
      <c r="J457" s="1">
        <v>79</v>
      </c>
    </row>
    <row r="458" spans="1:10" x14ac:dyDescent="0.2">
      <c r="A458" s="3">
        <v>44040</v>
      </c>
      <c r="B458" s="2">
        <v>0.78888888888888886</v>
      </c>
      <c r="C458" s="1">
        <f t="shared" si="20"/>
        <v>28</v>
      </c>
      <c r="D458" s="1">
        <v>0.13</v>
      </c>
      <c r="F458" s="5">
        <v>6.1999999999999998E-3</v>
      </c>
      <c r="G458" s="4">
        <f t="shared" si="18"/>
        <v>0.14144599999999996</v>
      </c>
      <c r="H458" s="1">
        <f t="shared" si="19"/>
        <v>0.41231819999999986</v>
      </c>
      <c r="I458" s="1">
        <v>11.1</v>
      </c>
      <c r="J458" s="1">
        <v>79</v>
      </c>
    </row>
    <row r="459" spans="1:10" x14ac:dyDescent="0.2">
      <c r="A459" s="3">
        <v>44040</v>
      </c>
      <c r="B459" s="2">
        <v>0.78923611111111114</v>
      </c>
      <c r="C459" s="1">
        <f t="shared" si="20"/>
        <v>28</v>
      </c>
      <c r="D459" s="1">
        <v>0.14000000000000001</v>
      </c>
      <c r="F459" s="5">
        <v>6.3E-3</v>
      </c>
      <c r="G459" s="4">
        <f t="shared" si="18"/>
        <v>0.15767900000000012</v>
      </c>
      <c r="H459" s="1">
        <f t="shared" si="19"/>
        <v>0.42855120000000002</v>
      </c>
      <c r="I459" s="1">
        <v>11.1</v>
      </c>
      <c r="J459" s="1">
        <v>79</v>
      </c>
    </row>
    <row r="460" spans="1:10" x14ac:dyDescent="0.2">
      <c r="A460" s="3">
        <v>44040</v>
      </c>
      <c r="B460" s="2">
        <v>0.7895833333333333</v>
      </c>
      <c r="C460" s="1">
        <f t="shared" si="20"/>
        <v>28</v>
      </c>
      <c r="D460" s="1">
        <v>0.14000000000000001</v>
      </c>
      <c r="F460" s="5">
        <v>6.3E-3</v>
      </c>
      <c r="G460" s="4">
        <f t="shared" si="18"/>
        <v>0.15767900000000012</v>
      </c>
      <c r="H460" s="1">
        <f t="shared" si="19"/>
        <v>0.42855120000000002</v>
      </c>
      <c r="I460" s="1">
        <v>11.1</v>
      </c>
      <c r="J460" s="1">
        <v>79</v>
      </c>
    </row>
    <row r="461" spans="1:10" x14ac:dyDescent="0.2">
      <c r="A461" s="3">
        <v>44040</v>
      </c>
      <c r="B461" s="2">
        <v>0.78993055555555547</v>
      </c>
      <c r="C461" s="1">
        <f t="shared" si="20"/>
        <v>28</v>
      </c>
      <c r="D461" s="1">
        <v>0.14000000000000001</v>
      </c>
      <c r="F461" s="5">
        <v>6.3E-3</v>
      </c>
      <c r="G461" s="4">
        <f t="shared" si="18"/>
        <v>0.15767900000000012</v>
      </c>
      <c r="H461" s="1">
        <f t="shared" si="19"/>
        <v>0.42855120000000002</v>
      </c>
      <c r="I461" s="1">
        <v>11.1</v>
      </c>
      <c r="J461" s="1">
        <v>79</v>
      </c>
    </row>
    <row r="462" spans="1:10" x14ac:dyDescent="0.2">
      <c r="A462" s="3">
        <v>44040</v>
      </c>
      <c r="B462" s="2">
        <v>0.79027777777777775</v>
      </c>
      <c r="C462" s="1">
        <f t="shared" si="20"/>
        <v>28</v>
      </c>
      <c r="D462" s="1">
        <v>0.14000000000000001</v>
      </c>
      <c r="F462" s="5">
        <v>6.3E-3</v>
      </c>
      <c r="G462" s="4">
        <f t="shared" si="18"/>
        <v>0.15767900000000012</v>
      </c>
      <c r="H462" s="1">
        <f t="shared" si="19"/>
        <v>0.42855120000000002</v>
      </c>
      <c r="I462" s="1">
        <v>11.1</v>
      </c>
      <c r="J462" s="1">
        <v>79</v>
      </c>
    </row>
    <row r="463" spans="1:10" x14ac:dyDescent="0.2">
      <c r="A463" s="3">
        <v>44040</v>
      </c>
      <c r="B463" s="2">
        <v>0.79062500000000002</v>
      </c>
      <c r="C463" s="1">
        <f t="shared" si="20"/>
        <v>28</v>
      </c>
      <c r="D463" s="1">
        <v>0.13</v>
      </c>
      <c r="F463" s="5">
        <v>6.3E-3</v>
      </c>
      <c r="G463" s="4">
        <f t="shared" si="18"/>
        <v>0.15767900000000012</v>
      </c>
      <c r="H463" s="1">
        <f t="shared" si="19"/>
        <v>0.42855120000000002</v>
      </c>
      <c r="I463" s="1">
        <v>11.1</v>
      </c>
      <c r="J463" s="1">
        <v>79</v>
      </c>
    </row>
    <row r="464" spans="1:10" x14ac:dyDescent="0.2">
      <c r="A464" s="3">
        <v>44040</v>
      </c>
      <c r="B464" s="2">
        <v>0.7909722222222223</v>
      </c>
      <c r="C464" s="1">
        <f t="shared" si="20"/>
        <v>28</v>
      </c>
      <c r="D464" s="1">
        <v>0.14000000000000001</v>
      </c>
      <c r="F464" s="1">
        <v>6.3E-3</v>
      </c>
      <c r="G464" s="4">
        <f t="shared" ref="G464:G468" si="21">162.33*(F464)-0.865</f>
        <v>0.15767900000000012</v>
      </c>
      <c r="H464" s="1">
        <f t="shared" ref="H464:H468" si="22">G464-$J$9</f>
        <v>0.42855120000000002</v>
      </c>
      <c r="I464" s="1">
        <v>11.1</v>
      </c>
      <c r="J464" s="1">
        <v>79</v>
      </c>
    </row>
    <row r="465" spans="1:10" x14ac:dyDescent="0.2">
      <c r="A465" s="3">
        <v>44040</v>
      </c>
      <c r="B465" s="2">
        <v>0.79131944444444446</v>
      </c>
      <c r="C465" s="1">
        <f t="shared" ref="C465:C496" si="23">DAY(A465)</f>
        <v>28</v>
      </c>
      <c r="D465" s="1">
        <v>0.14000000000000001</v>
      </c>
      <c r="F465" s="1">
        <v>6.3E-3</v>
      </c>
      <c r="G465" s="4">
        <f t="shared" si="21"/>
        <v>0.15767900000000012</v>
      </c>
      <c r="H465" s="1">
        <f t="shared" si="22"/>
        <v>0.42855120000000002</v>
      </c>
      <c r="I465" s="1">
        <v>11.1</v>
      </c>
      <c r="J465" s="1">
        <v>79</v>
      </c>
    </row>
    <row r="466" spans="1:10" x14ac:dyDescent="0.2">
      <c r="A466" s="3">
        <v>44040</v>
      </c>
      <c r="B466" s="2">
        <v>0.79166666666666663</v>
      </c>
      <c r="C466" s="1">
        <f t="shared" si="23"/>
        <v>28</v>
      </c>
      <c r="D466" s="1">
        <v>0.13</v>
      </c>
      <c r="F466" s="1">
        <v>6.1999999999999998E-3</v>
      </c>
      <c r="G466" s="4">
        <f t="shared" si="21"/>
        <v>0.14144599999999996</v>
      </c>
      <c r="H466" s="1">
        <f t="shared" si="22"/>
        <v>0.41231819999999986</v>
      </c>
      <c r="I466" s="1">
        <v>11.1</v>
      </c>
      <c r="J466" s="1">
        <v>79</v>
      </c>
    </row>
    <row r="467" spans="1:10" x14ac:dyDescent="0.2">
      <c r="A467" s="3">
        <v>44040</v>
      </c>
      <c r="B467" s="2">
        <v>0.79201388888888891</v>
      </c>
      <c r="C467" s="1">
        <f t="shared" si="23"/>
        <v>28</v>
      </c>
      <c r="D467" s="1">
        <v>0.13</v>
      </c>
      <c r="F467" s="1">
        <v>6.1999999999999998E-3</v>
      </c>
      <c r="G467" s="4">
        <f t="shared" si="21"/>
        <v>0.14144599999999996</v>
      </c>
      <c r="H467" s="1">
        <f t="shared" si="22"/>
        <v>0.41231819999999986</v>
      </c>
      <c r="I467" s="1">
        <v>11.1</v>
      </c>
      <c r="J467" s="1">
        <v>79</v>
      </c>
    </row>
    <row r="468" spans="1:10" s="49" customFormat="1" x14ac:dyDescent="0.2">
      <c r="A468" s="52">
        <v>44040</v>
      </c>
      <c r="B468" s="51">
        <v>0.79236111111111107</v>
      </c>
      <c r="C468" s="1">
        <f t="shared" si="23"/>
        <v>28</v>
      </c>
      <c r="D468" s="49">
        <v>0.12</v>
      </c>
      <c r="F468" s="49">
        <v>6.1000000000000004E-3</v>
      </c>
      <c r="G468" s="49">
        <f t="shared" si="21"/>
        <v>0.12521300000000013</v>
      </c>
      <c r="H468" s="49">
        <f t="shared" si="22"/>
        <v>0.39608520000000003</v>
      </c>
      <c r="I468" s="49">
        <v>11.1</v>
      </c>
      <c r="J468" s="49">
        <v>79</v>
      </c>
    </row>
    <row r="469" spans="1:10" x14ac:dyDescent="0.2">
      <c r="A469" s="3">
        <v>44040</v>
      </c>
      <c r="B469" s="2">
        <v>0.79270833333333324</v>
      </c>
      <c r="C469" s="1">
        <f t="shared" si="23"/>
        <v>28</v>
      </c>
      <c r="D469" s="1">
        <v>0.13</v>
      </c>
      <c r="F469" s="1">
        <v>6.1999999999999998E-3</v>
      </c>
      <c r="I469" s="1">
        <v>11.1</v>
      </c>
      <c r="J469" s="1">
        <v>79</v>
      </c>
    </row>
    <row r="470" spans="1:10" x14ac:dyDescent="0.2">
      <c r="A470" s="3">
        <v>44040</v>
      </c>
      <c r="B470" s="2">
        <v>0.79305555555555562</v>
      </c>
      <c r="C470" s="1">
        <f t="shared" si="23"/>
        <v>28</v>
      </c>
      <c r="D470" s="1">
        <v>0.14000000000000001</v>
      </c>
      <c r="F470" s="1">
        <v>6.3E-3</v>
      </c>
      <c r="I470" s="1">
        <v>11.1</v>
      </c>
      <c r="J470" s="1">
        <v>79</v>
      </c>
    </row>
    <row r="471" spans="1:10" x14ac:dyDescent="0.2">
      <c r="A471" s="3">
        <v>44040</v>
      </c>
      <c r="B471" s="2">
        <v>0.79340277777777779</v>
      </c>
      <c r="C471" s="1">
        <f t="shared" si="23"/>
        <v>28</v>
      </c>
      <c r="D471" s="1">
        <v>0.14000000000000001</v>
      </c>
      <c r="F471" s="1">
        <v>6.3E-3</v>
      </c>
      <c r="I471" s="1">
        <v>11.1</v>
      </c>
      <c r="J471" s="1">
        <v>79</v>
      </c>
    </row>
    <row r="472" spans="1:10" x14ac:dyDescent="0.2">
      <c r="A472" s="3">
        <v>44040</v>
      </c>
      <c r="B472" s="2">
        <v>0.79375000000000007</v>
      </c>
      <c r="C472" s="1">
        <f t="shared" si="23"/>
        <v>28</v>
      </c>
      <c r="D472" s="1">
        <v>0.14000000000000001</v>
      </c>
      <c r="F472" s="1">
        <v>6.3E-3</v>
      </c>
      <c r="I472" s="1">
        <v>11.1</v>
      </c>
      <c r="J472" s="1">
        <v>79</v>
      </c>
    </row>
    <row r="473" spans="1:10" x14ac:dyDescent="0.2">
      <c r="A473" s="3">
        <v>44040</v>
      </c>
      <c r="B473" s="2">
        <v>0.79409722222222223</v>
      </c>
      <c r="C473" s="1">
        <f t="shared" si="23"/>
        <v>28</v>
      </c>
      <c r="D473" s="1">
        <v>0.05</v>
      </c>
      <c r="F473" s="1">
        <v>5.4000000000000003E-3</v>
      </c>
      <c r="I473" s="1">
        <v>11.1</v>
      </c>
      <c r="J473" s="1">
        <v>79</v>
      </c>
    </row>
    <row r="474" spans="1:10" x14ac:dyDescent="0.2">
      <c r="A474" s="3">
        <v>44040</v>
      </c>
      <c r="B474" s="2">
        <v>0.7944444444444444</v>
      </c>
      <c r="C474" s="1">
        <f t="shared" si="23"/>
        <v>28</v>
      </c>
      <c r="D474" s="1">
        <v>0.11</v>
      </c>
      <c r="F474" s="1">
        <v>6.0000000000000001E-3</v>
      </c>
      <c r="I474" s="1">
        <v>11.1</v>
      </c>
      <c r="J474" s="1">
        <v>79</v>
      </c>
    </row>
    <row r="475" spans="1:10" x14ac:dyDescent="0.2">
      <c r="A475" s="3">
        <v>44040</v>
      </c>
      <c r="B475" s="2">
        <v>0.79479166666666667</v>
      </c>
      <c r="C475" s="1">
        <f t="shared" si="23"/>
        <v>28</v>
      </c>
      <c r="D475" s="1">
        <v>7.0000000000000007E-2</v>
      </c>
      <c r="F475" s="1">
        <v>5.7999999999999996E-3</v>
      </c>
      <c r="I475" s="1">
        <v>11.1</v>
      </c>
      <c r="J475" s="1">
        <v>79</v>
      </c>
    </row>
    <row r="476" spans="1:10" x14ac:dyDescent="0.2">
      <c r="A476" s="3">
        <v>44040</v>
      </c>
      <c r="B476" s="2">
        <v>0.79513888888888884</v>
      </c>
      <c r="C476" s="1">
        <f t="shared" si="23"/>
        <v>28</v>
      </c>
      <c r="D476" s="1">
        <v>0.08</v>
      </c>
      <c r="F476" s="1">
        <v>5.7999999999999996E-3</v>
      </c>
      <c r="I476" s="1">
        <v>11.1</v>
      </c>
      <c r="J476" s="1">
        <v>79</v>
      </c>
    </row>
    <row r="477" spans="1:10" x14ac:dyDescent="0.2">
      <c r="A477" s="3">
        <v>44040</v>
      </c>
      <c r="B477" s="2">
        <v>0.79548611111111101</v>
      </c>
      <c r="C477" s="1">
        <f t="shared" si="23"/>
        <v>28</v>
      </c>
      <c r="D477" s="1">
        <v>7.0000000000000007E-2</v>
      </c>
      <c r="F477" s="1">
        <v>5.7999999999999996E-3</v>
      </c>
      <c r="I477" s="1">
        <v>11.1</v>
      </c>
      <c r="J477" s="1">
        <v>79</v>
      </c>
    </row>
    <row r="478" spans="1:10" x14ac:dyDescent="0.2">
      <c r="A478" s="3">
        <v>44040</v>
      </c>
      <c r="B478" s="2">
        <v>0.79583333333333339</v>
      </c>
      <c r="C478" s="1">
        <f t="shared" si="23"/>
        <v>28</v>
      </c>
      <c r="D478" s="1">
        <v>0.06</v>
      </c>
      <c r="F478" s="1">
        <v>5.4999999999999997E-3</v>
      </c>
      <c r="I478" s="1">
        <v>11.1</v>
      </c>
      <c r="J478" s="1">
        <v>79</v>
      </c>
    </row>
    <row r="479" spans="1:10" x14ac:dyDescent="0.2">
      <c r="A479" s="3">
        <v>44040</v>
      </c>
      <c r="B479" s="2">
        <v>0.79618055555555556</v>
      </c>
      <c r="C479" s="1">
        <f t="shared" si="23"/>
        <v>28</v>
      </c>
      <c r="D479" s="1">
        <v>7.0000000000000007E-2</v>
      </c>
      <c r="F479" s="1">
        <v>5.7000000000000002E-3</v>
      </c>
      <c r="I479" s="1">
        <v>11.1</v>
      </c>
      <c r="J479" s="1">
        <v>79</v>
      </c>
    </row>
    <row r="480" spans="1:10" x14ac:dyDescent="0.2">
      <c r="A480" s="3">
        <v>44040</v>
      </c>
      <c r="B480" s="2">
        <v>0.79652777777777783</v>
      </c>
      <c r="C480" s="1">
        <f t="shared" si="23"/>
        <v>28</v>
      </c>
      <c r="D480" s="1">
        <v>0.04</v>
      </c>
      <c r="F480" s="1">
        <v>5.4000000000000003E-3</v>
      </c>
      <c r="I480" s="1">
        <v>11.1</v>
      </c>
      <c r="J480" s="1">
        <v>79</v>
      </c>
    </row>
    <row r="481" spans="1:10" x14ac:dyDescent="0.2">
      <c r="A481" s="3">
        <v>44040</v>
      </c>
      <c r="B481" s="2">
        <v>0.796875</v>
      </c>
      <c r="C481" s="1">
        <f t="shared" si="23"/>
        <v>28</v>
      </c>
      <c r="D481" s="1">
        <v>0.03</v>
      </c>
      <c r="F481" s="1">
        <v>5.3E-3</v>
      </c>
      <c r="I481" s="1">
        <v>11.1</v>
      </c>
      <c r="J481" s="1">
        <v>79</v>
      </c>
    </row>
    <row r="482" spans="1:10" x14ac:dyDescent="0.2">
      <c r="A482" s="3">
        <v>44040</v>
      </c>
      <c r="B482" s="2">
        <v>0.79722222222222217</v>
      </c>
      <c r="C482" s="1">
        <f t="shared" si="23"/>
        <v>28</v>
      </c>
      <c r="D482" s="1">
        <v>0.04</v>
      </c>
      <c r="F482" s="1">
        <v>5.4000000000000003E-3</v>
      </c>
      <c r="I482" s="1">
        <v>11.1</v>
      </c>
      <c r="J482" s="1">
        <v>79</v>
      </c>
    </row>
    <row r="483" spans="1:10" x14ac:dyDescent="0.2">
      <c r="A483" s="3">
        <v>44040</v>
      </c>
      <c r="B483" s="2">
        <v>0.79756944444444444</v>
      </c>
      <c r="C483" s="1">
        <f t="shared" si="23"/>
        <v>28</v>
      </c>
      <c r="D483" s="1">
        <v>0.05</v>
      </c>
      <c r="F483" s="1">
        <v>5.4999999999999997E-3</v>
      </c>
      <c r="I483" s="1">
        <v>11.1</v>
      </c>
      <c r="J483" s="1">
        <v>79</v>
      </c>
    </row>
    <row r="484" spans="1:10" x14ac:dyDescent="0.2">
      <c r="A484" s="3">
        <v>44040</v>
      </c>
      <c r="B484" s="2">
        <v>0.79791666666666661</v>
      </c>
      <c r="C484" s="1">
        <f t="shared" si="23"/>
        <v>28</v>
      </c>
      <c r="D484" s="1">
        <v>0.04</v>
      </c>
      <c r="F484" s="1">
        <v>5.4999999999999997E-3</v>
      </c>
      <c r="I484" s="1">
        <v>11.1</v>
      </c>
      <c r="J484" s="1">
        <v>79</v>
      </c>
    </row>
    <row r="485" spans="1:10" x14ac:dyDescent="0.2">
      <c r="A485" s="3">
        <v>44040</v>
      </c>
      <c r="B485" s="2">
        <v>0.79826388888888899</v>
      </c>
      <c r="C485" s="1">
        <f t="shared" si="23"/>
        <v>28</v>
      </c>
      <c r="D485" s="1">
        <v>0.05</v>
      </c>
      <c r="F485" s="1">
        <v>5.4000000000000003E-3</v>
      </c>
      <c r="I485" s="1">
        <v>11.1</v>
      </c>
      <c r="J485" s="1">
        <v>79</v>
      </c>
    </row>
    <row r="486" spans="1:10" x14ac:dyDescent="0.2">
      <c r="A486" s="3">
        <v>44040</v>
      </c>
      <c r="B486" s="2">
        <v>0.79861111111111116</v>
      </c>
      <c r="C486" s="1">
        <f t="shared" si="23"/>
        <v>28</v>
      </c>
      <c r="D486" s="1">
        <v>0.05</v>
      </c>
      <c r="F486" s="1">
        <v>5.4999999999999997E-3</v>
      </c>
      <c r="I486" s="1">
        <v>11.1</v>
      </c>
      <c r="J486" s="1">
        <v>79</v>
      </c>
    </row>
    <row r="487" spans="1:10" x14ac:dyDescent="0.2">
      <c r="A487" s="3">
        <v>44040</v>
      </c>
      <c r="B487" s="2">
        <v>0.79895833333333333</v>
      </c>
      <c r="C487" s="1">
        <f t="shared" si="23"/>
        <v>28</v>
      </c>
      <c r="D487" s="1">
        <v>0.04</v>
      </c>
      <c r="F487" s="1">
        <v>5.3E-3</v>
      </c>
      <c r="I487" s="1">
        <v>11.1</v>
      </c>
      <c r="J487" s="1">
        <v>79</v>
      </c>
    </row>
    <row r="488" spans="1:10" x14ac:dyDescent="0.2">
      <c r="A488" s="3">
        <v>44040</v>
      </c>
      <c r="B488" s="2">
        <v>0.7993055555555556</v>
      </c>
      <c r="C488" s="1">
        <f t="shared" si="23"/>
        <v>28</v>
      </c>
      <c r="D488" s="1">
        <v>0.03</v>
      </c>
      <c r="F488" s="1">
        <v>5.3E-3</v>
      </c>
      <c r="I488" s="1">
        <v>11.1</v>
      </c>
      <c r="J488" s="1">
        <v>79</v>
      </c>
    </row>
    <row r="489" spans="1:10" x14ac:dyDescent="0.2">
      <c r="A489" s="3">
        <v>44040</v>
      </c>
      <c r="B489" s="2">
        <v>0.79965277777777777</v>
      </c>
      <c r="C489" s="1">
        <f t="shared" si="23"/>
        <v>28</v>
      </c>
      <c r="D489" s="1">
        <v>0.04</v>
      </c>
      <c r="F489" s="1">
        <v>5.4000000000000003E-3</v>
      </c>
      <c r="I489" s="1">
        <v>11.1</v>
      </c>
      <c r="J489" s="1">
        <v>79</v>
      </c>
    </row>
    <row r="490" spans="1:10" x14ac:dyDescent="0.2">
      <c r="A490" s="3">
        <v>44040</v>
      </c>
      <c r="B490" s="2">
        <v>0.79999999999999993</v>
      </c>
      <c r="C490" s="1">
        <f t="shared" si="23"/>
        <v>28</v>
      </c>
      <c r="D490" s="1">
        <v>0.03</v>
      </c>
      <c r="F490" s="1">
        <v>5.3E-3</v>
      </c>
      <c r="I490" s="1">
        <v>11.1</v>
      </c>
      <c r="J490" s="1">
        <v>79</v>
      </c>
    </row>
    <row r="491" spans="1:10" x14ac:dyDescent="0.2">
      <c r="A491" s="3">
        <v>44040</v>
      </c>
      <c r="B491" s="2">
        <v>0.80034722222222221</v>
      </c>
      <c r="C491" s="1">
        <f t="shared" si="23"/>
        <v>28</v>
      </c>
      <c r="D491" s="1">
        <v>0.04</v>
      </c>
      <c r="F491" s="1">
        <v>5.4000000000000003E-3</v>
      </c>
      <c r="I491" s="1">
        <v>11.1</v>
      </c>
      <c r="J491" s="1">
        <v>79</v>
      </c>
    </row>
    <row r="492" spans="1:10" x14ac:dyDescent="0.2">
      <c r="A492" s="3">
        <v>44040</v>
      </c>
      <c r="B492" s="2">
        <v>0.80069444444444438</v>
      </c>
      <c r="C492" s="1">
        <f t="shared" si="23"/>
        <v>28</v>
      </c>
      <c r="D492" s="1">
        <v>0.03</v>
      </c>
      <c r="F492" s="1">
        <v>5.3E-3</v>
      </c>
      <c r="I492" s="1">
        <v>11.1</v>
      </c>
      <c r="J492" s="1">
        <v>79</v>
      </c>
    </row>
    <row r="493" spans="1:10" x14ac:dyDescent="0.2">
      <c r="A493" s="3">
        <v>44040</v>
      </c>
      <c r="B493" s="2">
        <v>0.80104166666666676</v>
      </c>
      <c r="C493" s="1">
        <f t="shared" si="23"/>
        <v>28</v>
      </c>
      <c r="D493" s="1">
        <v>0.11</v>
      </c>
      <c r="F493" s="1">
        <v>5.8999999999999999E-3</v>
      </c>
      <c r="I493" s="1">
        <v>11.1</v>
      </c>
      <c r="J493" s="1">
        <v>79</v>
      </c>
    </row>
    <row r="494" spans="1:10" x14ac:dyDescent="0.2">
      <c r="A494" s="3">
        <v>44040</v>
      </c>
      <c r="B494" s="2">
        <v>0.80138888888888893</v>
      </c>
      <c r="C494" s="1">
        <f t="shared" si="23"/>
        <v>28</v>
      </c>
      <c r="D494" s="1">
        <v>0.04</v>
      </c>
      <c r="F494" s="1">
        <v>5.4000000000000003E-3</v>
      </c>
      <c r="I494" s="1">
        <v>11.1</v>
      </c>
      <c r="J494" s="1">
        <v>79</v>
      </c>
    </row>
    <row r="495" spans="1:10" x14ac:dyDescent="0.2">
      <c r="A495" s="3">
        <v>44040</v>
      </c>
      <c r="B495" s="2">
        <v>0.80173611111111109</v>
      </c>
      <c r="C495" s="1">
        <f t="shared" si="23"/>
        <v>28</v>
      </c>
      <c r="D495" s="1">
        <v>0.03</v>
      </c>
      <c r="F495" s="1">
        <v>5.3E-3</v>
      </c>
      <c r="I495" s="1">
        <v>11.1</v>
      </c>
      <c r="J495" s="1">
        <v>79</v>
      </c>
    </row>
    <row r="496" spans="1:10" x14ac:dyDescent="0.2">
      <c r="A496" s="3">
        <v>44040</v>
      </c>
      <c r="B496" s="2">
        <v>0.80208333333333337</v>
      </c>
      <c r="C496" s="1">
        <f t="shared" si="23"/>
        <v>28</v>
      </c>
      <c r="D496" s="1">
        <v>0.03</v>
      </c>
      <c r="F496" s="1">
        <v>5.3E-3</v>
      </c>
      <c r="I496" s="1">
        <v>11.1</v>
      </c>
      <c r="J496" s="1">
        <v>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9B2F-9042-1140-9A11-62B0500641CE}">
  <dimension ref="A1:M55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1" style="1" customWidth="1"/>
    <col min="2" max="3" width="8.83203125" style="1"/>
    <col min="4" max="4" width="11.83203125" style="1" customWidth="1"/>
    <col min="5" max="5" width="15.83203125" style="1" customWidth="1"/>
    <col min="6" max="16384" width="8.83203125" style="1"/>
  </cols>
  <sheetData>
    <row r="1" spans="1:13" x14ac:dyDescent="0.2">
      <c r="A1" s="1" t="s">
        <v>44</v>
      </c>
      <c r="E1" s="1" t="s">
        <v>31</v>
      </c>
      <c r="F1" s="8" t="s">
        <v>43</v>
      </c>
    </row>
    <row r="2" spans="1:13" x14ac:dyDescent="0.2">
      <c r="A2" s="1" t="s">
        <v>42</v>
      </c>
      <c r="B2" s="5"/>
      <c r="C2" s="5"/>
      <c r="D2" s="5"/>
      <c r="E2" s="1" t="s">
        <v>28</v>
      </c>
      <c r="F2" s="15">
        <v>0.49305555555555558</v>
      </c>
    </row>
    <row r="3" spans="1:13" x14ac:dyDescent="0.2">
      <c r="A3" s="1" t="s">
        <v>41</v>
      </c>
      <c r="E3" s="1" t="s">
        <v>26</v>
      </c>
      <c r="F3" s="8" t="s">
        <v>25</v>
      </c>
    </row>
    <row r="4" spans="1:13" x14ac:dyDescent="0.2">
      <c r="A4" s="1" t="s">
        <v>40</v>
      </c>
      <c r="E4" s="1" t="s">
        <v>23</v>
      </c>
      <c r="F4" s="20" t="s">
        <v>39</v>
      </c>
      <c r="G4" s="20"/>
      <c r="H4" s="6"/>
      <c r="I4" s="11"/>
    </row>
    <row r="5" spans="1:13" x14ac:dyDescent="0.2">
      <c r="A5" s="1" t="s">
        <v>38</v>
      </c>
      <c r="E5" s="20" t="s">
        <v>37</v>
      </c>
      <c r="F5" s="19" t="s">
        <v>19</v>
      </c>
      <c r="G5" s="18"/>
      <c r="H5" s="6"/>
      <c r="I5" s="11"/>
    </row>
    <row r="6" spans="1:13" ht="16" x14ac:dyDescent="0.2">
      <c r="A6" s="1" t="s">
        <v>36</v>
      </c>
      <c r="E6" s="1" t="s">
        <v>125</v>
      </c>
      <c r="F6" s="91">
        <v>0.85</v>
      </c>
      <c r="G6" s="10"/>
    </row>
    <row r="7" spans="1:13" ht="16" x14ac:dyDescent="0.2">
      <c r="A7" s="1" t="s">
        <v>35</v>
      </c>
      <c r="E7" s="1" t="s">
        <v>126</v>
      </c>
      <c r="F7" s="91">
        <v>0.71</v>
      </c>
      <c r="G7" s="10"/>
    </row>
    <row r="8" spans="1:13" ht="16" x14ac:dyDescent="0.2">
      <c r="A8" s="1" t="s">
        <v>34</v>
      </c>
      <c r="E8" s="1" t="s">
        <v>127</v>
      </c>
      <c r="F8" s="91">
        <v>0.88</v>
      </c>
      <c r="G8" s="10"/>
    </row>
    <row r="9" spans="1:13" ht="16" x14ac:dyDescent="0.2">
      <c r="A9" s="1" t="s">
        <v>15</v>
      </c>
      <c r="E9" s="1" t="s">
        <v>128</v>
      </c>
      <c r="F9" s="91">
        <f>AVERAGE(F6:F8)</f>
        <v>0.81333333333333335</v>
      </c>
      <c r="I9" s="55">
        <f>AVERAGE(F37:F66)</f>
        <v>4.4733333333333335E-3</v>
      </c>
      <c r="J9" s="54">
        <f>(154.43*I9)-0.611</f>
        <v>7.9816866666666764E-2</v>
      </c>
    </row>
    <row r="10" spans="1:13" ht="16" x14ac:dyDescent="0.2">
      <c r="A10" s="1" t="s">
        <v>33</v>
      </c>
      <c r="E10" t="s">
        <v>120</v>
      </c>
      <c r="F10" s="53">
        <v>0.49687500000000001</v>
      </c>
    </row>
    <row r="11" spans="1:13" ht="16" x14ac:dyDescent="0.2">
      <c r="A11" s="1" t="s">
        <v>13</v>
      </c>
      <c r="E11" t="s">
        <v>122</v>
      </c>
      <c r="F11" s="80">
        <v>0.57708333333333328</v>
      </c>
    </row>
    <row r="12" spans="1:13" x14ac:dyDescent="0.2">
      <c r="F12" s="8" t="s">
        <v>12</v>
      </c>
      <c r="G12" s="17" t="s">
        <v>11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16" t="s">
        <v>6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16"/>
      <c r="I14" s="1" t="s">
        <v>1</v>
      </c>
      <c r="J14" s="1" t="s">
        <v>0</v>
      </c>
      <c r="L14" s="1" t="s">
        <v>130</v>
      </c>
      <c r="M14" s="1" t="s">
        <v>43</v>
      </c>
    </row>
    <row r="15" spans="1:13" x14ac:dyDescent="0.2">
      <c r="F15" s="5"/>
      <c r="G15" s="16"/>
      <c r="L15" s="1" t="s">
        <v>131</v>
      </c>
      <c r="M15" s="1" t="s">
        <v>137</v>
      </c>
    </row>
    <row r="16" spans="1:13" x14ac:dyDescent="0.2">
      <c r="A16" s="3">
        <v>44041</v>
      </c>
      <c r="B16" s="2">
        <v>0.47916666666666669</v>
      </c>
      <c r="C16" s="1">
        <f>DAY(A16)</f>
        <v>29</v>
      </c>
      <c r="D16" s="1">
        <v>7.0000000000000007E-2</v>
      </c>
      <c r="F16" s="5">
        <v>4.4000000000000003E-3</v>
      </c>
      <c r="G16" s="16">
        <f t="shared" ref="G16:G79" si="0">154.43*(F16)-0.611</f>
        <v>6.8492000000000108E-2</v>
      </c>
      <c r="H16" s="1">
        <f>G16-$J$9</f>
        <v>-1.1324866666666655E-2</v>
      </c>
      <c r="I16" s="1">
        <v>12.5</v>
      </c>
      <c r="J16" s="1">
        <v>100</v>
      </c>
      <c r="L16" s="1" t="s">
        <v>132</v>
      </c>
      <c r="M16" s="1">
        <f>C16</f>
        <v>29</v>
      </c>
    </row>
    <row r="17" spans="1:13" x14ac:dyDescent="0.2">
      <c r="A17" s="3">
        <v>44041</v>
      </c>
      <c r="B17" s="2">
        <v>0.47951388888888885</v>
      </c>
      <c r="C17" s="1">
        <f t="shared" ref="C17:C80" si="1">DAY(A17)</f>
        <v>29</v>
      </c>
      <c r="D17" s="1">
        <v>0.09</v>
      </c>
      <c r="F17" s="5">
        <v>4.5999999999999999E-3</v>
      </c>
      <c r="G17" s="16">
        <f t="shared" si="0"/>
        <v>9.9378000000000077E-2</v>
      </c>
      <c r="H17" s="1">
        <f t="shared" ref="H17:H80" si="2">G17-$J$9</f>
        <v>1.9561133333333314E-2</v>
      </c>
      <c r="I17" s="1">
        <v>12.5</v>
      </c>
      <c r="J17" s="1">
        <v>100</v>
      </c>
      <c r="L17" s="1" t="s">
        <v>133</v>
      </c>
      <c r="M17" s="1">
        <f>C182</f>
        <v>29</v>
      </c>
    </row>
    <row r="18" spans="1:13" x14ac:dyDescent="0.2">
      <c r="A18" s="3">
        <v>44041</v>
      </c>
      <c r="B18" s="2">
        <v>0.47986111111111113</v>
      </c>
      <c r="C18" s="1">
        <f t="shared" si="1"/>
        <v>29</v>
      </c>
      <c r="D18" s="1">
        <v>7.0000000000000007E-2</v>
      </c>
      <c r="F18" s="5">
        <v>4.4000000000000003E-3</v>
      </c>
      <c r="G18" s="16">
        <f t="shared" si="0"/>
        <v>6.8492000000000108E-2</v>
      </c>
      <c r="H18" s="1">
        <f t="shared" si="2"/>
        <v>-1.1324866666666655E-2</v>
      </c>
      <c r="I18" s="1">
        <v>12.5</v>
      </c>
      <c r="J18" s="1">
        <v>100</v>
      </c>
    </row>
    <row r="19" spans="1:13" x14ac:dyDescent="0.2">
      <c r="A19" s="3">
        <v>44041</v>
      </c>
      <c r="B19" s="2">
        <v>0.48020833333333335</v>
      </c>
      <c r="C19" s="1">
        <f t="shared" si="1"/>
        <v>29</v>
      </c>
      <c r="D19" s="1">
        <v>7.0000000000000007E-2</v>
      </c>
      <c r="F19" s="5">
        <v>4.4999999999999997E-3</v>
      </c>
      <c r="G19" s="16">
        <f t="shared" si="0"/>
        <v>8.3934999999999982E-2</v>
      </c>
      <c r="H19" s="1">
        <f t="shared" si="2"/>
        <v>4.1181333333332182E-3</v>
      </c>
      <c r="I19" s="1">
        <v>12.5</v>
      </c>
      <c r="J19" s="1">
        <v>100</v>
      </c>
    </row>
    <row r="20" spans="1:13" x14ac:dyDescent="0.2">
      <c r="A20" s="3">
        <v>44041</v>
      </c>
      <c r="B20" s="2">
        <v>0.48055555555555557</v>
      </c>
      <c r="C20" s="1">
        <f t="shared" si="1"/>
        <v>29</v>
      </c>
      <c r="D20" s="1">
        <v>0.08</v>
      </c>
      <c r="F20" s="5">
        <v>4.4999999999999997E-3</v>
      </c>
      <c r="G20" s="16">
        <f t="shared" si="0"/>
        <v>8.3934999999999982E-2</v>
      </c>
      <c r="H20" s="1">
        <f t="shared" si="2"/>
        <v>4.1181333333332182E-3</v>
      </c>
      <c r="I20" s="1">
        <v>12.4</v>
      </c>
      <c r="J20" s="1">
        <v>100</v>
      </c>
    </row>
    <row r="21" spans="1:13" x14ac:dyDescent="0.2">
      <c r="A21" s="3">
        <v>44041</v>
      </c>
      <c r="B21" s="2">
        <v>0.48090277777777773</v>
      </c>
      <c r="C21" s="1">
        <f t="shared" si="1"/>
        <v>29</v>
      </c>
      <c r="D21" s="1">
        <v>0.09</v>
      </c>
      <c r="F21" s="5">
        <v>4.5999999999999999E-3</v>
      </c>
      <c r="G21" s="16">
        <f t="shared" si="0"/>
        <v>9.9378000000000077E-2</v>
      </c>
      <c r="H21" s="1">
        <f t="shared" si="2"/>
        <v>1.9561133333333314E-2</v>
      </c>
      <c r="I21" s="1">
        <v>12.4</v>
      </c>
      <c r="J21" s="1">
        <v>100</v>
      </c>
    </row>
    <row r="22" spans="1:13" x14ac:dyDescent="0.2">
      <c r="A22" s="3">
        <v>44041</v>
      </c>
      <c r="B22" s="2">
        <v>0.48125000000000001</v>
      </c>
      <c r="C22" s="1">
        <f t="shared" si="1"/>
        <v>29</v>
      </c>
      <c r="D22" s="1">
        <v>7.0000000000000007E-2</v>
      </c>
      <c r="F22" s="5">
        <v>4.4000000000000003E-3</v>
      </c>
      <c r="G22" s="16">
        <f t="shared" si="0"/>
        <v>6.8492000000000108E-2</v>
      </c>
      <c r="H22" s="1">
        <f t="shared" si="2"/>
        <v>-1.1324866666666655E-2</v>
      </c>
      <c r="I22" s="1">
        <v>12.4</v>
      </c>
      <c r="J22" s="1">
        <v>100</v>
      </c>
    </row>
    <row r="23" spans="1:13" x14ac:dyDescent="0.2">
      <c r="A23" s="3">
        <v>44041</v>
      </c>
      <c r="B23" s="2">
        <v>0.48159722222222223</v>
      </c>
      <c r="C23" s="1">
        <f t="shared" si="1"/>
        <v>29</v>
      </c>
      <c r="D23" s="1">
        <v>7.0000000000000007E-2</v>
      </c>
      <c r="F23" s="5">
        <v>4.4000000000000003E-3</v>
      </c>
      <c r="G23" s="16">
        <f t="shared" si="0"/>
        <v>6.8492000000000108E-2</v>
      </c>
      <c r="H23" s="1">
        <f t="shared" si="2"/>
        <v>-1.1324866666666655E-2</v>
      </c>
      <c r="I23" s="1">
        <v>12.3</v>
      </c>
      <c r="J23" s="1">
        <v>100</v>
      </c>
    </row>
    <row r="24" spans="1:13" x14ac:dyDescent="0.2">
      <c r="A24" s="3">
        <v>44041</v>
      </c>
      <c r="B24" s="2">
        <v>0.48194444444444445</v>
      </c>
      <c r="C24" s="1">
        <f t="shared" si="1"/>
        <v>29</v>
      </c>
      <c r="D24" s="1">
        <v>7.0000000000000007E-2</v>
      </c>
      <c r="F24" s="5">
        <v>4.4000000000000003E-3</v>
      </c>
      <c r="G24" s="16">
        <f t="shared" si="0"/>
        <v>6.8492000000000108E-2</v>
      </c>
      <c r="H24" s="1">
        <f t="shared" si="2"/>
        <v>-1.1324866666666655E-2</v>
      </c>
      <c r="I24" s="1">
        <v>12.3</v>
      </c>
      <c r="J24" s="1">
        <v>100</v>
      </c>
    </row>
    <row r="25" spans="1:13" x14ac:dyDescent="0.2">
      <c r="A25" s="3">
        <v>44041</v>
      </c>
      <c r="B25" s="2">
        <v>0.48229166666666662</v>
      </c>
      <c r="C25" s="1">
        <f t="shared" si="1"/>
        <v>29</v>
      </c>
      <c r="D25" s="1">
        <v>7.0000000000000007E-2</v>
      </c>
      <c r="F25" s="5">
        <v>4.4000000000000003E-3</v>
      </c>
      <c r="G25" s="16">
        <f t="shared" si="0"/>
        <v>6.8492000000000108E-2</v>
      </c>
      <c r="H25" s="1">
        <f t="shared" si="2"/>
        <v>-1.1324866666666655E-2</v>
      </c>
      <c r="I25" s="1">
        <v>12.4</v>
      </c>
      <c r="J25" s="1">
        <v>100</v>
      </c>
    </row>
    <row r="26" spans="1:13" x14ac:dyDescent="0.2">
      <c r="A26" s="3">
        <v>44041</v>
      </c>
      <c r="B26" s="2">
        <v>0.4826388888888889</v>
      </c>
      <c r="C26" s="1">
        <f t="shared" si="1"/>
        <v>29</v>
      </c>
      <c r="D26" s="1">
        <v>0.08</v>
      </c>
      <c r="F26" s="5">
        <v>4.4999999999999997E-3</v>
      </c>
      <c r="G26" s="16">
        <f t="shared" si="0"/>
        <v>8.3934999999999982E-2</v>
      </c>
      <c r="H26" s="1">
        <f t="shared" si="2"/>
        <v>4.1181333333332182E-3</v>
      </c>
      <c r="I26" s="1">
        <v>12.3</v>
      </c>
      <c r="J26" s="1">
        <v>100</v>
      </c>
    </row>
    <row r="27" spans="1:13" x14ac:dyDescent="0.2">
      <c r="A27" s="3">
        <v>44041</v>
      </c>
      <c r="B27" s="2">
        <v>0.48298611111111112</v>
      </c>
      <c r="C27" s="1">
        <f t="shared" si="1"/>
        <v>29</v>
      </c>
      <c r="D27" s="1">
        <v>7.0000000000000007E-2</v>
      </c>
      <c r="F27" s="5">
        <v>4.4000000000000003E-3</v>
      </c>
      <c r="G27" s="16">
        <f t="shared" si="0"/>
        <v>6.8492000000000108E-2</v>
      </c>
      <c r="H27" s="1">
        <f t="shared" si="2"/>
        <v>-1.1324866666666655E-2</v>
      </c>
      <c r="I27" s="1">
        <v>12.3</v>
      </c>
      <c r="J27" s="1">
        <v>100</v>
      </c>
    </row>
    <row r="28" spans="1:13" x14ac:dyDescent="0.2">
      <c r="A28" s="3">
        <v>44041</v>
      </c>
      <c r="B28" s="2">
        <v>0.48333333333333334</v>
      </c>
      <c r="C28" s="1">
        <f t="shared" si="1"/>
        <v>29</v>
      </c>
      <c r="D28" s="1">
        <v>7.0000000000000007E-2</v>
      </c>
      <c r="F28" s="5">
        <v>4.4000000000000003E-3</v>
      </c>
      <c r="G28" s="16">
        <f t="shared" si="0"/>
        <v>6.8492000000000108E-2</v>
      </c>
      <c r="H28" s="1">
        <f t="shared" si="2"/>
        <v>-1.1324866666666655E-2</v>
      </c>
      <c r="I28" s="1">
        <v>12.3</v>
      </c>
      <c r="J28" s="1">
        <v>100</v>
      </c>
    </row>
    <row r="29" spans="1:13" x14ac:dyDescent="0.2">
      <c r="A29" s="3">
        <v>44041</v>
      </c>
      <c r="B29" s="2">
        <v>0.4836805555555555</v>
      </c>
      <c r="C29" s="1">
        <f t="shared" si="1"/>
        <v>29</v>
      </c>
      <c r="D29" s="1">
        <v>0.08</v>
      </c>
      <c r="F29" s="5">
        <v>4.4999999999999997E-3</v>
      </c>
      <c r="G29" s="16">
        <f t="shared" si="0"/>
        <v>8.3934999999999982E-2</v>
      </c>
      <c r="H29" s="1">
        <f t="shared" si="2"/>
        <v>4.1181333333332182E-3</v>
      </c>
      <c r="I29" s="1">
        <v>12.3</v>
      </c>
      <c r="J29" s="1">
        <v>100</v>
      </c>
    </row>
    <row r="30" spans="1:13" x14ac:dyDescent="0.2">
      <c r="A30" s="3">
        <v>44041</v>
      </c>
      <c r="B30" s="2">
        <v>0.48402777777777778</v>
      </c>
      <c r="C30" s="1">
        <f t="shared" si="1"/>
        <v>29</v>
      </c>
      <c r="D30" s="1">
        <v>7.0000000000000007E-2</v>
      </c>
      <c r="F30" s="5">
        <v>4.4000000000000003E-3</v>
      </c>
      <c r="G30" s="16">
        <f t="shared" si="0"/>
        <v>6.8492000000000108E-2</v>
      </c>
      <c r="H30" s="1">
        <f t="shared" si="2"/>
        <v>-1.1324866666666655E-2</v>
      </c>
      <c r="I30" s="1">
        <v>12.3</v>
      </c>
      <c r="J30" s="1">
        <v>100</v>
      </c>
    </row>
    <row r="31" spans="1:13" x14ac:dyDescent="0.2">
      <c r="A31" s="3">
        <v>44041</v>
      </c>
      <c r="B31" s="2">
        <v>0.484375</v>
      </c>
      <c r="C31" s="1">
        <f t="shared" si="1"/>
        <v>29</v>
      </c>
      <c r="D31" s="1">
        <v>7.0000000000000007E-2</v>
      </c>
      <c r="F31" s="5">
        <v>4.4999999999999997E-3</v>
      </c>
      <c r="G31" s="16">
        <f t="shared" si="0"/>
        <v>8.3934999999999982E-2</v>
      </c>
      <c r="H31" s="1">
        <f t="shared" si="2"/>
        <v>4.1181333333332182E-3</v>
      </c>
      <c r="I31" s="1">
        <v>12.2</v>
      </c>
      <c r="J31" s="1">
        <v>100</v>
      </c>
    </row>
    <row r="32" spans="1:13" x14ac:dyDescent="0.2">
      <c r="A32" s="3">
        <v>44041</v>
      </c>
      <c r="B32" s="2">
        <v>0.48472222222222222</v>
      </c>
      <c r="C32" s="1">
        <f t="shared" si="1"/>
        <v>29</v>
      </c>
      <c r="D32" s="1">
        <v>0.08</v>
      </c>
      <c r="F32" s="5">
        <v>4.4999999999999997E-3</v>
      </c>
      <c r="G32" s="16">
        <f t="shared" si="0"/>
        <v>8.3934999999999982E-2</v>
      </c>
      <c r="H32" s="1">
        <f t="shared" si="2"/>
        <v>4.1181333333332182E-3</v>
      </c>
      <c r="I32" s="1">
        <v>12.2</v>
      </c>
      <c r="J32" s="1">
        <v>100</v>
      </c>
    </row>
    <row r="33" spans="1:10" x14ac:dyDescent="0.2">
      <c r="A33" s="3">
        <v>44041</v>
      </c>
      <c r="B33" s="2">
        <v>0.4850694444444445</v>
      </c>
      <c r="C33" s="1">
        <f t="shared" si="1"/>
        <v>29</v>
      </c>
      <c r="D33" s="1">
        <v>7.0000000000000007E-2</v>
      </c>
      <c r="F33" s="5">
        <v>4.4999999999999997E-3</v>
      </c>
      <c r="G33" s="16">
        <f t="shared" si="0"/>
        <v>8.3934999999999982E-2</v>
      </c>
      <c r="H33" s="1">
        <f t="shared" si="2"/>
        <v>4.1181333333332182E-3</v>
      </c>
      <c r="I33" s="1">
        <v>12.2</v>
      </c>
      <c r="J33" s="1">
        <v>100</v>
      </c>
    </row>
    <row r="34" spans="1:10" x14ac:dyDescent="0.2">
      <c r="A34" s="3">
        <v>44041</v>
      </c>
      <c r="B34" s="2">
        <v>0.48541666666666666</v>
      </c>
      <c r="C34" s="1">
        <f t="shared" si="1"/>
        <v>29</v>
      </c>
      <c r="D34" s="1">
        <v>7.0000000000000007E-2</v>
      </c>
      <c r="F34" s="5">
        <v>4.4999999999999997E-3</v>
      </c>
      <c r="G34" s="16">
        <f t="shared" si="0"/>
        <v>8.3934999999999982E-2</v>
      </c>
      <c r="H34" s="1">
        <f t="shared" si="2"/>
        <v>4.1181333333332182E-3</v>
      </c>
      <c r="I34" s="1">
        <v>12.2</v>
      </c>
      <c r="J34" s="1">
        <v>100</v>
      </c>
    </row>
    <row r="35" spans="1:10" x14ac:dyDescent="0.2">
      <c r="A35" s="3">
        <v>44041</v>
      </c>
      <c r="B35" s="2">
        <v>0.48576388888888888</v>
      </c>
      <c r="C35" s="1">
        <f t="shared" si="1"/>
        <v>29</v>
      </c>
      <c r="D35" s="1">
        <v>0.09</v>
      </c>
      <c r="F35" s="5">
        <v>4.5999999999999999E-3</v>
      </c>
      <c r="G35" s="16">
        <f t="shared" si="0"/>
        <v>9.9378000000000077E-2</v>
      </c>
      <c r="H35" s="1">
        <f t="shared" si="2"/>
        <v>1.9561133333333314E-2</v>
      </c>
      <c r="I35" s="1">
        <v>12.1</v>
      </c>
      <c r="J35" s="1">
        <v>100</v>
      </c>
    </row>
    <row r="36" spans="1:10" x14ac:dyDescent="0.2">
      <c r="A36" s="3">
        <v>44041</v>
      </c>
      <c r="B36" s="2">
        <v>0.4861111111111111</v>
      </c>
      <c r="C36" s="1">
        <f t="shared" si="1"/>
        <v>29</v>
      </c>
      <c r="D36" s="1">
        <v>0.08</v>
      </c>
      <c r="F36" s="5">
        <v>4.4999999999999997E-3</v>
      </c>
      <c r="G36" s="16">
        <f t="shared" si="0"/>
        <v>8.3934999999999982E-2</v>
      </c>
      <c r="H36" s="1">
        <f t="shared" si="2"/>
        <v>4.1181333333332182E-3</v>
      </c>
      <c r="I36" s="1">
        <v>12.2</v>
      </c>
      <c r="J36" s="1">
        <v>100</v>
      </c>
    </row>
    <row r="37" spans="1:10" x14ac:dyDescent="0.2">
      <c r="A37" s="3">
        <v>44041</v>
      </c>
      <c r="B37" s="2">
        <v>0.48645833333333338</v>
      </c>
      <c r="C37" s="1">
        <f t="shared" si="1"/>
        <v>29</v>
      </c>
      <c r="D37" s="1">
        <v>0.08</v>
      </c>
      <c r="F37" s="5">
        <v>4.4999999999999997E-3</v>
      </c>
      <c r="G37" s="16">
        <f t="shared" si="0"/>
        <v>8.3934999999999982E-2</v>
      </c>
      <c r="H37" s="1">
        <f t="shared" si="2"/>
        <v>4.1181333333332182E-3</v>
      </c>
      <c r="I37" s="1">
        <v>12.1</v>
      </c>
      <c r="J37" s="1">
        <v>100</v>
      </c>
    </row>
    <row r="38" spans="1:10" x14ac:dyDescent="0.2">
      <c r="A38" s="3">
        <v>44041</v>
      </c>
      <c r="B38" s="2">
        <v>0.48680555555555555</v>
      </c>
      <c r="C38" s="1">
        <f t="shared" si="1"/>
        <v>29</v>
      </c>
      <c r="D38" s="1">
        <v>0.09</v>
      </c>
      <c r="F38" s="5">
        <v>4.5999999999999999E-3</v>
      </c>
      <c r="G38" s="16">
        <f t="shared" si="0"/>
        <v>9.9378000000000077E-2</v>
      </c>
      <c r="H38" s="1">
        <f t="shared" si="2"/>
        <v>1.9561133333333314E-2</v>
      </c>
      <c r="I38" s="1">
        <v>12.1</v>
      </c>
      <c r="J38" s="1">
        <v>100</v>
      </c>
    </row>
    <row r="39" spans="1:10" x14ac:dyDescent="0.2">
      <c r="A39" s="3">
        <v>44041</v>
      </c>
      <c r="B39" s="2">
        <v>0.48715277777777777</v>
      </c>
      <c r="C39" s="1">
        <f t="shared" si="1"/>
        <v>29</v>
      </c>
      <c r="D39" s="1">
        <v>0.08</v>
      </c>
      <c r="F39" s="5">
        <v>4.4999999999999997E-3</v>
      </c>
      <c r="G39" s="16">
        <f t="shared" si="0"/>
        <v>8.3934999999999982E-2</v>
      </c>
      <c r="H39" s="1">
        <f t="shared" si="2"/>
        <v>4.1181333333332182E-3</v>
      </c>
      <c r="I39" s="1">
        <v>12.1</v>
      </c>
      <c r="J39" s="1">
        <v>100</v>
      </c>
    </row>
    <row r="40" spans="1:10" x14ac:dyDescent="0.2">
      <c r="A40" s="3">
        <v>44041</v>
      </c>
      <c r="B40" s="2">
        <v>0.48749999999999999</v>
      </c>
      <c r="C40" s="1">
        <f t="shared" si="1"/>
        <v>29</v>
      </c>
      <c r="D40" s="1">
        <v>0.08</v>
      </c>
      <c r="F40" s="5">
        <v>4.5999999999999999E-3</v>
      </c>
      <c r="G40" s="16">
        <f t="shared" si="0"/>
        <v>9.9378000000000077E-2</v>
      </c>
      <c r="H40" s="1">
        <f t="shared" si="2"/>
        <v>1.9561133333333314E-2</v>
      </c>
      <c r="I40" s="1">
        <v>12.1</v>
      </c>
      <c r="J40" s="1">
        <v>100</v>
      </c>
    </row>
    <row r="41" spans="1:10" x14ac:dyDescent="0.2">
      <c r="A41" s="3">
        <v>44041</v>
      </c>
      <c r="B41" s="2">
        <v>0.48784722222222227</v>
      </c>
      <c r="C41" s="1">
        <f t="shared" si="1"/>
        <v>29</v>
      </c>
      <c r="D41" s="1">
        <v>7.0000000000000007E-2</v>
      </c>
      <c r="F41" s="5">
        <v>4.4000000000000003E-3</v>
      </c>
      <c r="G41" s="16">
        <f t="shared" si="0"/>
        <v>6.8492000000000108E-2</v>
      </c>
      <c r="H41" s="1">
        <f t="shared" si="2"/>
        <v>-1.1324866666666655E-2</v>
      </c>
      <c r="I41" s="1">
        <v>12.1</v>
      </c>
      <c r="J41" s="1">
        <v>100</v>
      </c>
    </row>
    <row r="42" spans="1:10" x14ac:dyDescent="0.2">
      <c r="A42" s="3">
        <v>44041</v>
      </c>
      <c r="B42" s="2">
        <v>0.48819444444444443</v>
      </c>
      <c r="C42" s="1">
        <f t="shared" si="1"/>
        <v>29</v>
      </c>
      <c r="D42" s="1">
        <v>7.0000000000000007E-2</v>
      </c>
      <c r="F42" s="5">
        <v>4.4000000000000003E-3</v>
      </c>
      <c r="G42" s="16">
        <f t="shared" si="0"/>
        <v>6.8492000000000108E-2</v>
      </c>
      <c r="H42" s="1">
        <f t="shared" si="2"/>
        <v>-1.1324866666666655E-2</v>
      </c>
      <c r="I42" s="1">
        <v>12.1</v>
      </c>
      <c r="J42" s="1">
        <v>100</v>
      </c>
    </row>
    <row r="43" spans="1:10" x14ac:dyDescent="0.2">
      <c r="A43" s="3">
        <v>44041</v>
      </c>
      <c r="B43" s="2">
        <v>0.48854166666666665</v>
      </c>
      <c r="C43" s="1">
        <f t="shared" si="1"/>
        <v>29</v>
      </c>
      <c r="D43" s="1">
        <v>7.0000000000000007E-2</v>
      </c>
      <c r="F43" s="5">
        <v>4.4000000000000003E-3</v>
      </c>
      <c r="G43" s="16">
        <f t="shared" si="0"/>
        <v>6.8492000000000108E-2</v>
      </c>
      <c r="H43" s="1">
        <f t="shared" si="2"/>
        <v>-1.1324866666666655E-2</v>
      </c>
      <c r="I43" s="1">
        <v>12.1</v>
      </c>
      <c r="J43" s="1">
        <v>100</v>
      </c>
    </row>
    <row r="44" spans="1:10" x14ac:dyDescent="0.2">
      <c r="A44" s="3">
        <v>44041</v>
      </c>
      <c r="B44" s="2">
        <v>0.48888888888888887</v>
      </c>
      <c r="C44" s="1">
        <f t="shared" si="1"/>
        <v>29</v>
      </c>
      <c r="D44" s="1">
        <v>7.0000000000000007E-2</v>
      </c>
      <c r="F44" s="5">
        <v>4.4000000000000003E-3</v>
      </c>
      <c r="G44" s="16">
        <f t="shared" si="0"/>
        <v>6.8492000000000108E-2</v>
      </c>
      <c r="H44" s="1">
        <f t="shared" si="2"/>
        <v>-1.1324866666666655E-2</v>
      </c>
      <c r="I44" s="1">
        <v>12.1</v>
      </c>
      <c r="J44" s="1">
        <v>100</v>
      </c>
    </row>
    <row r="45" spans="1:10" x14ac:dyDescent="0.2">
      <c r="A45" s="3">
        <v>44041</v>
      </c>
      <c r="B45" s="2">
        <v>0.48923611111111115</v>
      </c>
      <c r="C45" s="1">
        <f t="shared" si="1"/>
        <v>29</v>
      </c>
      <c r="D45" s="1">
        <v>7.0000000000000007E-2</v>
      </c>
      <c r="F45" s="5">
        <v>4.4000000000000003E-3</v>
      </c>
      <c r="G45" s="16">
        <f t="shared" si="0"/>
        <v>6.8492000000000108E-2</v>
      </c>
      <c r="H45" s="1">
        <f t="shared" si="2"/>
        <v>-1.1324866666666655E-2</v>
      </c>
      <c r="I45" s="1">
        <v>12.1</v>
      </c>
      <c r="J45" s="1">
        <v>100</v>
      </c>
    </row>
    <row r="46" spans="1:10" x14ac:dyDescent="0.2">
      <c r="A46" s="3">
        <v>44041</v>
      </c>
      <c r="B46" s="2">
        <v>0.48958333333333331</v>
      </c>
      <c r="C46" s="1">
        <f t="shared" si="1"/>
        <v>29</v>
      </c>
      <c r="D46" s="1">
        <v>7.0000000000000007E-2</v>
      </c>
      <c r="F46" s="5">
        <v>4.4000000000000003E-3</v>
      </c>
      <c r="G46" s="16">
        <f t="shared" si="0"/>
        <v>6.8492000000000108E-2</v>
      </c>
      <c r="H46" s="1">
        <f t="shared" si="2"/>
        <v>-1.1324866666666655E-2</v>
      </c>
      <c r="I46" s="1">
        <v>12.1</v>
      </c>
      <c r="J46" s="1">
        <v>100</v>
      </c>
    </row>
    <row r="47" spans="1:10" x14ac:dyDescent="0.2">
      <c r="A47" s="3">
        <v>44041</v>
      </c>
      <c r="B47" s="2">
        <v>0.48993055555555554</v>
      </c>
      <c r="C47" s="1">
        <f t="shared" si="1"/>
        <v>29</v>
      </c>
      <c r="D47" s="1">
        <v>0.08</v>
      </c>
      <c r="F47" s="5">
        <v>4.4999999999999997E-3</v>
      </c>
      <c r="G47" s="16">
        <f t="shared" si="0"/>
        <v>8.3934999999999982E-2</v>
      </c>
      <c r="H47" s="1">
        <f t="shared" si="2"/>
        <v>4.1181333333332182E-3</v>
      </c>
      <c r="I47" s="1">
        <v>12.1</v>
      </c>
      <c r="J47" s="1">
        <v>100</v>
      </c>
    </row>
    <row r="48" spans="1:10" x14ac:dyDescent="0.2">
      <c r="A48" s="3">
        <v>44041</v>
      </c>
      <c r="B48" s="2">
        <v>0.49027777777777781</v>
      </c>
      <c r="C48" s="1">
        <f t="shared" si="1"/>
        <v>29</v>
      </c>
      <c r="D48" s="1">
        <v>0.08</v>
      </c>
      <c r="F48" s="5">
        <v>4.4999999999999997E-3</v>
      </c>
      <c r="G48" s="16">
        <f t="shared" si="0"/>
        <v>8.3934999999999982E-2</v>
      </c>
      <c r="H48" s="1">
        <f t="shared" si="2"/>
        <v>4.1181333333332182E-3</v>
      </c>
      <c r="I48" s="1">
        <v>12.1</v>
      </c>
      <c r="J48" s="1">
        <v>100</v>
      </c>
    </row>
    <row r="49" spans="1:10" x14ac:dyDescent="0.2">
      <c r="A49" s="3">
        <v>44041</v>
      </c>
      <c r="B49" s="2">
        <v>0.49062500000000003</v>
      </c>
      <c r="C49" s="1">
        <f t="shared" si="1"/>
        <v>29</v>
      </c>
      <c r="D49" s="1">
        <v>7.0000000000000007E-2</v>
      </c>
      <c r="F49" s="5">
        <v>4.4000000000000003E-3</v>
      </c>
      <c r="G49" s="16">
        <f t="shared" si="0"/>
        <v>6.8492000000000108E-2</v>
      </c>
      <c r="H49" s="1">
        <f t="shared" si="2"/>
        <v>-1.1324866666666655E-2</v>
      </c>
      <c r="I49" s="1">
        <v>12.1</v>
      </c>
      <c r="J49" s="1">
        <v>100</v>
      </c>
    </row>
    <row r="50" spans="1:10" x14ac:dyDescent="0.2">
      <c r="A50" s="3">
        <v>44041</v>
      </c>
      <c r="B50" s="2">
        <v>0.4909722222222222</v>
      </c>
      <c r="C50" s="1">
        <f t="shared" si="1"/>
        <v>29</v>
      </c>
      <c r="D50" s="1">
        <v>7.0000000000000007E-2</v>
      </c>
      <c r="F50" s="5">
        <v>4.4999999999999997E-3</v>
      </c>
      <c r="G50" s="16">
        <f t="shared" si="0"/>
        <v>8.3934999999999982E-2</v>
      </c>
      <c r="H50" s="1">
        <f t="shared" si="2"/>
        <v>4.1181333333332182E-3</v>
      </c>
      <c r="I50" s="1">
        <v>12</v>
      </c>
      <c r="J50" s="1">
        <v>100</v>
      </c>
    </row>
    <row r="51" spans="1:10" x14ac:dyDescent="0.2">
      <c r="A51" s="3">
        <v>44041</v>
      </c>
      <c r="B51" s="2">
        <v>0.49131944444444442</v>
      </c>
      <c r="C51" s="1">
        <f t="shared" si="1"/>
        <v>29</v>
      </c>
      <c r="D51" s="1">
        <v>7.0000000000000007E-2</v>
      </c>
      <c r="F51" s="5">
        <v>4.4999999999999997E-3</v>
      </c>
      <c r="G51" s="16">
        <f t="shared" si="0"/>
        <v>8.3934999999999982E-2</v>
      </c>
      <c r="H51" s="1">
        <f t="shared" si="2"/>
        <v>4.1181333333332182E-3</v>
      </c>
      <c r="I51" s="1">
        <v>12</v>
      </c>
      <c r="J51" s="1">
        <v>100</v>
      </c>
    </row>
    <row r="52" spans="1:10" x14ac:dyDescent="0.2">
      <c r="A52" s="3">
        <v>44041</v>
      </c>
      <c r="B52" s="2">
        <v>0.4916666666666667</v>
      </c>
      <c r="C52" s="1">
        <f t="shared" si="1"/>
        <v>29</v>
      </c>
      <c r="D52" s="1">
        <v>7.0000000000000007E-2</v>
      </c>
      <c r="F52" s="5">
        <v>4.4000000000000003E-3</v>
      </c>
      <c r="G52" s="16">
        <f t="shared" si="0"/>
        <v>6.8492000000000108E-2</v>
      </c>
      <c r="H52" s="1">
        <f t="shared" si="2"/>
        <v>-1.1324866666666655E-2</v>
      </c>
      <c r="I52" s="1">
        <v>12</v>
      </c>
      <c r="J52" s="1">
        <v>100</v>
      </c>
    </row>
    <row r="53" spans="1:10" x14ac:dyDescent="0.2">
      <c r="A53" s="3">
        <v>44041</v>
      </c>
      <c r="B53" s="2">
        <v>0.49201388888888892</v>
      </c>
      <c r="C53" s="1">
        <f t="shared" si="1"/>
        <v>29</v>
      </c>
      <c r="D53" s="1">
        <v>7.0000000000000007E-2</v>
      </c>
      <c r="F53" s="5">
        <v>4.4999999999999997E-3</v>
      </c>
      <c r="G53" s="16">
        <f t="shared" si="0"/>
        <v>8.3934999999999982E-2</v>
      </c>
      <c r="H53" s="1">
        <f t="shared" si="2"/>
        <v>4.1181333333332182E-3</v>
      </c>
      <c r="I53" s="1">
        <v>12</v>
      </c>
      <c r="J53" s="1">
        <v>100</v>
      </c>
    </row>
    <row r="54" spans="1:10" x14ac:dyDescent="0.2">
      <c r="A54" s="3">
        <v>44041</v>
      </c>
      <c r="B54" s="2">
        <v>0.49236111111111108</v>
      </c>
      <c r="C54" s="1">
        <f t="shared" si="1"/>
        <v>29</v>
      </c>
      <c r="D54" s="1">
        <v>7.0000000000000007E-2</v>
      </c>
      <c r="F54" s="5">
        <v>4.4999999999999997E-3</v>
      </c>
      <c r="G54" s="16">
        <f t="shared" si="0"/>
        <v>8.3934999999999982E-2</v>
      </c>
      <c r="H54" s="1">
        <f t="shared" si="2"/>
        <v>4.1181333333332182E-3</v>
      </c>
      <c r="I54" s="1">
        <v>12</v>
      </c>
      <c r="J54" s="1">
        <v>100</v>
      </c>
    </row>
    <row r="55" spans="1:10" x14ac:dyDescent="0.2">
      <c r="A55" s="3">
        <v>44041</v>
      </c>
      <c r="B55" s="2">
        <v>0.4927083333333333</v>
      </c>
      <c r="C55" s="1">
        <f t="shared" si="1"/>
        <v>29</v>
      </c>
      <c r="D55" s="1">
        <v>7.0000000000000007E-2</v>
      </c>
      <c r="F55" s="5">
        <v>4.4000000000000003E-3</v>
      </c>
      <c r="G55" s="16">
        <f t="shared" si="0"/>
        <v>6.8492000000000108E-2</v>
      </c>
      <c r="H55" s="1">
        <f t="shared" si="2"/>
        <v>-1.1324866666666655E-2</v>
      </c>
      <c r="I55" s="1">
        <v>12</v>
      </c>
      <c r="J55" s="1">
        <v>100</v>
      </c>
    </row>
    <row r="56" spans="1:10" x14ac:dyDescent="0.2">
      <c r="A56" s="3">
        <v>44041</v>
      </c>
      <c r="B56" s="2">
        <v>0.49305555555555558</v>
      </c>
      <c r="C56" s="1">
        <f t="shared" si="1"/>
        <v>29</v>
      </c>
      <c r="D56" s="1">
        <v>7.0000000000000007E-2</v>
      </c>
      <c r="F56" s="5">
        <v>4.4000000000000003E-3</v>
      </c>
      <c r="G56" s="16">
        <f t="shared" si="0"/>
        <v>6.8492000000000108E-2</v>
      </c>
      <c r="H56" s="1">
        <f t="shared" si="2"/>
        <v>-1.1324866666666655E-2</v>
      </c>
      <c r="I56" s="1">
        <v>12</v>
      </c>
      <c r="J56" s="1">
        <v>98</v>
      </c>
    </row>
    <row r="57" spans="1:10" x14ac:dyDescent="0.2">
      <c r="A57" s="3">
        <v>44041</v>
      </c>
      <c r="B57" s="2">
        <v>0.4934027777777778</v>
      </c>
      <c r="C57" s="1">
        <f t="shared" si="1"/>
        <v>29</v>
      </c>
      <c r="D57" s="1">
        <v>7.0000000000000007E-2</v>
      </c>
      <c r="F57" s="5">
        <v>4.4000000000000003E-3</v>
      </c>
      <c r="G57" s="16">
        <f t="shared" si="0"/>
        <v>6.8492000000000108E-2</v>
      </c>
      <c r="H57" s="1">
        <f t="shared" si="2"/>
        <v>-1.1324866666666655E-2</v>
      </c>
      <c r="I57" s="1">
        <v>11.9</v>
      </c>
      <c r="J57" s="1">
        <v>98</v>
      </c>
    </row>
    <row r="58" spans="1:10" x14ac:dyDescent="0.2">
      <c r="A58" s="3">
        <v>44041</v>
      </c>
      <c r="B58" s="2">
        <v>0.49374999999999997</v>
      </c>
      <c r="C58" s="1">
        <f t="shared" si="1"/>
        <v>29</v>
      </c>
      <c r="D58" s="1">
        <v>0.08</v>
      </c>
      <c r="F58" s="5">
        <v>4.7999999999999996E-3</v>
      </c>
      <c r="G58" s="16">
        <f t="shared" si="0"/>
        <v>0.13026399999999994</v>
      </c>
      <c r="H58" s="1">
        <f t="shared" si="2"/>
        <v>5.0447133333333172E-2</v>
      </c>
      <c r="I58" s="1">
        <v>11.9</v>
      </c>
      <c r="J58" s="1">
        <v>98</v>
      </c>
    </row>
    <row r="59" spans="1:10" x14ac:dyDescent="0.2">
      <c r="A59" s="3">
        <v>44041</v>
      </c>
      <c r="B59" s="2">
        <v>0.49409722222222219</v>
      </c>
      <c r="C59" s="1">
        <f t="shared" si="1"/>
        <v>29</v>
      </c>
      <c r="D59" s="1">
        <v>0.08</v>
      </c>
      <c r="F59" s="5">
        <v>4.4999999999999997E-3</v>
      </c>
      <c r="G59" s="16">
        <f t="shared" si="0"/>
        <v>8.3934999999999982E-2</v>
      </c>
      <c r="H59" s="1">
        <f t="shared" si="2"/>
        <v>4.1181333333332182E-3</v>
      </c>
      <c r="I59" s="1">
        <v>11.9</v>
      </c>
      <c r="J59" s="1">
        <v>98</v>
      </c>
    </row>
    <row r="60" spans="1:10" x14ac:dyDescent="0.2">
      <c r="A60" s="3">
        <v>44041</v>
      </c>
      <c r="B60" s="2">
        <v>0.49444444444444446</v>
      </c>
      <c r="C60" s="1">
        <f t="shared" si="1"/>
        <v>29</v>
      </c>
      <c r="D60" s="1">
        <v>7.0000000000000007E-2</v>
      </c>
      <c r="F60" s="5">
        <v>4.4000000000000003E-3</v>
      </c>
      <c r="G60" s="16">
        <f t="shared" si="0"/>
        <v>6.8492000000000108E-2</v>
      </c>
      <c r="H60" s="1">
        <f t="shared" si="2"/>
        <v>-1.1324866666666655E-2</v>
      </c>
      <c r="I60" s="1">
        <v>11.9</v>
      </c>
      <c r="J60" s="1">
        <v>98</v>
      </c>
    </row>
    <row r="61" spans="1:10" x14ac:dyDescent="0.2">
      <c r="A61" s="3">
        <v>44041</v>
      </c>
      <c r="B61" s="2">
        <v>0.49479166666666669</v>
      </c>
      <c r="C61" s="1">
        <f t="shared" si="1"/>
        <v>29</v>
      </c>
      <c r="D61" s="1">
        <v>7.0000000000000007E-2</v>
      </c>
      <c r="F61" s="5">
        <v>4.4999999999999997E-3</v>
      </c>
      <c r="G61" s="16">
        <f t="shared" si="0"/>
        <v>8.3934999999999982E-2</v>
      </c>
      <c r="H61" s="1">
        <f t="shared" si="2"/>
        <v>4.1181333333332182E-3</v>
      </c>
      <c r="I61" s="1">
        <v>11.9</v>
      </c>
      <c r="J61" s="1">
        <v>98</v>
      </c>
    </row>
    <row r="62" spans="1:10" x14ac:dyDescent="0.2">
      <c r="A62" s="3">
        <v>44041</v>
      </c>
      <c r="B62" s="2">
        <v>0.49513888888888885</v>
      </c>
      <c r="C62" s="1">
        <f t="shared" si="1"/>
        <v>29</v>
      </c>
      <c r="D62" s="1">
        <v>7.0000000000000007E-2</v>
      </c>
      <c r="F62" s="5">
        <v>4.4000000000000003E-3</v>
      </c>
      <c r="G62" s="16">
        <f t="shared" si="0"/>
        <v>6.8492000000000108E-2</v>
      </c>
      <c r="H62" s="1">
        <f t="shared" si="2"/>
        <v>-1.1324866666666655E-2</v>
      </c>
      <c r="I62" s="1">
        <v>11.9</v>
      </c>
      <c r="J62" s="1">
        <v>96</v>
      </c>
    </row>
    <row r="63" spans="1:10" x14ac:dyDescent="0.2">
      <c r="A63" s="3">
        <v>44041</v>
      </c>
      <c r="B63" s="2">
        <v>0.49548611111111113</v>
      </c>
      <c r="C63" s="1">
        <f t="shared" si="1"/>
        <v>29</v>
      </c>
      <c r="D63" s="1">
        <v>7.0000000000000007E-2</v>
      </c>
      <c r="F63" s="5">
        <v>4.4000000000000003E-3</v>
      </c>
      <c r="G63" s="16">
        <f t="shared" si="0"/>
        <v>6.8492000000000108E-2</v>
      </c>
      <c r="H63" s="1">
        <f t="shared" si="2"/>
        <v>-1.1324866666666655E-2</v>
      </c>
      <c r="I63" s="1">
        <v>11.9</v>
      </c>
      <c r="J63" s="1">
        <v>98</v>
      </c>
    </row>
    <row r="64" spans="1:10" x14ac:dyDescent="0.2">
      <c r="A64" s="3">
        <v>44041</v>
      </c>
      <c r="B64" s="2">
        <v>0.49583333333333335</v>
      </c>
      <c r="C64" s="1">
        <f t="shared" si="1"/>
        <v>29</v>
      </c>
      <c r="D64" s="1">
        <v>0.08</v>
      </c>
      <c r="F64" s="5">
        <v>4.4999999999999997E-3</v>
      </c>
      <c r="G64" s="16">
        <f t="shared" si="0"/>
        <v>8.3934999999999982E-2</v>
      </c>
      <c r="H64" s="1">
        <f t="shared" si="2"/>
        <v>4.1181333333332182E-3</v>
      </c>
      <c r="I64" s="1">
        <v>11.8</v>
      </c>
      <c r="J64" s="1">
        <v>96</v>
      </c>
    </row>
    <row r="65" spans="1:10" x14ac:dyDescent="0.2">
      <c r="A65" s="3">
        <v>44041</v>
      </c>
      <c r="B65" s="2">
        <v>0.49618055555555557</v>
      </c>
      <c r="C65" s="1">
        <f t="shared" si="1"/>
        <v>29</v>
      </c>
      <c r="D65" s="1">
        <v>0.08</v>
      </c>
      <c r="F65" s="5">
        <v>4.4999999999999997E-3</v>
      </c>
      <c r="G65" s="16">
        <f t="shared" si="0"/>
        <v>8.3934999999999982E-2</v>
      </c>
      <c r="H65" s="1">
        <f t="shared" si="2"/>
        <v>4.1181333333332182E-3</v>
      </c>
      <c r="I65" s="1">
        <v>11.8</v>
      </c>
      <c r="J65" s="1">
        <v>96</v>
      </c>
    </row>
    <row r="66" spans="1:10" x14ac:dyDescent="0.2">
      <c r="A66" s="3">
        <v>44041</v>
      </c>
      <c r="B66" s="2">
        <v>0.49652777777777773</v>
      </c>
      <c r="C66" s="1">
        <f t="shared" si="1"/>
        <v>29</v>
      </c>
      <c r="D66" s="1">
        <v>0.09</v>
      </c>
      <c r="F66" s="5">
        <v>4.5999999999999999E-3</v>
      </c>
      <c r="G66" s="16">
        <f t="shared" si="0"/>
        <v>9.9378000000000077E-2</v>
      </c>
      <c r="H66" s="1">
        <f t="shared" si="2"/>
        <v>1.9561133333333314E-2</v>
      </c>
      <c r="I66" s="1">
        <v>11.8</v>
      </c>
      <c r="J66" s="1">
        <v>96</v>
      </c>
    </row>
    <row r="67" spans="1:10" s="73" customFormat="1" x14ac:dyDescent="0.2">
      <c r="A67" s="71">
        <v>44041</v>
      </c>
      <c r="B67" s="72">
        <v>0.49687500000000001</v>
      </c>
      <c r="C67" s="1">
        <f t="shared" si="1"/>
        <v>29</v>
      </c>
      <c r="D67" s="73">
        <v>0.19</v>
      </c>
      <c r="F67" s="73">
        <v>5.5999999999999999E-3</v>
      </c>
      <c r="G67" s="73">
        <f t="shared" si="0"/>
        <v>0.25380800000000003</v>
      </c>
      <c r="H67" s="1">
        <f t="shared" si="2"/>
        <v>0.17399113333333327</v>
      </c>
      <c r="I67" s="73">
        <v>11.8</v>
      </c>
      <c r="J67" s="73">
        <v>96</v>
      </c>
    </row>
    <row r="68" spans="1:10" x14ac:dyDescent="0.2">
      <c r="A68" s="3">
        <v>44041</v>
      </c>
      <c r="B68" s="2">
        <v>0.49722222222222223</v>
      </c>
      <c r="C68" s="1">
        <f t="shared" si="1"/>
        <v>29</v>
      </c>
      <c r="D68" s="1">
        <v>2.1</v>
      </c>
      <c r="F68" s="5">
        <v>2.29E-2</v>
      </c>
      <c r="G68" s="16">
        <f t="shared" si="0"/>
        <v>2.9254470000000001</v>
      </c>
      <c r="H68" s="1">
        <f t="shared" si="2"/>
        <v>2.8456301333333336</v>
      </c>
      <c r="I68" s="1">
        <v>11.8</v>
      </c>
      <c r="J68" s="1">
        <v>96</v>
      </c>
    </row>
    <row r="69" spans="1:10" x14ac:dyDescent="0.2">
      <c r="A69" s="3">
        <v>44041</v>
      </c>
      <c r="B69" s="2">
        <v>0.49756944444444445</v>
      </c>
      <c r="C69" s="1">
        <f t="shared" si="1"/>
        <v>29</v>
      </c>
      <c r="D69" s="1">
        <v>9.1</v>
      </c>
      <c r="F69" s="5">
        <v>9.5000000000000001E-2</v>
      </c>
      <c r="G69" s="16">
        <f t="shared" si="0"/>
        <v>14.059850000000001</v>
      </c>
      <c r="H69" s="1">
        <f t="shared" si="2"/>
        <v>13.980033133333334</v>
      </c>
      <c r="I69" s="1">
        <v>11.8</v>
      </c>
      <c r="J69" s="1">
        <v>96</v>
      </c>
    </row>
    <row r="70" spans="1:10" x14ac:dyDescent="0.2">
      <c r="A70" s="3">
        <v>44041</v>
      </c>
      <c r="B70" s="2">
        <v>0.49791666666666662</v>
      </c>
      <c r="C70" s="1">
        <f t="shared" si="1"/>
        <v>29</v>
      </c>
      <c r="D70" s="1">
        <v>29.39</v>
      </c>
      <c r="F70" s="5">
        <v>0.32979999999999998</v>
      </c>
      <c r="G70" s="16">
        <f t="shared" si="0"/>
        <v>50.320014</v>
      </c>
      <c r="H70" s="1">
        <f t="shared" si="2"/>
        <v>50.240197133333332</v>
      </c>
      <c r="I70" s="1">
        <v>11.8</v>
      </c>
      <c r="J70" s="1">
        <v>94</v>
      </c>
    </row>
    <row r="71" spans="1:10" x14ac:dyDescent="0.2">
      <c r="A71" s="3">
        <v>44041</v>
      </c>
      <c r="B71" s="2">
        <v>0.4982638888888889</v>
      </c>
      <c r="C71" s="1">
        <f t="shared" si="1"/>
        <v>29</v>
      </c>
      <c r="D71" s="1">
        <v>59.82</v>
      </c>
      <c r="F71" s="5">
        <v>0.58169999999999999</v>
      </c>
      <c r="G71" s="16">
        <f t="shared" si="0"/>
        <v>89.220930999999993</v>
      </c>
      <c r="H71" s="1">
        <f t="shared" si="2"/>
        <v>89.141114133333332</v>
      </c>
      <c r="I71" s="1">
        <v>11.8</v>
      </c>
      <c r="J71" s="1">
        <v>96</v>
      </c>
    </row>
    <row r="72" spans="1:10" x14ac:dyDescent="0.2">
      <c r="A72" s="3">
        <v>44041</v>
      </c>
      <c r="B72" s="2">
        <v>0.49861111111111112</v>
      </c>
      <c r="C72" s="1">
        <f t="shared" si="1"/>
        <v>29</v>
      </c>
      <c r="D72" s="1">
        <v>91.69</v>
      </c>
      <c r="F72" s="5">
        <v>0.88029999999999997</v>
      </c>
      <c r="G72" s="16">
        <f t="shared" si="0"/>
        <v>135.33372900000001</v>
      </c>
      <c r="H72" s="1">
        <f t="shared" si="2"/>
        <v>135.25391213333333</v>
      </c>
      <c r="I72" s="1">
        <v>11.8</v>
      </c>
      <c r="J72" s="1">
        <v>94</v>
      </c>
    </row>
    <row r="73" spans="1:10" x14ac:dyDescent="0.2">
      <c r="A73" s="3">
        <v>44041</v>
      </c>
      <c r="B73" s="2">
        <v>0.49895833333333334</v>
      </c>
      <c r="C73" s="1">
        <f t="shared" si="1"/>
        <v>29</v>
      </c>
      <c r="D73" s="1">
        <v>118.82</v>
      </c>
      <c r="F73" s="5">
        <v>1.1335</v>
      </c>
      <c r="G73" s="16">
        <f t="shared" si="0"/>
        <v>174.435405</v>
      </c>
      <c r="H73" s="1">
        <f t="shared" si="2"/>
        <v>174.35558813333333</v>
      </c>
      <c r="I73" s="1">
        <v>11.8</v>
      </c>
      <c r="J73" s="1">
        <v>94</v>
      </c>
    </row>
    <row r="74" spans="1:10" x14ac:dyDescent="0.2">
      <c r="A74" s="3">
        <v>44041</v>
      </c>
      <c r="B74" s="2">
        <v>0.4993055555555555</v>
      </c>
      <c r="C74" s="1">
        <f t="shared" si="1"/>
        <v>29</v>
      </c>
      <c r="D74" s="1">
        <v>135.05000000000001</v>
      </c>
      <c r="F74" s="5">
        <v>1.2830999999999999</v>
      </c>
      <c r="G74" s="16">
        <f t="shared" si="0"/>
        <v>197.53813300000002</v>
      </c>
      <c r="H74" s="1">
        <f t="shared" si="2"/>
        <v>197.45831613333334</v>
      </c>
      <c r="I74" s="1">
        <v>11.8</v>
      </c>
      <c r="J74" s="1">
        <v>94</v>
      </c>
    </row>
    <row r="75" spans="1:10" x14ac:dyDescent="0.2">
      <c r="A75" s="3">
        <v>44041</v>
      </c>
      <c r="B75" s="2">
        <v>0.49965277777777778</v>
      </c>
      <c r="C75" s="1">
        <f t="shared" si="1"/>
        <v>29</v>
      </c>
      <c r="D75" s="1">
        <v>141.22</v>
      </c>
      <c r="F75" s="5">
        <v>1.3396999999999999</v>
      </c>
      <c r="G75" s="16">
        <f t="shared" si="0"/>
        <v>206.27887100000001</v>
      </c>
      <c r="H75" s="1">
        <f t="shared" si="2"/>
        <v>206.19905413333333</v>
      </c>
      <c r="I75" s="1">
        <v>11.8</v>
      </c>
      <c r="J75" s="1">
        <v>94</v>
      </c>
    </row>
    <row r="76" spans="1:10" x14ac:dyDescent="0.2">
      <c r="A76" s="3">
        <v>44041</v>
      </c>
      <c r="B76" s="2">
        <v>0.5</v>
      </c>
      <c r="C76" s="1">
        <f t="shared" si="1"/>
        <v>29</v>
      </c>
      <c r="D76" s="1">
        <v>138.94</v>
      </c>
      <c r="F76" s="5">
        <v>1.3153999999999999</v>
      </c>
      <c r="G76" s="16">
        <f t="shared" si="0"/>
        <v>202.52622199999999</v>
      </c>
      <c r="H76" s="1">
        <f t="shared" si="2"/>
        <v>202.44640513333331</v>
      </c>
      <c r="I76" s="1">
        <v>11.8</v>
      </c>
      <c r="J76" s="1">
        <v>94</v>
      </c>
    </row>
    <row r="77" spans="1:10" x14ac:dyDescent="0.2">
      <c r="A77" s="3">
        <v>44041</v>
      </c>
      <c r="B77" s="2">
        <v>0.50034722222222217</v>
      </c>
      <c r="C77" s="1">
        <f t="shared" si="1"/>
        <v>29</v>
      </c>
      <c r="D77" s="1">
        <v>131.72</v>
      </c>
      <c r="F77" s="5">
        <v>1.2448999999999999</v>
      </c>
      <c r="G77" s="16">
        <f t="shared" si="0"/>
        <v>191.63890699999999</v>
      </c>
      <c r="H77" s="1">
        <f t="shared" si="2"/>
        <v>191.55909013333331</v>
      </c>
      <c r="I77" s="1">
        <v>11.8</v>
      </c>
      <c r="J77" s="1">
        <v>94</v>
      </c>
    </row>
    <row r="78" spans="1:10" x14ac:dyDescent="0.2">
      <c r="A78" s="3">
        <v>44041</v>
      </c>
      <c r="B78" s="2">
        <v>0.50069444444444444</v>
      </c>
      <c r="C78" s="1">
        <f t="shared" si="1"/>
        <v>29</v>
      </c>
      <c r="D78" s="1">
        <v>121.27</v>
      </c>
      <c r="F78" s="5">
        <v>1.1460999999999999</v>
      </c>
      <c r="G78" s="16">
        <f t="shared" si="0"/>
        <v>176.38122300000001</v>
      </c>
      <c r="H78" s="1">
        <f t="shared" si="2"/>
        <v>176.30140613333333</v>
      </c>
      <c r="I78" s="1">
        <v>11.8</v>
      </c>
      <c r="J78" s="1">
        <v>94</v>
      </c>
    </row>
    <row r="79" spans="1:10" x14ac:dyDescent="0.2">
      <c r="A79" s="3">
        <v>44041</v>
      </c>
      <c r="B79" s="2">
        <v>0.50104166666666672</v>
      </c>
      <c r="C79" s="1">
        <f t="shared" si="1"/>
        <v>29</v>
      </c>
      <c r="D79" s="1">
        <v>109.66</v>
      </c>
      <c r="F79" s="5">
        <v>1.0359</v>
      </c>
      <c r="G79" s="16">
        <f t="shared" si="0"/>
        <v>159.36303700000002</v>
      </c>
      <c r="H79" s="1">
        <f t="shared" si="2"/>
        <v>159.28322013333334</v>
      </c>
      <c r="I79" s="1">
        <v>11.8</v>
      </c>
      <c r="J79" s="1">
        <v>94</v>
      </c>
    </row>
    <row r="80" spans="1:10" x14ac:dyDescent="0.2">
      <c r="A80" s="3">
        <v>44041</v>
      </c>
      <c r="B80" s="2">
        <v>0.50138888888888888</v>
      </c>
      <c r="C80" s="1">
        <f t="shared" si="1"/>
        <v>29</v>
      </c>
      <c r="D80" s="1">
        <v>97.82</v>
      </c>
      <c r="F80" s="5">
        <v>0.92459999999999998</v>
      </c>
      <c r="G80" s="16">
        <f t="shared" ref="G80:G143" si="3">154.43*(F80)-0.611</f>
        <v>142.17497800000001</v>
      </c>
      <c r="H80" s="1">
        <f t="shared" si="2"/>
        <v>142.09516113333333</v>
      </c>
      <c r="I80" s="1">
        <v>11.8</v>
      </c>
      <c r="J80" s="1">
        <v>94</v>
      </c>
    </row>
    <row r="81" spans="1:10" x14ac:dyDescent="0.2">
      <c r="A81" s="3">
        <v>44041</v>
      </c>
      <c r="B81" s="2">
        <v>0.50173611111111105</v>
      </c>
      <c r="C81" s="1">
        <f t="shared" ref="C81:C144" si="4">DAY(A81)</f>
        <v>29</v>
      </c>
      <c r="D81" s="1">
        <v>86.47</v>
      </c>
      <c r="F81" s="5">
        <v>0.81879999999999997</v>
      </c>
      <c r="G81" s="16">
        <f t="shared" si="3"/>
        <v>125.83628399999999</v>
      </c>
      <c r="H81" s="1">
        <f t="shared" ref="H81:H144" si="5">G81-$J$9</f>
        <v>125.75646713333333</v>
      </c>
      <c r="I81" s="1">
        <v>11.8</v>
      </c>
      <c r="J81" s="1">
        <v>94</v>
      </c>
    </row>
    <row r="82" spans="1:10" x14ac:dyDescent="0.2">
      <c r="A82" s="3">
        <v>44041</v>
      </c>
      <c r="B82" s="2">
        <v>0.50208333333333333</v>
      </c>
      <c r="C82" s="1">
        <f t="shared" si="4"/>
        <v>29</v>
      </c>
      <c r="D82" s="1">
        <v>76.349999999999994</v>
      </c>
      <c r="F82" s="5">
        <v>0.72250000000000003</v>
      </c>
      <c r="G82" s="16">
        <f t="shared" si="3"/>
        <v>110.964675</v>
      </c>
      <c r="H82" s="1">
        <f t="shared" si="5"/>
        <v>110.88485813333334</v>
      </c>
      <c r="I82" s="1">
        <v>11.8</v>
      </c>
      <c r="J82" s="1">
        <v>94</v>
      </c>
    </row>
    <row r="83" spans="1:10" x14ac:dyDescent="0.2">
      <c r="A83" s="3">
        <v>44041</v>
      </c>
      <c r="B83" s="2">
        <v>0.5024305555555556</v>
      </c>
      <c r="C83" s="1">
        <f t="shared" si="4"/>
        <v>29</v>
      </c>
      <c r="D83" s="1">
        <v>67.83</v>
      </c>
      <c r="F83" s="5">
        <v>0.64329999999999998</v>
      </c>
      <c r="G83" s="16">
        <f t="shared" si="3"/>
        <v>98.733818999999997</v>
      </c>
      <c r="H83" s="1">
        <f t="shared" si="5"/>
        <v>98.654002133333336</v>
      </c>
      <c r="I83" s="1">
        <v>11.8</v>
      </c>
      <c r="J83" s="1">
        <v>94</v>
      </c>
    </row>
    <row r="84" spans="1:10" x14ac:dyDescent="0.2">
      <c r="A84" s="3">
        <v>44041</v>
      </c>
      <c r="B84" s="2">
        <v>0.50277777777777777</v>
      </c>
      <c r="C84" s="1">
        <f t="shared" si="4"/>
        <v>29</v>
      </c>
      <c r="D84" s="1">
        <v>59.71</v>
      </c>
      <c r="F84" s="5">
        <v>0.56610000000000005</v>
      </c>
      <c r="G84" s="16">
        <f t="shared" si="3"/>
        <v>86.811823000000004</v>
      </c>
      <c r="H84" s="1">
        <f t="shared" si="5"/>
        <v>86.732006133333343</v>
      </c>
      <c r="I84" s="1">
        <v>11.8</v>
      </c>
      <c r="J84" s="1">
        <v>94</v>
      </c>
    </row>
    <row r="85" spans="1:10" x14ac:dyDescent="0.2">
      <c r="A85" s="3">
        <v>44041</v>
      </c>
      <c r="B85" s="2">
        <v>0.50312499999999993</v>
      </c>
      <c r="C85" s="1">
        <f t="shared" si="4"/>
        <v>29</v>
      </c>
      <c r="D85" s="1">
        <v>52.98</v>
      </c>
      <c r="F85" s="5">
        <v>0.50309999999999999</v>
      </c>
      <c r="G85" s="16">
        <f t="shared" si="3"/>
        <v>77.082733000000005</v>
      </c>
      <c r="H85" s="1">
        <f t="shared" si="5"/>
        <v>77.002916133333343</v>
      </c>
      <c r="I85" s="1">
        <v>11.8</v>
      </c>
      <c r="J85" s="1">
        <v>94</v>
      </c>
    </row>
    <row r="86" spans="1:10" x14ac:dyDescent="0.2">
      <c r="A86" s="3">
        <v>44041</v>
      </c>
      <c r="B86" s="2">
        <v>0.50347222222222221</v>
      </c>
      <c r="C86" s="1">
        <f t="shared" si="4"/>
        <v>29</v>
      </c>
      <c r="D86" s="1">
        <v>47.01</v>
      </c>
      <c r="F86" s="5">
        <v>0.44640000000000002</v>
      </c>
      <c r="G86" s="16">
        <f t="shared" si="3"/>
        <v>68.326552000000007</v>
      </c>
      <c r="H86" s="1">
        <f t="shared" si="5"/>
        <v>68.246735133333345</v>
      </c>
      <c r="I86" s="1">
        <v>11.7</v>
      </c>
      <c r="J86" s="1">
        <v>94</v>
      </c>
    </row>
    <row r="87" spans="1:10" x14ac:dyDescent="0.2">
      <c r="A87" s="3">
        <v>44041</v>
      </c>
      <c r="B87" s="2">
        <v>0.50381944444444449</v>
      </c>
      <c r="C87" s="1">
        <f t="shared" si="4"/>
        <v>29</v>
      </c>
      <c r="D87" s="1">
        <v>42.11</v>
      </c>
      <c r="F87" s="5">
        <v>0.40029999999999999</v>
      </c>
      <c r="G87" s="16">
        <f t="shared" si="3"/>
        <v>61.207329000000001</v>
      </c>
      <c r="H87" s="1">
        <f t="shared" si="5"/>
        <v>61.127512133333333</v>
      </c>
      <c r="I87" s="1">
        <v>11.8</v>
      </c>
      <c r="J87" s="1">
        <v>93</v>
      </c>
    </row>
    <row r="88" spans="1:10" x14ac:dyDescent="0.2">
      <c r="A88" s="3">
        <v>44041</v>
      </c>
      <c r="B88" s="2">
        <v>0.50416666666666665</v>
      </c>
      <c r="C88" s="1">
        <f t="shared" si="4"/>
        <v>29</v>
      </c>
      <c r="D88" s="1">
        <v>37.5</v>
      </c>
      <c r="F88" s="5">
        <v>0.35720000000000002</v>
      </c>
      <c r="G88" s="16">
        <f t="shared" si="3"/>
        <v>54.551396000000011</v>
      </c>
      <c r="H88" s="1">
        <f t="shared" si="5"/>
        <v>54.471579133333343</v>
      </c>
      <c r="I88" s="1">
        <v>11.7</v>
      </c>
      <c r="J88" s="1">
        <v>93</v>
      </c>
    </row>
    <row r="89" spans="1:10" x14ac:dyDescent="0.2">
      <c r="A89" s="3">
        <v>44041</v>
      </c>
      <c r="B89" s="2">
        <v>0.50451388888888882</v>
      </c>
      <c r="C89" s="1">
        <f t="shared" si="4"/>
        <v>29</v>
      </c>
      <c r="D89" s="1">
        <v>33.49</v>
      </c>
      <c r="F89" s="5">
        <v>0.31929999999999997</v>
      </c>
      <c r="G89" s="16">
        <f t="shared" si="3"/>
        <v>48.698498999999998</v>
      </c>
      <c r="H89" s="1">
        <f t="shared" si="5"/>
        <v>48.61868213333333</v>
      </c>
      <c r="I89" s="1">
        <v>11.7</v>
      </c>
      <c r="J89" s="1">
        <v>93</v>
      </c>
    </row>
    <row r="90" spans="1:10" x14ac:dyDescent="0.2">
      <c r="A90" s="3">
        <v>44041</v>
      </c>
      <c r="B90" s="2">
        <v>0.50486111111111109</v>
      </c>
      <c r="C90" s="1">
        <f t="shared" si="4"/>
        <v>29</v>
      </c>
      <c r="D90" s="1">
        <v>30.1</v>
      </c>
      <c r="F90" s="5">
        <v>0.2878</v>
      </c>
      <c r="G90" s="16">
        <f t="shared" si="3"/>
        <v>43.833954000000006</v>
      </c>
      <c r="H90" s="1">
        <f t="shared" si="5"/>
        <v>43.754137133333337</v>
      </c>
      <c r="I90" s="1">
        <v>11.7</v>
      </c>
      <c r="J90" s="1">
        <v>93</v>
      </c>
    </row>
    <row r="91" spans="1:10" x14ac:dyDescent="0.2">
      <c r="A91" s="3">
        <v>44041</v>
      </c>
      <c r="B91" s="2">
        <v>0.50520833333333337</v>
      </c>
      <c r="C91" s="1">
        <f t="shared" si="4"/>
        <v>29</v>
      </c>
      <c r="D91" s="1">
        <v>27.12</v>
      </c>
      <c r="F91" s="5">
        <v>0.26019999999999999</v>
      </c>
      <c r="G91" s="16">
        <f t="shared" si="3"/>
        <v>39.571686</v>
      </c>
      <c r="H91" s="1">
        <f t="shared" si="5"/>
        <v>39.491869133333331</v>
      </c>
      <c r="I91" s="1">
        <v>11.7</v>
      </c>
      <c r="J91" s="1">
        <v>93</v>
      </c>
    </row>
    <row r="92" spans="1:10" x14ac:dyDescent="0.2">
      <c r="A92" s="3">
        <v>44041</v>
      </c>
      <c r="B92" s="2">
        <v>0.50555555555555554</v>
      </c>
      <c r="C92" s="1">
        <f t="shared" si="4"/>
        <v>29</v>
      </c>
      <c r="D92" s="1">
        <v>25.62</v>
      </c>
      <c r="F92" s="5">
        <v>0.24510000000000001</v>
      </c>
      <c r="G92" s="16">
        <f t="shared" si="3"/>
        <v>37.239793000000006</v>
      </c>
      <c r="H92" s="1">
        <f t="shared" si="5"/>
        <v>37.159976133333338</v>
      </c>
      <c r="I92" s="1">
        <v>11.7</v>
      </c>
      <c r="J92" s="1">
        <v>93</v>
      </c>
    </row>
    <row r="93" spans="1:10" x14ac:dyDescent="0.2">
      <c r="A93" s="3">
        <v>44041</v>
      </c>
      <c r="B93" s="2">
        <v>0.50590277777777781</v>
      </c>
      <c r="C93" s="1">
        <f t="shared" si="4"/>
        <v>29</v>
      </c>
      <c r="D93" s="1">
        <v>24.35</v>
      </c>
      <c r="F93" s="5">
        <v>0.23330000000000001</v>
      </c>
      <c r="G93" s="16">
        <f t="shared" si="3"/>
        <v>35.417519000000006</v>
      </c>
      <c r="H93" s="1">
        <f t="shared" si="5"/>
        <v>35.337702133333337</v>
      </c>
      <c r="I93" s="1">
        <v>11.7</v>
      </c>
      <c r="J93" s="1">
        <v>93</v>
      </c>
    </row>
    <row r="94" spans="1:10" x14ac:dyDescent="0.2">
      <c r="A94" s="3">
        <v>44041</v>
      </c>
      <c r="B94" s="2">
        <v>0.50624999999999998</v>
      </c>
      <c r="C94" s="1">
        <f t="shared" si="4"/>
        <v>29</v>
      </c>
      <c r="D94" s="1">
        <v>21.06</v>
      </c>
      <c r="F94" s="5">
        <v>0.20219999999999999</v>
      </c>
      <c r="G94" s="16">
        <f t="shared" si="3"/>
        <v>30.614746</v>
      </c>
      <c r="H94" s="1">
        <f t="shared" si="5"/>
        <v>30.534929133333332</v>
      </c>
      <c r="I94" s="1">
        <v>11.6</v>
      </c>
      <c r="J94" s="1">
        <v>93</v>
      </c>
    </row>
    <row r="95" spans="1:10" x14ac:dyDescent="0.2">
      <c r="A95" s="3">
        <v>44041</v>
      </c>
      <c r="B95" s="2">
        <v>0.50659722222222225</v>
      </c>
      <c r="C95" s="1">
        <f t="shared" si="4"/>
        <v>29</v>
      </c>
      <c r="D95" s="1">
        <v>19.38</v>
      </c>
      <c r="F95" s="5">
        <v>0.18640000000000001</v>
      </c>
      <c r="G95" s="16">
        <f t="shared" si="3"/>
        <v>28.174752000000002</v>
      </c>
      <c r="H95" s="1">
        <f t="shared" si="5"/>
        <v>28.094935133333333</v>
      </c>
      <c r="I95" s="1">
        <v>11.7</v>
      </c>
      <c r="J95" s="1">
        <v>91</v>
      </c>
    </row>
    <row r="96" spans="1:10" x14ac:dyDescent="0.2">
      <c r="A96" s="3">
        <v>44041</v>
      </c>
      <c r="B96" s="2">
        <v>0.50694444444444442</v>
      </c>
      <c r="C96" s="1">
        <f t="shared" si="4"/>
        <v>29</v>
      </c>
      <c r="D96" s="1">
        <v>17.88</v>
      </c>
      <c r="F96" s="5">
        <v>0.17230000000000001</v>
      </c>
      <c r="G96" s="16">
        <f t="shared" si="3"/>
        <v>25.997289000000002</v>
      </c>
      <c r="H96" s="1">
        <f t="shared" si="5"/>
        <v>25.917472133333334</v>
      </c>
      <c r="I96" s="1">
        <v>11.6</v>
      </c>
      <c r="J96" s="1">
        <v>91</v>
      </c>
    </row>
    <row r="97" spans="1:10" x14ac:dyDescent="0.2">
      <c r="A97" s="3">
        <v>44041</v>
      </c>
      <c r="B97" s="2">
        <v>0.5072916666666667</v>
      </c>
      <c r="C97" s="1">
        <f t="shared" si="4"/>
        <v>29</v>
      </c>
      <c r="D97" s="1">
        <v>16.5</v>
      </c>
      <c r="F97" s="5">
        <v>0.15939999999999999</v>
      </c>
      <c r="G97" s="16">
        <f t="shared" si="3"/>
        <v>24.005141999999999</v>
      </c>
      <c r="H97" s="1">
        <f t="shared" si="5"/>
        <v>23.925325133333331</v>
      </c>
      <c r="I97" s="1">
        <v>11.6</v>
      </c>
      <c r="J97" s="1">
        <v>91</v>
      </c>
    </row>
    <row r="98" spans="1:10" x14ac:dyDescent="0.2">
      <c r="A98" s="3">
        <v>44041</v>
      </c>
      <c r="B98" s="2">
        <v>0.50763888888888886</v>
      </c>
      <c r="C98" s="1">
        <f t="shared" si="4"/>
        <v>29</v>
      </c>
      <c r="D98" s="1">
        <v>15.46</v>
      </c>
      <c r="F98" s="5">
        <v>0.14960000000000001</v>
      </c>
      <c r="G98" s="16">
        <f t="shared" si="3"/>
        <v>22.491728000000002</v>
      </c>
      <c r="H98" s="1">
        <f t="shared" si="5"/>
        <v>22.411911133333334</v>
      </c>
      <c r="I98" s="1">
        <v>11.6</v>
      </c>
      <c r="J98" s="1">
        <v>91</v>
      </c>
    </row>
    <row r="99" spans="1:10" x14ac:dyDescent="0.2">
      <c r="A99" s="3">
        <v>44041</v>
      </c>
      <c r="B99" s="2">
        <v>0.50798611111111114</v>
      </c>
      <c r="C99" s="1">
        <f t="shared" si="4"/>
        <v>29</v>
      </c>
      <c r="D99" s="1">
        <v>14.47</v>
      </c>
      <c r="F99" s="5">
        <v>0.1401</v>
      </c>
      <c r="G99" s="16">
        <f t="shared" si="3"/>
        <v>21.024643000000001</v>
      </c>
      <c r="H99" s="1">
        <f t="shared" si="5"/>
        <v>20.944826133333333</v>
      </c>
      <c r="I99" s="1">
        <v>11.6</v>
      </c>
      <c r="J99" s="1">
        <v>91</v>
      </c>
    </row>
    <row r="100" spans="1:10" x14ac:dyDescent="0.2">
      <c r="A100" s="3">
        <v>44041</v>
      </c>
      <c r="B100" s="2">
        <v>0.5083333333333333</v>
      </c>
      <c r="C100" s="1">
        <f t="shared" si="4"/>
        <v>29</v>
      </c>
      <c r="D100" s="1">
        <v>13.45</v>
      </c>
      <c r="F100" s="5">
        <v>0.13059999999999999</v>
      </c>
      <c r="G100" s="16">
        <f t="shared" si="3"/>
        <v>19.557558</v>
      </c>
      <c r="H100" s="1">
        <f t="shared" si="5"/>
        <v>19.477741133333332</v>
      </c>
      <c r="I100" s="1">
        <v>11.6</v>
      </c>
      <c r="J100" s="1">
        <v>91</v>
      </c>
    </row>
    <row r="101" spans="1:10" x14ac:dyDescent="0.2">
      <c r="A101" s="3">
        <v>44041</v>
      </c>
      <c r="B101" s="2">
        <v>0.50868055555555558</v>
      </c>
      <c r="C101" s="1">
        <f t="shared" si="4"/>
        <v>29</v>
      </c>
      <c r="D101" s="1">
        <v>12.65</v>
      </c>
      <c r="F101" s="5">
        <v>0.123</v>
      </c>
      <c r="G101" s="16">
        <f t="shared" si="3"/>
        <v>18.383890000000001</v>
      </c>
      <c r="H101" s="1">
        <f t="shared" si="5"/>
        <v>18.304073133333333</v>
      </c>
      <c r="I101" s="1">
        <v>11.6</v>
      </c>
      <c r="J101" s="1">
        <v>91</v>
      </c>
    </row>
    <row r="102" spans="1:10" x14ac:dyDescent="0.2">
      <c r="A102" s="3">
        <v>44041</v>
      </c>
      <c r="B102" s="2">
        <v>0.50902777777777775</v>
      </c>
      <c r="C102" s="1">
        <f t="shared" si="4"/>
        <v>29</v>
      </c>
      <c r="D102" s="1">
        <v>11.93</v>
      </c>
      <c r="F102" s="5">
        <v>0.1163</v>
      </c>
      <c r="G102" s="16">
        <f t="shared" si="3"/>
        <v>17.349209000000002</v>
      </c>
      <c r="H102" s="1">
        <f t="shared" si="5"/>
        <v>17.269392133333334</v>
      </c>
      <c r="I102" s="1">
        <v>11.6</v>
      </c>
      <c r="J102" s="1">
        <v>91</v>
      </c>
    </row>
    <row r="103" spans="1:10" x14ac:dyDescent="0.2">
      <c r="A103" s="3">
        <v>44041</v>
      </c>
      <c r="B103" s="2">
        <v>0.50937500000000002</v>
      </c>
      <c r="C103" s="1">
        <f t="shared" si="4"/>
        <v>29</v>
      </c>
      <c r="D103" s="1">
        <v>11.24</v>
      </c>
      <c r="F103" s="5">
        <v>0.10979999999999999</v>
      </c>
      <c r="G103" s="16">
        <f t="shared" si="3"/>
        <v>16.345413999999998</v>
      </c>
      <c r="H103" s="1">
        <f t="shared" si="5"/>
        <v>16.26559713333333</v>
      </c>
      <c r="I103" s="1">
        <v>11.6</v>
      </c>
      <c r="J103" s="1">
        <v>91</v>
      </c>
    </row>
    <row r="104" spans="1:10" x14ac:dyDescent="0.2">
      <c r="A104" s="3">
        <v>44041</v>
      </c>
      <c r="B104" s="2">
        <v>0.50972222222222219</v>
      </c>
      <c r="C104" s="1">
        <f t="shared" si="4"/>
        <v>29</v>
      </c>
      <c r="D104" s="1">
        <v>10.58</v>
      </c>
      <c r="F104" s="5">
        <v>0.1036</v>
      </c>
      <c r="G104" s="16">
        <f t="shared" si="3"/>
        <v>15.387948</v>
      </c>
      <c r="H104" s="1">
        <f t="shared" si="5"/>
        <v>15.308131133333333</v>
      </c>
      <c r="I104" s="1">
        <v>11.6</v>
      </c>
      <c r="J104" s="1">
        <v>91</v>
      </c>
    </row>
    <row r="105" spans="1:10" x14ac:dyDescent="0.2">
      <c r="A105" s="3">
        <v>44041</v>
      </c>
      <c r="B105" s="2">
        <v>0.51006944444444446</v>
      </c>
      <c r="C105" s="1">
        <f t="shared" si="4"/>
        <v>29</v>
      </c>
      <c r="D105" s="1">
        <v>9.93</v>
      </c>
      <c r="F105" s="5">
        <v>9.7500000000000003E-2</v>
      </c>
      <c r="G105" s="16">
        <f t="shared" si="3"/>
        <v>14.445925000000001</v>
      </c>
      <c r="H105" s="1">
        <f t="shared" si="5"/>
        <v>14.366108133333334</v>
      </c>
      <c r="I105" s="1">
        <v>11.6</v>
      </c>
      <c r="J105" s="1">
        <v>91</v>
      </c>
    </row>
    <row r="106" spans="1:10" x14ac:dyDescent="0.2">
      <c r="A106" s="3">
        <v>44041</v>
      </c>
      <c r="B106" s="2">
        <v>0.51041666666666663</v>
      </c>
      <c r="C106" s="1">
        <f t="shared" si="4"/>
        <v>29</v>
      </c>
      <c r="D106" s="1">
        <v>9.5399999999999991</v>
      </c>
      <c r="F106" s="5">
        <v>9.3700000000000006E-2</v>
      </c>
      <c r="G106" s="16">
        <f t="shared" si="3"/>
        <v>13.859091000000001</v>
      </c>
      <c r="H106" s="1">
        <f t="shared" si="5"/>
        <v>13.779274133333335</v>
      </c>
      <c r="I106" s="1">
        <v>11.5</v>
      </c>
      <c r="J106" s="1">
        <v>91</v>
      </c>
    </row>
    <row r="107" spans="1:10" x14ac:dyDescent="0.2">
      <c r="A107" s="3">
        <v>44041</v>
      </c>
      <c r="B107" s="2">
        <v>0.51076388888888891</v>
      </c>
      <c r="C107" s="1">
        <f t="shared" si="4"/>
        <v>29</v>
      </c>
      <c r="D107" s="1">
        <v>9.0500000000000007</v>
      </c>
      <c r="F107" s="5">
        <v>8.9099999999999999E-2</v>
      </c>
      <c r="G107" s="16">
        <f t="shared" si="3"/>
        <v>13.148712999999999</v>
      </c>
      <c r="H107" s="1">
        <f t="shared" si="5"/>
        <v>13.068896133333332</v>
      </c>
      <c r="I107" s="1">
        <v>11.5</v>
      </c>
      <c r="J107" s="1">
        <v>91</v>
      </c>
    </row>
    <row r="108" spans="1:10" x14ac:dyDescent="0.2">
      <c r="A108" s="3">
        <v>44041</v>
      </c>
      <c r="B108" s="2">
        <v>0.51111111111111118</v>
      </c>
      <c r="C108" s="1">
        <f t="shared" si="4"/>
        <v>29</v>
      </c>
      <c r="D108" s="1">
        <v>8.59</v>
      </c>
      <c r="F108" s="5">
        <v>8.48E-2</v>
      </c>
      <c r="G108" s="16">
        <f t="shared" si="3"/>
        <v>12.484664</v>
      </c>
      <c r="H108" s="1">
        <f t="shared" si="5"/>
        <v>12.404847133333334</v>
      </c>
      <c r="I108" s="1">
        <v>11.5</v>
      </c>
      <c r="J108" s="1">
        <v>89</v>
      </c>
    </row>
    <row r="109" spans="1:10" x14ac:dyDescent="0.2">
      <c r="A109" s="3">
        <v>44041</v>
      </c>
      <c r="B109" s="2">
        <v>0.51145833333333335</v>
      </c>
      <c r="C109" s="1">
        <f t="shared" si="4"/>
        <v>29</v>
      </c>
      <c r="D109" s="1">
        <v>8.15</v>
      </c>
      <c r="F109" s="5">
        <v>8.0699999999999994E-2</v>
      </c>
      <c r="G109" s="16">
        <f t="shared" si="3"/>
        <v>11.851500999999999</v>
      </c>
      <c r="H109" s="1">
        <f t="shared" si="5"/>
        <v>11.771684133333332</v>
      </c>
      <c r="I109" s="1">
        <v>11.5</v>
      </c>
      <c r="J109" s="1">
        <v>89</v>
      </c>
    </row>
    <row r="110" spans="1:10" x14ac:dyDescent="0.2">
      <c r="A110" s="3">
        <v>44041</v>
      </c>
      <c r="B110" s="2">
        <v>0.51180555555555551</v>
      </c>
      <c r="C110" s="1">
        <f t="shared" si="4"/>
        <v>29</v>
      </c>
      <c r="D110" s="1">
        <v>7.78</v>
      </c>
      <c r="F110" s="5">
        <v>7.7200000000000005E-2</v>
      </c>
      <c r="G110" s="16">
        <f t="shared" si="3"/>
        <v>11.310996000000001</v>
      </c>
      <c r="H110" s="1">
        <f t="shared" si="5"/>
        <v>11.231179133333335</v>
      </c>
      <c r="I110" s="1">
        <v>11.5</v>
      </c>
      <c r="J110" s="1">
        <v>89</v>
      </c>
    </row>
    <row r="111" spans="1:10" x14ac:dyDescent="0.2">
      <c r="A111" s="3">
        <v>44041</v>
      </c>
      <c r="B111" s="2">
        <v>0.51215277777777779</v>
      </c>
      <c r="C111" s="1">
        <f t="shared" si="4"/>
        <v>29</v>
      </c>
      <c r="D111" s="1">
        <v>7.44</v>
      </c>
      <c r="F111" s="5">
        <v>7.3999999999999996E-2</v>
      </c>
      <c r="G111" s="16">
        <f t="shared" si="3"/>
        <v>10.81682</v>
      </c>
      <c r="H111" s="1">
        <f t="shared" si="5"/>
        <v>10.737003133333333</v>
      </c>
      <c r="I111" s="1">
        <v>11.5</v>
      </c>
      <c r="J111" s="1">
        <v>89</v>
      </c>
    </row>
    <row r="112" spans="1:10" x14ac:dyDescent="0.2">
      <c r="A112" s="3">
        <v>44041</v>
      </c>
      <c r="B112" s="2">
        <v>0.51250000000000007</v>
      </c>
      <c r="C112" s="1">
        <f t="shared" si="4"/>
        <v>29</v>
      </c>
      <c r="D112" s="1">
        <v>7.1</v>
      </c>
      <c r="F112" s="5">
        <v>7.0699999999999999E-2</v>
      </c>
      <c r="G112" s="16">
        <f t="shared" si="3"/>
        <v>10.307200999999999</v>
      </c>
      <c r="H112" s="1">
        <f t="shared" si="5"/>
        <v>10.227384133333333</v>
      </c>
      <c r="I112" s="1">
        <v>11.5</v>
      </c>
      <c r="J112" s="1">
        <v>89</v>
      </c>
    </row>
    <row r="113" spans="1:10" x14ac:dyDescent="0.2">
      <c r="A113" s="3">
        <v>44041</v>
      </c>
      <c r="B113" s="2">
        <v>0.51284722222222223</v>
      </c>
      <c r="C113" s="1">
        <f t="shared" si="4"/>
        <v>29</v>
      </c>
      <c r="D113" s="1">
        <v>6.81</v>
      </c>
      <c r="F113" s="5">
        <v>6.8000000000000005E-2</v>
      </c>
      <c r="G113" s="16">
        <f t="shared" si="3"/>
        <v>9.8902400000000004</v>
      </c>
      <c r="H113" s="1">
        <f t="shared" si="5"/>
        <v>9.8104231333333338</v>
      </c>
      <c r="I113" s="1">
        <v>11.5</v>
      </c>
      <c r="J113" s="1">
        <v>89</v>
      </c>
    </row>
    <row r="114" spans="1:10" x14ac:dyDescent="0.2">
      <c r="A114" s="3">
        <v>44041</v>
      </c>
      <c r="B114" s="2">
        <v>0.5131944444444444</v>
      </c>
      <c r="C114" s="1">
        <f t="shared" si="4"/>
        <v>29</v>
      </c>
      <c r="D114" s="1">
        <v>6.52</v>
      </c>
      <c r="F114" s="5">
        <v>6.5299999999999997E-2</v>
      </c>
      <c r="G114" s="16">
        <f t="shared" si="3"/>
        <v>9.4732789999999998</v>
      </c>
      <c r="H114" s="1">
        <f t="shared" si="5"/>
        <v>9.3934621333333332</v>
      </c>
      <c r="I114" s="1">
        <v>11.5</v>
      </c>
      <c r="J114" s="1">
        <v>89</v>
      </c>
    </row>
    <row r="115" spans="1:10" x14ac:dyDescent="0.2">
      <c r="A115" s="3">
        <v>44041</v>
      </c>
      <c r="B115" s="2">
        <v>0.51354166666666667</v>
      </c>
      <c r="C115" s="1">
        <f t="shared" si="4"/>
        <v>29</v>
      </c>
      <c r="D115" s="1">
        <v>6.25</v>
      </c>
      <c r="F115" s="5">
        <v>6.2700000000000006E-2</v>
      </c>
      <c r="G115" s="16">
        <f t="shared" si="3"/>
        <v>9.0717610000000004</v>
      </c>
      <c r="H115" s="1">
        <f t="shared" si="5"/>
        <v>8.9919441333333339</v>
      </c>
      <c r="I115" s="1">
        <v>11.4</v>
      </c>
      <c r="J115" s="1">
        <v>89</v>
      </c>
    </row>
    <row r="116" spans="1:10" x14ac:dyDescent="0.2">
      <c r="A116" s="3">
        <v>44041</v>
      </c>
      <c r="B116" s="2">
        <v>0.51388888888888895</v>
      </c>
      <c r="C116" s="1">
        <f t="shared" si="4"/>
        <v>29</v>
      </c>
      <c r="D116" s="1">
        <v>6</v>
      </c>
      <c r="F116" s="5">
        <v>6.0400000000000002E-2</v>
      </c>
      <c r="G116" s="16">
        <f t="shared" si="3"/>
        <v>8.7165719999999993</v>
      </c>
      <c r="H116" s="1">
        <f t="shared" si="5"/>
        <v>8.6367551333333328</v>
      </c>
      <c r="I116" s="1">
        <v>11.5</v>
      </c>
      <c r="J116" s="1">
        <v>87</v>
      </c>
    </row>
    <row r="117" spans="1:10" x14ac:dyDescent="0.2">
      <c r="A117" s="3">
        <v>44041</v>
      </c>
      <c r="B117" s="2">
        <v>0.51423611111111112</v>
      </c>
      <c r="C117" s="1">
        <f t="shared" si="4"/>
        <v>29</v>
      </c>
      <c r="D117" s="1">
        <v>5.78</v>
      </c>
      <c r="F117" s="5">
        <v>5.8299999999999998E-2</v>
      </c>
      <c r="G117" s="16">
        <f t="shared" si="3"/>
        <v>8.3922689999999989</v>
      </c>
      <c r="H117" s="1">
        <f t="shared" si="5"/>
        <v>8.3124521333333323</v>
      </c>
      <c r="I117" s="1">
        <v>11.5</v>
      </c>
      <c r="J117" s="1">
        <v>87</v>
      </c>
    </row>
    <row r="118" spans="1:10" x14ac:dyDescent="0.2">
      <c r="A118" s="3">
        <v>44041</v>
      </c>
      <c r="B118" s="2">
        <v>0.51458333333333328</v>
      </c>
      <c r="C118" s="1">
        <f t="shared" si="4"/>
        <v>29</v>
      </c>
      <c r="D118" s="1">
        <v>5.55</v>
      </c>
      <c r="F118" s="5">
        <v>5.6099999999999997E-2</v>
      </c>
      <c r="G118" s="16">
        <f t="shared" si="3"/>
        <v>8.052522999999999</v>
      </c>
      <c r="H118" s="1">
        <f t="shared" si="5"/>
        <v>7.9727061333333324</v>
      </c>
      <c r="I118" s="1">
        <v>11.5</v>
      </c>
      <c r="J118" s="1">
        <v>87</v>
      </c>
    </row>
    <row r="119" spans="1:10" x14ac:dyDescent="0.2">
      <c r="A119" s="3">
        <v>44041</v>
      </c>
      <c r="B119" s="2">
        <v>0.51493055555555556</v>
      </c>
      <c r="C119" s="1">
        <f t="shared" si="4"/>
        <v>29</v>
      </c>
      <c r="D119" s="1">
        <v>5.35</v>
      </c>
      <c r="F119" s="5">
        <v>5.4300000000000001E-2</v>
      </c>
      <c r="G119" s="16">
        <f t="shared" si="3"/>
        <v>7.7745490000000013</v>
      </c>
      <c r="H119" s="1">
        <f t="shared" si="5"/>
        <v>7.6947321333333347</v>
      </c>
      <c r="I119" s="1">
        <v>11.4</v>
      </c>
      <c r="J119" s="1">
        <v>87</v>
      </c>
    </row>
    <row r="120" spans="1:10" x14ac:dyDescent="0.2">
      <c r="A120" s="3">
        <v>44041</v>
      </c>
      <c r="B120" s="2">
        <v>0.51527777777777783</v>
      </c>
      <c r="C120" s="1">
        <f t="shared" si="4"/>
        <v>29</v>
      </c>
      <c r="D120" s="1">
        <v>5.15</v>
      </c>
      <c r="F120" s="5">
        <v>5.2400000000000002E-2</v>
      </c>
      <c r="G120" s="16">
        <f t="shared" si="3"/>
        <v>7.4811320000000014</v>
      </c>
      <c r="H120" s="1">
        <f t="shared" si="5"/>
        <v>7.4013151333333349</v>
      </c>
      <c r="I120" s="1">
        <v>11.4</v>
      </c>
      <c r="J120" s="1">
        <v>87</v>
      </c>
    </row>
    <row r="121" spans="1:10" x14ac:dyDescent="0.2">
      <c r="A121" s="3">
        <v>44041</v>
      </c>
      <c r="B121" s="2">
        <v>0.515625</v>
      </c>
      <c r="C121" s="1">
        <f t="shared" si="4"/>
        <v>29</v>
      </c>
      <c r="D121" s="1">
        <v>4.99</v>
      </c>
      <c r="F121" s="5">
        <v>5.0900000000000001E-2</v>
      </c>
      <c r="G121" s="16">
        <f t="shared" si="3"/>
        <v>7.2494870000000011</v>
      </c>
      <c r="H121" s="1">
        <f t="shared" si="5"/>
        <v>7.1696701333333346</v>
      </c>
      <c r="I121" s="1">
        <v>11.4</v>
      </c>
      <c r="J121" s="1">
        <v>87</v>
      </c>
    </row>
    <row r="122" spans="1:10" x14ac:dyDescent="0.2">
      <c r="A122" s="3">
        <v>44041</v>
      </c>
      <c r="B122" s="2">
        <v>0.51597222222222217</v>
      </c>
      <c r="C122" s="1">
        <f t="shared" si="4"/>
        <v>29</v>
      </c>
      <c r="D122" s="1">
        <v>4.82</v>
      </c>
      <c r="F122" s="5">
        <v>4.9200000000000001E-2</v>
      </c>
      <c r="G122" s="16">
        <f t="shared" si="3"/>
        <v>6.9869560000000011</v>
      </c>
      <c r="H122" s="1">
        <f t="shared" si="5"/>
        <v>6.9071391333333345</v>
      </c>
      <c r="I122" s="1">
        <v>11.4</v>
      </c>
      <c r="J122" s="1">
        <v>87</v>
      </c>
    </row>
    <row r="123" spans="1:10" x14ac:dyDescent="0.2">
      <c r="A123" s="3">
        <v>44041</v>
      </c>
      <c r="B123" s="2">
        <v>0.51631944444444444</v>
      </c>
      <c r="C123" s="1">
        <f t="shared" si="4"/>
        <v>29</v>
      </c>
      <c r="D123" s="1">
        <v>4.67</v>
      </c>
      <c r="F123" s="5">
        <v>4.7800000000000002E-2</v>
      </c>
      <c r="G123" s="16">
        <f t="shared" si="3"/>
        <v>6.770754000000001</v>
      </c>
      <c r="H123" s="1">
        <f t="shared" si="5"/>
        <v>6.6909371333333345</v>
      </c>
      <c r="I123" s="1">
        <v>11.4</v>
      </c>
      <c r="J123" s="1">
        <v>87</v>
      </c>
    </row>
    <row r="124" spans="1:10" x14ac:dyDescent="0.2">
      <c r="A124" s="3">
        <v>44041</v>
      </c>
      <c r="B124" s="2">
        <v>0.51666666666666672</v>
      </c>
      <c r="C124" s="1">
        <f t="shared" si="4"/>
        <v>29</v>
      </c>
      <c r="D124" s="1">
        <v>4.5199999999999996</v>
      </c>
      <c r="F124" s="5">
        <v>4.6399999999999997E-2</v>
      </c>
      <c r="G124" s="16">
        <f t="shared" si="3"/>
        <v>6.5545520000000002</v>
      </c>
      <c r="H124" s="1">
        <f t="shared" si="5"/>
        <v>6.4747351333333336</v>
      </c>
      <c r="I124" s="1">
        <v>11.4</v>
      </c>
      <c r="J124" s="1">
        <v>87</v>
      </c>
    </row>
    <row r="125" spans="1:10" x14ac:dyDescent="0.2">
      <c r="A125" s="3">
        <v>44041</v>
      </c>
      <c r="B125" s="2">
        <v>0.51701388888888888</v>
      </c>
      <c r="C125" s="1">
        <f t="shared" si="4"/>
        <v>29</v>
      </c>
      <c r="D125" s="1">
        <v>4.3899999999999997</v>
      </c>
      <c r="F125" s="5">
        <v>4.5199999999999997E-2</v>
      </c>
      <c r="G125" s="16">
        <f t="shared" si="3"/>
        <v>6.3692359999999999</v>
      </c>
      <c r="H125" s="1">
        <f t="shared" si="5"/>
        <v>6.2894191333333334</v>
      </c>
      <c r="I125" s="1">
        <v>11.4</v>
      </c>
      <c r="J125" s="1">
        <v>87</v>
      </c>
    </row>
    <row r="126" spans="1:10" x14ac:dyDescent="0.2">
      <c r="A126" s="3">
        <v>44041</v>
      </c>
      <c r="B126" s="2">
        <v>0.51736111111111105</v>
      </c>
      <c r="C126" s="1">
        <f t="shared" si="4"/>
        <v>29</v>
      </c>
      <c r="D126" s="1">
        <v>4.2699999999999996</v>
      </c>
      <c r="F126" s="5">
        <v>4.41E-2</v>
      </c>
      <c r="G126" s="16">
        <f t="shared" si="3"/>
        <v>6.1993630000000008</v>
      </c>
      <c r="H126" s="1">
        <f t="shared" si="5"/>
        <v>6.1195461333333343</v>
      </c>
      <c r="I126" s="1">
        <v>11.4</v>
      </c>
      <c r="J126" s="1">
        <v>87</v>
      </c>
    </row>
    <row r="127" spans="1:10" x14ac:dyDescent="0.2">
      <c r="A127" s="3">
        <v>44041</v>
      </c>
      <c r="B127" s="2">
        <v>0.51770833333333333</v>
      </c>
      <c r="C127" s="1">
        <f t="shared" si="4"/>
        <v>29</v>
      </c>
      <c r="D127" s="1">
        <v>4.1399999999999997</v>
      </c>
      <c r="F127" s="5">
        <v>4.2900000000000001E-2</v>
      </c>
      <c r="G127" s="16">
        <f t="shared" si="3"/>
        <v>6.0140470000000006</v>
      </c>
      <c r="H127" s="1">
        <f t="shared" si="5"/>
        <v>5.934230133333334</v>
      </c>
      <c r="I127" s="1">
        <v>11.4</v>
      </c>
      <c r="J127" s="1">
        <v>87</v>
      </c>
    </row>
    <row r="128" spans="1:10" x14ac:dyDescent="0.2">
      <c r="A128" s="3">
        <v>44041</v>
      </c>
      <c r="B128" s="2">
        <v>0.5180555555555556</v>
      </c>
      <c r="C128" s="1">
        <f t="shared" si="4"/>
        <v>29</v>
      </c>
      <c r="D128" s="1">
        <v>4.0199999999999996</v>
      </c>
      <c r="F128" s="5">
        <v>4.1700000000000001E-2</v>
      </c>
      <c r="G128" s="16">
        <f t="shared" si="3"/>
        <v>5.8287310000000003</v>
      </c>
      <c r="H128" s="1">
        <f t="shared" si="5"/>
        <v>5.7489141333333338</v>
      </c>
      <c r="I128" s="1">
        <v>11.4</v>
      </c>
      <c r="J128" s="1">
        <v>87</v>
      </c>
    </row>
    <row r="129" spans="1:10" x14ac:dyDescent="0.2">
      <c r="A129" s="3">
        <v>44041</v>
      </c>
      <c r="B129" s="2">
        <v>0.51840277777777777</v>
      </c>
      <c r="C129" s="1">
        <f t="shared" si="4"/>
        <v>29</v>
      </c>
      <c r="D129" s="1">
        <v>3.93</v>
      </c>
      <c r="F129" s="5">
        <v>4.0899999999999999E-2</v>
      </c>
      <c r="G129" s="16">
        <f t="shared" si="3"/>
        <v>5.7051870000000005</v>
      </c>
      <c r="H129" s="1">
        <f t="shared" si="5"/>
        <v>5.6253701333333339</v>
      </c>
      <c r="I129" s="1">
        <v>11.4</v>
      </c>
      <c r="J129" s="1">
        <v>87</v>
      </c>
    </row>
    <row r="130" spans="1:10" x14ac:dyDescent="0.2">
      <c r="A130" s="3">
        <v>44041</v>
      </c>
      <c r="B130" s="2">
        <v>0.51874999999999993</v>
      </c>
      <c r="C130" s="1">
        <f t="shared" si="4"/>
        <v>29</v>
      </c>
      <c r="D130" s="1">
        <v>3.81</v>
      </c>
      <c r="F130" s="5">
        <v>3.9800000000000002E-2</v>
      </c>
      <c r="G130" s="16">
        <f t="shared" si="3"/>
        <v>5.5353140000000005</v>
      </c>
      <c r="H130" s="1">
        <f t="shared" si="5"/>
        <v>5.455497133333334</v>
      </c>
      <c r="I130" s="1">
        <v>11.4</v>
      </c>
      <c r="J130" s="1">
        <v>87</v>
      </c>
    </row>
    <row r="131" spans="1:10" x14ac:dyDescent="0.2">
      <c r="A131" s="3">
        <v>44041</v>
      </c>
      <c r="B131" s="2">
        <v>0.51909722222222221</v>
      </c>
      <c r="C131" s="1">
        <f t="shared" si="4"/>
        <v>29</v>
      </c>
      <c r="D131" s="1">
        <v>3.74</v>
      </c>
      <c r="F131" s="5">
        <v>3.9100000000000003E-2</v>
      </c>
      <c r="G131" s="16">
        <f t="shared" si="3"/>
        <v>5.427213000000001</v>
      </c>
      <c r="H131" s="1">
        <f t="shared" si="5"/>
        <v>5.3473961333333344</v>
      </c>
      <c r="I131" s="1">
        <v>11.4</v>
      </c>
      <c r="J131" s="1">
        <v>86</v>
      </c>
    </row>
    <row r="132" spans="1:10" x14ac:dyDescent="0.2">
      <c r="A132" s="3">
        <v>44041</v>
      </c>
      <c r="B132" s="2">
        <v>0.51944444444444449</v>
      </c>
      <c r="C132" s="1">
        <f t="shared" si="4"/>
        <v>29</v>
      </c>
      <c r="D132" s="1">
        <v>3.64</v>
      </c>
      <c r="F132" s="5">
        <v>3.8100000000000002E-2</v>
      </c>
      <c r="G132" s="16">
        <f t="shared" si="3"/>
        <v>5.2727830000000004</v>
      </c>
      <c r="H132" s="1">
        <f t="shared" si="5"/>
        <v>5.1929661333333339</v>
      </c>
      <c r="I132" s="1">
        <v>11.4</v>
      </c>
      <c r="J132" s="1">
        <v>86</v>
      </c>
    </row>
    <row r="133" spans="1:10" x14ac:dyDescent="0.2">
      <c r="A133" s="3">
        <v>44041</v>
      </c>
      <c r="B133" s="2">
        <v>0.51979166666666665</v>
      </c>
      <c r="C133" s="1">
        <f t="shared" si="4"/>
        <v>29</v>
      </c>
      <c r="D133" s="1">
        <v>3.55</v>
      </c>
      <c r="F133" s="5">
        <v>3.73E-2</v>
      </c>
      <c r="G133" s="16">
        <f t="shared" si="3"/>
        <v>5.1492390000000006</v>
      </c>
      <c r="H133" s="1">
        <f t="shared" si="5"/>
        <v>5.069422133333334</v>
      </c>
      <c r="I133" s="1">
        <v>11.4</v>
      </c>
      <c r="J133" s="1">
        <v>87</v>
      </c>
    </row>
    <row r="134" spans="1:10" x14ac:dyDescent="0.2">
      <c r="A134" s="3">
        <v>44041</v>
      </c>
      <c r="B134" s="2">
        <v>0.52013888888888882</v>
      </c>
      <c r="C134" s="1">
        <f t="shared" si="4"/>
        <v>29</v>
      </c>
      <c r="D134" s="1">
        <v>3.47</v>
      </c>
      <c r="F134" s="5">
        <v>3.6499999999999998E-2</v>
      </c>
      <c r="G134" s="16">
        <f t="shared" si="3"/>
        <v>5.0256949999999998</v>
      </c>
      <c r="H134" s="1">
        <f t="shared" si="5"/>
        <v>4.9458781333333333</v>
      </c>
      <c r="I134" s="1">
        <v>11.4</v>
      </c>
      <c r="J134" s="1">
        <v>86</v>
      </c>
    </row>
    <row r="135" spans="1:10" x14ac:dyDescent="0.2">
      <c r="A135" s="3">
        <v>44041</v>
      </c>
      <c r="B135" s="2">
        <v>0.52048611111111109</v>
      </c>
      <c r="C135" s="1">
        <f t="shared" si="4"/>
        <v>29</v>
      </c>
      <c r="D135" s="1">
        <v>3.39</v>
      </c>
      <c r="F135" s="5">
        <v>3.5799999999999998E-2</v>
      </c>
      <c r="G135" s="16">
        <f t="shared" si="3"/>
        <v>4.9175940000000002</v>
      </c>
      <c r="H135" s="1">
        <f t="shared" si="5"/>
        <v>4.8377771333333337</v>
      </c>
      <c r="I135" s="1">
        <v>11.4</v>
      </c>
      <c r="J135" s="1">
        <v>86</v>
      </c>
    </row>
    <row r="136" spans="1:10" x14ac:dyDescent="0.2">
      <c r="A136" s="3">
        <v>44041</v>
      </c>
      <c r="B136" s="2">
        <v>0.52083333333333337</v>
      </c>
      <c r="C136" s="1">
        <f t="shared" si="4"/>
        <v>29</v>
      </c>
      <c r="D136" s="1">
        <v>3.31</v>
      </c>
      <c r="F136" s="5">
        <v>3.5000000000000003E-2</v>
      </c>
      <c r="G136" s="16">
        <f t="shared" si="3"/>
        <v>4.7940500000000013</v>
      </c>
      <c r="H136" s="1">
        <f t="shared" si="5"/>
        <v>4.7142331333333347</v>
      </c>
      <c r="I136" s="1">
        <v>11.4</v>
      </c>
      <c r="J136" s="1">
        <v>86</v>
      </c>
    </row>
    <row r="137" spans="1:10" x14ac:dyDescent="0.2">
      <c r="A137" s="3">
        <v>44041</v>
      </c>
      <c r="B137" s="2">
        <v>0.52118055555555554</v>
      </c>
      <c r="C137" s="1">
        <f t="shared" si="4"/>
        <v>29</v>
      </c>
      <c r="D137" s="1">
        <v>3.23</v>
      </c>
      <c r="F137" s="5">
        <v>3.4299999999999997E-2</v>
      </c>
      <c r="G137" s="16">
        <f t="shared" si="3"/>
        <v>4.6859489999999999</v>
      </c>
      <c r="H137" s="1">
        <f t="shared" si="5"/>
        <v>4.6061321333333334</v>
      </c>
      <c r="I137" s="1">
        <v>11.4</v>
      </c>
      <c r="J137" s="1">
        <v>86</v>
      </c>
    </row>
    <row r="138" spans="1:10" x14ac:dyDescent="0.2">
      <c r="A138" s="3">
        <v>44041</v>
      </c>
      <c r="B138" s="2">
        <v>0.52152777777777781</v>
      </c>
      <c r="C138" s="1">
        <f t="shared" si="4"/>
        <v>29</v>
      </c>
      <c r="D138" s="1">
        <v>3.16</v>
      </c>
      <c r="F138" s="5">
        <v>3.3599999999999998E-2</v>
      </c>
      <c r="G138" s="16">
        <f t="shared" si="3"/>
        <v>4.5778480000000004</v>
      </c>
      <c r="H138" s="1">
        <f t="shared" si="5"/>
        <v>4.4980311333333338</v>
      </c>
      <c r="I138" s="1">
        <v>11.4</v>
      </c>
      <c r="J138" s="1">
        <v>86</v>
      </c>
    </row>
    <row r="139" spans="1:10" x14ac:dyDescent="0.2">
      <c r="A139" s="3">
        <v>44041</v>
      </c>
      <c r="B139" s="2">
        <v>0.52187499999999998</v>
      </c>
      <c r="C139" s="1">
        <f t="shared" si="4"/>
        <v>29</v>
      </c>
      <c r="D139" s="1">
        <v>3.09</v>
      </c>
      <c r="F139" s="5">
        <v>3.3000000000000002E-2</v>
      </c>
      <c r="G139" s="16">
        <f t="shared" si="3"/>
        <v>4.4851900000000011</v>
      </c>
      <c r="H139" s="1">
        <f t="shared" si="5"/>
        <v>4.4053731333333346</v>
      </c>
      <c r="I139" s="1">
        <v>11.4</v>
      </c>
      <c r="J139" s="1">
        <v>86</v>
      </c>
    </row>
    <row r="140" spans="1:10" x14ac:dyDescent="0.2">
      <c r="A140" s="3">
        <v>44041</v>
      </c>
      <c r="B140" s="2">
        <v>0.52222222222222225</v>
      </c>
      <c r="C140" s="1">
        <f t="shared" si="4"/>
        <v>29</v>
      </c>
      <c r="D140" s="1">
        <v>3.01</v>
      </c>
      <c r="F140" s="5">
        <v>3.2199999999999999E-2</v>
      </c>
      <c r="G140" s="16">
        <f t="shared" si="3"/>
        <v>4.3616460000000004</v>
      </c>
      <c r="H140" s="1">
        <f t="shared" si="5"/>
        <v>4.2818291333333338</v>
      </c>
      <c r="I140" s="1">
        <v>11.4</v>
      </c>
      <c r="J140" s="1">
        <v>86</v>
      </c>
    </row>
    <row r="141" spans="1:10" x14ac:dyDescent="0.2">
      <c r="A141" s="3">
        <v>44041</v>
      </c>
      <c r="B141" s="2">
        <v>0.52256944444444442</v>
      </c>
      <c r="C141" s="1">
        <f t="shared" si="4"/>
        <v>29</v>
      </c>
      <c r="D141" s="1">
        <v>2.96</v>
      </c>
      <c r="F141" s="5">
        <v>3.1800000000000002E-2</v>
      </c>
      <c r="G141" s="16">
        <f t="shared" si="3"/>
        <v>4.2998740000000009</v>
      </c>
      <c r="H141" s="1">
        <f t="shared" si="5"/>
        <v>4.2200571333333343</v>
      </c>
      <c r="I141" s="1">
        <v>11.4</v>
      </c>
      <c r="J141" s="1">
        <v>86</v>
      </c>
    </row>
    <row r="142" spans="1:10" x14ac:dyDescent="0.2">
      <c r="A142" s="3">
        <v>44041</v>
      </c>
      <c r="B142" s="2">
        <v>0.5229166666666667</v>
      </c>
      <c r="C142" s="1">
        <f t="shared" si="4"/>
        <v>29</v>
      </c>
      <c r="D142" s="1">
        <v>2.9</v>
      </c>
      <c r="F142" s="5">
        <v>3.1099999999999999E-2</v>
      </c>
      <c r="G142" s="16">
        <f t="shared" si="3"/>
        <v>4.1917730000000004</v>
      </c>
      <c r="H142" s="1">
        <f t="shared" si="5"/>
        <v>4.1119561333333339</v>
      </c>
      <c r="I142" s="1">
        <v>11.4</v>
      </c>
      <c r="J142" s="1">
        <v>86</v>
      </c>
    </row>
    <row r="143" spans="1:10" x14ac:dyDescent="0.2">
      <c r="A143" s="3">
        <v>44041</v>
      </c>
      <c r="B143" s="2">
        <v>0.52326388888888886</v>
      </c>
      <c r="C143" s="1">
        <f t="shared" si="4"/>
        <v>29</v>
      </c>
      <c r="D143" s="1">
        <v>2.84</v>
      </c>
      <c r="F143" s="5">
        <v>3.0599999999999999E-2</v>
      </c>
      <c r="G143" s="16">
        <f t="shared" si="3"/>
        <v>4.1145580000000006</v>
      </c>
      <c r="H143" s="1">
        <f t="shared" si="5"/>
        <v>4.0347411333333341</v>
      </c>
      <c r="I143" s="1">
        <v>11.4</v>
      </c>
      <c r="J143" s="1">
        <v>86</v>
      </c>
    </row>
    <row r="144" spans="1:10" x14ac:dyDescent="0.2">
      <c r="A144" s="3">
        <v>44041</v>
      </c>
      <c r="B144" s="2">
        <v>0.52361111111111114</v>
      </c>
      <c r="C144" s="1">
        <f t="shared" si="4"/>
        <v>29</v>
      </c>
      <c r="D144" s="1">
        <v>2.79</v>
      </c>
      <c r="F144" s="5">
        <v>3.0099999999999998E-2</v>
      </c>
      <c r="G144" s="16">
        <f t="shared" ref="G144:G207" si="6">154.43*(F144)-0.611</f>
        <v>4.0373429999999999</v>
      </c>
      <c r="H144" s="1">
        <f t="shared" si="5"/>
        <v>3.9575261333333334</v>
      </c>
      <c r="I144" s="1">
        <v>11.4</v>
      </c>
      <c r="J144" s="1">
        <v>86</v>
      </c>
    </row>
    <row r="145" spans="1:10" x14ac:dyDescent="0.2">
      <c r="A145" s="3">
        <v>44041</v>
      </c>
      <c r="B145" s="2">
        <v>0.5239583333333333</v>
      </c>
      <c r="C145" s="1">
        <f t="shared" ref="C145:C208" si="7">DAY(A145)</f>
        <v>29</v>
      </c>
      <c r="D145" s="1">
        <v>2.72</v>
      </c>
      <c r="F145" s="5">
        <v>2.9499999999999998E-2</v>
      </c>
      <c r="G145" s="16">
        <f t="shared" si="6"/>
        <v>3.9446849999999998</v>
      </c>
      <c r="H145" s="1">
        <f t="shared" ref="H145:H208" si="8">G145-$J$9</f>
        <v>3.8648681333333332</v>
      </c>
      <c r="I145" s="1">
        <v>11.4</v>
      </c>
      <c r="J145" s="1">
        <v>86</v>
      </c>
    </row>
    <row r="146" spans="1:10" x14ac:dyDescent="0.2">
      <c r="A146" s="3">
        <v>44041</v>
      </c>
      <c r="B146" s="2">
        <v>0.52430555555555558</v>
      </c>
      <c r="C146" s="1">
        <f t="shared" si="7"/>
        <v>29</v>
      </c>
      <c r="D146" s="1">
        <v>2.66</v>
      </c>
      <c r="F146" s="5">
        <v>2.8899999999999999E-2</v>
      </c>
      <c r="G146" s="16">
        <f t="shared" si="6"/>
        <v>3.8520270000000005</v>
      </c>
      <c r="H146" s="1">
        <f t="shared" si="8"/>
        <v>3.772210133333334</v>
      </c>
      <c r="I146" s="1">
        <v>11.4</v>
      </c>
      <c r="J146" s="1">
        <v>86</v>
      </c>
    </row>
    <row r="147" spans="1:10" x14ac:dyDescent="0.2">
      <c r="A147" s="3">
        <v>44041</v>
      </c>
      <c r="B147" s="2">
        <v>0.52465277777777775</v>
      </c>
      <c r="C147" s="1">
        <f t="shared" si="7"/>
        <v>29</v>
      </c>
      <c r="D147" s="1">
        <v>2.62</v>
      </c>
      <c r="F147" s="5">
        <v>2.8500000000000001E-2</v>
      </c>
      <c r="G147" s="16">
        <f t="shared" si="6"/>
        <v>3.7902550000000002</v>
      </c>
      <c r="H147" s="1">
        <f t="shared" si="8"/>
        <v>3.7104381333333336</v>
      </c>
      <c r="I147" s="1">
        <v>11.4</v>
      </c>
      <c r="J147" s="1">
        <v>86</v>
      </c>
    </row>
    <row r="148" spans="1:10" x14ac:dyDescent="0.2">
      <c r="A148" s="3">
        <v>44041</v>
      </c>
      <c r="B148" s="2">
        <v>0.52500000000000002</v>
      </c>
      <c r="C148" s="1">
        <f t="shared" si="7"/>
        <v>29</v>
      </c>
      <c r="D148" s="1">
        <v>2.57</v>
      </c>
      <c r="F148" s="5">
        <v>2.81E-2</v>
      </c>
      <c r="G148" s="16">
        <f t="shared" si="6"/>
        <v>3.7284830000000007</v>
      </c>
      <c r="H148" s="1">
        <f t="shared" si="8"/>
        <v>3.6486661333333341</v>
      </c>
      <c r="I148" s="1">
        <v>11.3</v>
      </c>
      <c r="J148" s="1">
        <v>86</v>
      </c>
    </row>
    <row r="149" spans="1:10" x14ac:dyDescent="0.2">
      <c r="A149" s="3">
        <v>44041</v>
      </c>
      <c r="B149" s="2">
        <v>0.52534722222222219</v>
      </c>
      <c r="C149" s="1">
        <f t="shared" si="7"/>
        <v>29</v>
      </c>
      <c r="D149" s="1">
        <v>2.56</v>
      </c>
      <c r="F149" s="5">
        <v>2.7900000000000001E-2</v>
      </c>
      <c r="G149" s="16">
        <f t="shared" si="6"/>
        <v>3.6975970000000009</v>
      </c>
      <c r="H149" s="1">
        <f t="shared" si="8"/>
        <v>3.6177801333333344</v>
      </c>
      <c r="I149" s="1">
        <v>11.4</v>
      </c>
      <c r="J149" s="1">
        <v>86</v>
      </c>
    </row>
    <row r="150" spans="1:10" x14ac:dyDescent="0.2">
      <c r="A150" s="3">
        <v>44041</v>
      </c>
      <c r="B150" s="2">
        <v>0.52569444444444446</v>
      </c>
      <c r="C150" s="1">
        <f t="shared" si="7"/>
        <v>29</v>
      </c>
      <c r="D150" s="1">
        <v>2.4700000000000002</v>
      </c>
      <c r="F150" s="5">
        <v>2.7099999999999999E-2</v>
      </c>
      <c r="G150" s="16">
        <f t="shared" si="6"/>
        <v>3.5740530000000001</v>
      </c>
      <c r="H150" s="1">
        <f t="shared" si="8"/>
        <v>3.4942361333333336</v>
      </c>
      <c r="I150" s="1">
        <v>11.3</v>
      </c>
      <c r="J150" s="1">
        <v>84</v>
      </c>
    </row>
    <row r="151" spans="1:10" x14ac:dyDescent="0.2">
      <c r="A151" s="3">
        <v>44041</v>
      </c>
      <c r="B151" s="2">
        <v>0.52604166666666663</v>
      </c>
      <c r="C151" s="1">
        <f t="shared" si="7"/>
        <v>29</v>
      </c>
      <c r="D151" s="1">
        <v>2.4500000000000002</v>
      </c>
      <c r="F151" s="5">
        <v>2.69E-2</v>
      </c>
      <c r="G151" s="16">
        <f t="shared" si="6"/>
        <v>3.5431670000000004</v>
      </c>
      <c r="H151" s="1">
        <f t="shared" si="8"/>
        <v>3.4633501333333339</v>
      </c>
      <c r="I151" s="1">
        <v>11.3</v>
      </c>
      <c r="J151" s="1">
        <v>84</v>
      </c>
    </row>
    <row r="152" spans="1:10" x14ac:dyDescent="0.2">
      <c r="A152" s="3">
        <v>44041</v>
      </c>
      <c r="B152" s="2">
        <v>0.52638888888888891</v>
      </c>
      <c r="C152" s="1">
        <f t="shared" si="7"/>
        <v>29</v>
      </c>
      <c r="D152" s="1">
        <v>2.39</v>
      </c>
      <c r="F152" s="5">
        <v>2.63E-2</v>
      </c>
      <c r="G152" s="16">
        <f t="shared" si="6"/>
        <v>3.4505090000000003</v>
      </c>
      <c r="H152" s="1">
        <f t="shared" si="8"/>
        <v>3.3706921333333337</v>
      </c>
      <c r="I152" s="1">
        <v>11.3</v>
      </c>
      <c r="J152" s="1">
        <v>86</v>
      </c>
    </row>
    <row r="153" spans="1:10" x14ac:dyDescent="0.2">
      <c r="A153" s="3">
        <v>44041</v>
      </c>
      <c r="B153" s="2">
        <v>0.52673611111111118</v>
      </c>
      <c r="C153" s="1">
        <f t="shared" si="7"/>
        <v>29</v>
      </c>
      <c r="D153" s="1">
        <v>2.37</v>
      </c>
      <c r="F153" s="5">
        <v>2.6100000000000002E-2</v>
      </c>
      <c r="G153" s="16">
        <f t="shared" si="6"/>
        <v>3.4196230000000005</v>
      </c>
      <c r="H153" s="1">
        <f t="shared" si="8"/>
        <v>3.339806133333334</v>
      </c>
      <c r="I153" s="1">
        <v>11.3</v>
      </c>
      <c r="J153" s="1">
        <v>84</v>
      </c>
    </row>
    <row r="154" spans="1:10" x14ac:dyDescent="0.2">
      <c r="A154" s="3">
        <v>44041</v>
      </c>
      <c r="B154" s="2">
        <v>0.52708333333333335</v>
      </c>
      <c r="C154" s="1">
        <f t="shared" si="7"/>
        <v>29</v>
      </c>
      <c r="D154" s="1">
        <v>2.3199999999999998</v>
      </c>
      <c r="F154" s="5">
        <v>2.5600000000000001E-2</v>
      </c>
      <c r="G154" s="16">
        <f t="shared" si="6"/>
        <v>3.3424080000000007</v>
      </c>
      <c r="H154" s="1">
        <f t="shared" si="8"/>
        <v>3.2625911333333342</v>
      </c>
      <c r="I154" s="1">
        <v>11.3</v>
      </c>
      <c r="J154" s="1">
        <v>84</v>
      </c>
    </row>
    <row r="155" spans="1:10" x14ac:dyDescent="0.2">
      <c r="A155" s="3">
        <v>44041</v>
      </c>
      <c r="B155" s="2">
        <v>0.52743055555555551</v>
      </c>
      <c r="C155" s="1">
        <f t="shared" si="7"/>
        <v>29</v>
      </c>
      <c r="D155" s="1">
        <v>2.2799999999999998</v>
      </c>
      <c r="F155" s="5">
        <v>2.52E-2</v>
      </c>
      <c r="G155" s="16">
        <f t="shared" si="6"/>
        <v>3.2806360000000003</v>
      </c>
      <c r="H155" s="1">
        <f t="shared" si="8"/>
        <v>3.2008191333333338</v>
      </c>
      <c r="I155" s="1">
        <v>11.3</v>
      </c>
      <c r="J155" s="1">
        <v>84</v>
      </c>
    </row>
    <row r="156" spans="1:10" x14ac:dyDescent="0.2">
      <c r="A156" s="3">
        <v>44041</v>
      </c>
      <c r="B156" s="2">
        <v>0.52777777777777779</v>
      </c>
      <c r="C156" s="1">
        <f t="shared" si="7"/>
        <v>29</v>
      </c>
      <c r="D156" s="1">
        <v>2.2400000000000002</v>
      </c>
      <c r="F156" s="5">
        <v>2.5000000000000001E-2</v>
      </c>
      <c r="G156" s="16">
        <f t="shared" si="6"/>
        <v>3.2497500000000006</v>
      </c>
      <c r="H156" s="1">
        <f t="shared" si="8"/>
        <v>3.169933133333334</v>
      </c>
      <c r="I156" s="1">
        <v>11.3</v>
      </c>
      <c r="J156" s="1">
        <v>84</v>
      </c>
    </row>
    <row r="157" spans="1:10" x14ac:dyDescent="0.2">
      <c r="A157" s="3">
        <v>44041</v>
      </c>
      <c r="B157" s="2">
        <v>0.52812500000000007</v>
      </c>
      <c r="C157" s="1">
        <f t="shared" si="7"/>
        <v>29</v>
      </c>
      <c r="D157" s="1">
        <v>2.2000000000000002</v>
      </c>
      <c r="F157" s="5">
        <v>2.46E-2</v>
      </c>
      <c r="G157" s="16">
        <f t="shared" si="6"/>
        <v>3.1879780000000002</v>
      </c>
      <c r="H157" s="1">
        <f t="shared" si="8"/>
        <v>3.1081611333333337</v>
      </c>
      <c r="I157" s="1">
        <v>11.3</v>
      </c>
      <c r="J157" s="1">
        <v>84</v>
      </c>
    </row>
    <row r="158" spans="1:10" x14ac:dyDescent="0.2">
      <c r="A158" s="3">
        <v>44041</v>
      </c>
      <c r="B158" s="2">
        <v>0.52847222222222223</v>
      </c>
      <c r="C158" s="1">
        <f t="shared" si="7"/>
        <v>29</v>
      </c>
      <c r="D158" s="1">
        <v>2.17</v>
      </c>
      <c r="F158" s="5">
        <v>2.4199999999999999E-2</v>
      </c>
      <c r="G158" s="16">
        <f t="shared" si="6"/>
        <v>3.1262059999999998</v>
      </c>
      <c r="H158" s="1">
        <f t="shared" si="8"/>
        <v>3.0463891333333333</v>
      </c>
      <c r="I158" s="1">
        <v>11.3</v>
      </c>
      <c r="J158" s="1">
        <v>84</v>
      </c>
    </row>
    <row r="159" spans="1:10" x14ac:dyDescent="0.2">
      <c r="A159" s="3">
        <v>44041</v>
      </c>
      <c r="B159" s="2">
        <v>0.5288194444444444</v>
      </c>
      <c r="C159" s="1">
        <f t="shared" si="7"/>
        <v>29</v>
      </c>
      <c r="D159" s="1">
        <v>2.14</v>
      </c>
      <c r="F159" s="5">
        <v>2.3900000000000001E-2</v>
      </c>
      <c r="G159" s="16">
        <f t="shared" si="6"/>
        <v>3.0798770000000006</v>
      </c>
      <c r="H159" s="1">
        <f t="shared" si="8"/>
        <v>3.0000601333333341</v>
      </c>
      <c r="I159" s="1">
        <v>11.3</v>
      </c>
      <c r="J159" s="1">
        <v>84</v>
      </c>
    </row>
    <row r="160" spans="1:10" x14ac:dyDescent="0.2">
      <c r="A160" s="3">
        <v>44041</v>
      </c>
      <c r="B160" s="2">
        <v>0.52916666666666667</v>
      </c>
      <c r="C160" s="1">
        <f t="shared" si="7"/>
        <v>29</v>
      </c>
      <c r="D160" s="1">
        <v>2.12</v>
      </c>
      <c r="F160" s="5">
        <v>2.3699999999999999E-2</v>
      </c>
      <c r="G160" s="16">
        <f t="shared" si="6"/>
        <v>3.048991</v>
      </c>
      <c r="H160" s="1">
        <f t="shared" si="8"/>
        <v>2.9691741333333335</v>
      </c>
      <c r="I160" s="1">
        <v>11.3</v>
      </c>
      <c r="J160" s="1">
        <v>84</v>
      </c>
    </row>
    <row r="161" spans="1:10" x14ac:dyDescent="0.2">
      <c r="A161" s="3">
        <v>44041</v>
      </c>
      <c r="B161" s="2">
        <v>0.52951388888888895</v>
      </c>
      <c r="C161" s="1">
        <f t="shared" si="7"/>
        <v>29</v>
      </c>
      <c r="D161" s="1">
        <v>2.09</v>
      </c>
      <c r="F161" s="5">
        <v>2.35E-2</v>
      </c>
      <c r="G161" s="16">
        <f t="shared" si="6"/>
        <v>3.0181050000000003</v>
      </c>
      <c r="H161" s="1">
        <f t="shared" si="8"/>
        <v>2.9382881333333337</v>
      </c>
      <c r="I161" s="1">
        <v>11.3</v>
      </c>
      <c r="J161" s="1">
        <v>84</v>
      </c>
    </row>
    <row r="162" spans="1:10" x14ac:dyDescent="0.2">
      <c r="A162" s="3">
        <v>44041</v>
      </c>
      <c r="B162" s="2">
        <v>0.52986111111111112</v>
      </c>
      <c r="C162" s="1">
        <f t="shared" si="7"/>
        <v>29</v>
      </c>
      <c r="D162" s="1">
        <v>2.06</v>
      </c>
      <c r="F162" s="5">
        <v>2.3300000000000001E-2</v>
      </c>
      <c r="G162" s="16">
        <f t="shared" si="6"/>
        <v>2.9872190000000005</v>
      </c>
      <c r="H162" s="1">
        <f t="shared" si="8"/>
        <v>2.907402133333334</v>
      </c>
      <c r="I162" s="1">
        <v>11.3</v>
      </c>
      <c r="J162" s="1">
        <v>84</v>
      </c>
    </row>
    <row r="163" spans="1:10" x14ac:dyDescent="0.2">
      <c r="A163" s="3">
        <v>44041</v>
      </c>
      <c r="B163" s="2">
        <v>0.53020833333333328</v>
      </c>
      <c r="C163" s="1">
        <f t="shared" si="7"/>
        <v>29</v>
      </c>
      <c r="D163" s="1">
        <v>2.04</v>
      </c>
      <c r="F163" s="5">
        <v>2.3099999999999999E-2</v>
      </c>
      <c r="G163" s="16">
        <f t="shared" si="6"/>
        <v>2.9563329999999999</v>
      </c>
      <c r="H163" s="1">
        <f t="shared" si="8"/>
        <v>2.8765161333333333</v>
      </c>
      <c r="I163" s="1">
        <v>11.3</v>
      </c>
      <c r="J163" s="1">
        <v>84</v>
      </c>
    </row>
    <row r="164" spans="1:10" x14ac:dyDescent="0.2">
      <c r="A164" s="3">
        <v>44041</v>
      </c>
      <c r="B164" s="2">
        <v>0.53055555555555556</v>
      </c>
      <c r="C164" s="1">
        <f t="shared" si="7"/>
        <v>29</v>
      </c>
      <c r="D164" s="1">
        <v>2.0099999999999998</v>
      </c>
      <c r="F164" s="5">
        <v>2.2700000000000001E-2</v>
      </c>
      <c r="G164" s="16">
        <f t="shared" si="6"/>
        <v>2.8945610000000004</v>
      </c>
      <c r="H164" s="1">
        <f t="shared" si="8"/>
        <v>2.8147441333333338</v>
      </c>
      <c r="I164" s="1">
        <v>11.3</v>
      </c>
      <c r="J164" s="1">
        <v>84</v>
      </c>
    </row>
    <row r="165" spans="1:10" x14ac:dyDescent="0.2">
      <c r="A165" s="3">
        <v>44041</v>
      </c>
      <c r="B165" s="2">
        <v>0.53090277777777783</v>
      </c>
      <c r="C165" s="1">
        <f t="shared" si="7"/>
        <v>29</v>
      </c>
      <c r="D165" s="1">
        <v>1.98</v>
      </c>
      <c r="F165" s="5">
        <v>2.2499999999999999E-2</v>
      </c>
      <c r="G165" s="16">
        <f t="shared" si="6"/>
        <v>2.8636749999999997</v>
      </c>
      <c r="H165" s="1">
        <f t="shared" si="8"/>
        <v>2.7838581333333332</v>
      </c>
      <c r="I165" s="1">
        <v>11.3</v>
      </c>
      <c r="J165" s="1">
        <v>84</v>
      </c>
    </row>
    <row r="166" spans="1:10" x14ac:dyDescent="0.2">
      <c r="A166" s="3">
        <v>44041</v>
      </c>
      <c r="B166" s="2">
        <v>0.53125</v>
      </c>
      <c r="C166" s="1">
        <f t="shared" si="7"/>
        <v>29</v>
      </c>
      <c r="D166" s="1">
        <v>1.95</v>
      </c>
      <c r="F166" s="5">
        <v>2.2200000000000001E-2</v>
      </c>
      <c r="G166" s="16">
        <f t="shared" si="6"/>
        <v>2.8173460000000006</v>
      </c>
      <c r="H166" s="1">
        <f t="shared" si="8"/>
        <v>2.737529133333334</v>
      </c>
      <c r="I166" s="1">
        <v>11.3</v>
      </c>
      <c r="J166" s="1">
        <v>84</v>
      </c>
    </row>
    <row r="167" spans="1:10" x14ac:dyDescent="0.2">
      <c r="A167" s="3">
        <v>44041</v>
      </c>
      <c r="B167" s="2">
        <v>0.53159722222222217</v>
      </c>
      <c r="C167" s="1">
        <f t="shared" si="7"/>
        <v>29</v>
      </c>
      <c r="D167" s="1">
        <v>1.92</v>
      </c>
      <c r="F167" s="5">
        <v>2.1899999999999999E-2</v>
      </c>
      <c r="G167" s="16">
        <f t="shared" si="6"/>
        <v>2.7710169999999996</v>
      </c>
      <c r="H167" s="1">
        <f t="shared" si="8"/>
        <v>2.6912001333333331</v>
      </c>
      <c r="I167" s="1">
        <v>11.3</v>
      </c>
      <c r="J167" s="1">
        <v>84</v>
      </c>
    </row>
    <row r="168" spans="1:10" x14ac:dyDescent="0.2">
      <c r="A168" s="3">
        <v>44041</v>
      </c>
      <c r="B168" s="2">
        <v>0.53194444444444444</v>
      </c>
      <c r="C168" s="1">
        <f t="shared" si="7"/>
        <v>29</v>
      </c>
      <c r="D168" s="1">
        <v>1.94</v>
      </c>
      <c r="F168" s="5">
        <v>2.18E-2</v>
      </c>
      <c r="G168" s="16">
        <f t="shared" si="6"/>
        <v>2.7555740000000002</v>
      </c>
      <c r="H168" s="1">
        <f t="shared" si="8"/>
        <v>2.6757571333333336</v>
      </c>
      <c r="I168" s="1">
        <v>11.3</v>
      </c>
      <c r="J168" s="1">
        <v>84</v>
      </c>
    </row>
    <row r="169" spans="1:10" x14ac:dyDescent="0.2">
      <c r="A169" s="3">
        <v>44041</v>
      </c>
      <c r="B169" s="2">
        <v>0.53229166666666672</v>
      </c>
      <c r="C169" s="1">
        <f t="shared" si="7"/>
        <v>29</v>
      </c>
      <c r="D169" s="1">
        <v>1.88</v>
      </c>
      <c r="F169" s="5">
        <v>2.1399999999999999E-2</v>
      </c>
      <c r="G169" s="16">
        <f t="shared" si="6"/>
        <v>2.6938019999999998</v>
      </c>
      <c r="H169" s="1">
        <f t="shared" si="8"/>
        <v>2.6139851333333333</v>
      </c>
      <c r="I169" s="1">
        <v>11.3</v>
      </c>
      <c r="J169" s="1">
        <v>82</v>
      </c>
    </row>
    <row r="170" spans="1:10" x14ac:dyDescent="0.2">
      <c r="A170" s="3">
        <v>44041</v>
      </c>
      <c r="B170" s="2">
        <v>0.53263888888888888</v>
      </c>
      <c r="C170" s="1">
        <f t="shared" si="7"/>
        <v>29</v>
      </c>
      <c r="D170" s="1">
        <v>1.85</v>
      </c>
      <c r="F170" s="5">
        <v>2.12E-2</v>
      </c>
      <c r="G170" s="16">
        <f t="shared" si="6"/>
        <v>2.6629160000000001</v>
      </c>
      <c r="H170" s="1">
        <f t="shared" si="8"/>
        <v>2.5830991333333335</v>
      </c>
      <c r="I170" s="1">
        <v>11.3</v>
      </c>
      <c r="J170" s="1">
        <v>82</v>
      </c>
    </row>
    <row r="171" spans="1:10" x14ac:dyDescent="0.2">
      <c r="A171" s="3">
        <v>44041</v>
      </c>
      <c r="B171" s="2">
        <v>0.53298611111111105</v>
      </c>
      <c r="C171" s="1">
        <f t="shared" si="7"/>
        <v>29</v>
      </c>
      <c r="D171" s="1">
        <v>1.82</v>
      </c>
      <c r="F171" s="5">
        <v>2.1000000000000001E-2</v>
      </c>
      <c r="G171" s="16">
        <f t="shared" si="6"/>
        <v>2.6320300000000003</v>
      </c>
      <c r="H171" s="1">
        <f t="shared" si="8"/>
        <v>2.5522131333333338</v>
      </c>
      <c r="I171" s="1">
        <v>11.2</v>
      </c>
      <c r="J171" s="1">
        <v>82</v>
      </c>
    </row>
    <row r="172" spans="1:10" x14ac:dyDescent="0.2">
      <c r="A172" s="3">
        <v>44041</v>
      </c>
      <c r="B172" s="2">
        <v>0.53333333333333333</v>
      </c>
      <c r="C172" s="1">
        <f t="shared" si="7"/>
        <v>29</v>
      </c>
      <c r="D172" s="1">
        <v>1.8</v>
      </c>
      <c r="F172" s="5">
        <v>2.0799999999999999E-2</v>
      </c>
      <c r="G172" s="16">
        <f t="shared" si="6"/>
        <v>2.6011439999999997</v>
      </c>
      <c r="H172" s="1">
        <f t="shared" si="8"/>
        <v>2.5213271333333331</v>
      </c>
      <c r="I172" s="1">
        <v>11.2</v>
      </c>
      <c r="J172" s="1">
        <v>82</v>
      </c>
    </row>
    <row r="173" spans="1:10" x14ac:dyDescent="0.2">
      <c r="A173" s="3">
        <v>44041</v>
      </c>
      <c r="B173" s="2">
        <v>0.5336805555555556</v>
      </c>
      <c r="C173" s="1">
        <f t="shared" si="7"/>
        <v>29</v>
      </c>
      <c r="D173" s="1">
        <v>1.77</v>
      </c>
      <c r="F173" s="5">
        <v>2.0400000000000001E-2</v>
      </c>
      <c r="G173" s="16">
        <f t="shared" si="6"/>
        <v>2.5393720000000002</v>
      </c>
      <c r="H173" s="1">
        <f t="shared" si="8"/>
        <v>2.4595551333333336</v>
      </c>
      <c r="I173" s="1">
        <v>11.2</v>
      </c>
      <c r="J173" s="1">
        <v>82</v>
      </c>
    </row>
    <row r="174" spans="1:10" x14ac:dyDescent="0.2">
      <c r="A174" s="3">
        <v>44041</v>
      </c>
      <c r="B174" s="2">
        <v>0.53402777777777777</v>
      </c>
      <c r="C174" s="1">
        <f t="shared" si="7"/>
        <v>29</v>
      </c>
      <c r="D174" s="1">
        <v>1.75</v>
      </c>
      <c r="F174" s="5">
        <v>2.0299999999999999E-2</v>
      </c>
      <c r="G174" s="16">
        <f t="shared" si="6"/>
        <v>2.5239289999999999</v>
      </c>
      <c r="H174" s="1">
        <f t="shared" si="8"/>
        <v>2.4441121333333333</v>
      </c>
      <c r="I174" s="1">
        <v>11.2</v>
      </c>
      <c r="J174" s="1">
        <v>82</v>
      </c>
    </row>
    <row r="175" spans="1:10" x14ac:dyDescent="0.2">
      <c r="A175" s="3">
        <v>44041</v>
      </c>
      <c r="B175" s="2">
        <v>0.53437499999999993</v>
      </c>
      <c r="C175" s="1">
        <f t="shared" si="7"/>
        <v>29</v>
      </c>
      <c r="D175" s="1">
        <v>1.71</v>
      </c>
      <c r="F175" s="5">
        <v>0.02</v>
      </c>
      <c r="G175" s="16">
        <f t="shared" si="6"/>
        <v>2.4775999999999998</v>
      </c>
      <c r="H175" s="1">
        <f t="shared" si="8"/>
        <v>2.3977831333333333</v>
      </c>
      <c r="I175" s="1">
        <v>11.2</v>
      </c>
      <c r="J175" s="1">
        <v>82</v>
      </c>
    </row>
    <row r="176" spans="1:10" x14ac:dyDescent="0.2">
      <c r="A176" s="3">
        <v>44041</v>
      </c>
      <c r="B176" s="2">
        <v>0.53472222222222221</v>
      </c>
      <c r="C176" s="1">
        <f t="shared" si="7"/>
        <v>29</v>
      </c>
      <c r="D176" s="1">
        <v>1.69</v>
      </c>
      <c r="F176" s="5">
        <v>1.9699999999999999E-2</v>
      </c>
      <c r="G176" s="16">
        <f t="shared" si="6"/>
        <v>2.4312709999999997</v>
      </c>
      <c r="H176" s="1">
        <f t="shared" si="8"/>
        <v>2.3514541333333332</v>
      </c>
      <c r="I176" s="1">
        <v>11.2</v>
      </c>
      <c r="J176" s="1">
        <v>82</v>
      </c>
    </row>
    <row r="177" spans="1:10" x14ac:dyDescent="0.2">
      <c r="A177" s="3">
        <v>44041</v>
      </c>
      <c r="B177" s="2">
        <v>0.53506944444444449</v>
      </c>
      <c r="C177" s="1">
        <f t="shared" si="7"/>
        <v>29</v>
      </c>
      <c r="D177" s="1">
        <v>1.68</v>
      </c>
      <c r="F177" s="5">
        <v>1.9599999999999999E-2</v>
      </c>
      <c r="G177" s="16">
        <f t="shared" si="6"/>
        <v>2.4158280000000003</v>
      </c>
      <c r="H177" s="1">
        <f t="shared" si="8"/>
        <v>2.3360111333333338</v>
      </c>
      <c r="I177" s="1">
        <v>11.2</v>
      </c>
      <c r="J177" s="1">
        <v>82</v>
      </c>
    </row>
    <row r="178" spans="1:10" x14ac:dyDescent="0.2">
      <c r="A178" s="3">
        <v>44041</v>
      </c>
      <c r="B178" s="2">
        <v>0.53541666666666665</v>
      </c>
      <c r="C178" s="1">
        <f t="shared" si="7"/>
        <v>29</v>
      </c>
      <c r="D178" s="1">
        <v>1.65</v>
      </c>
      <c r="F178" s="5">
        <v>1.9400000000000001E-2</v>
      </c>
      <c r="G178" s="16">
        <f t="shared" si="6"/>
        <v>2.3849420000000006</v>
      </c>
      <c r="H178" s="1">
        <f t="shared" si="8"/>
        <v>2.305125133333334</v>
      </c>
      <c r="I178" s="1">
        <v>11.2</v>
      </c>
      <c r="J178" s="1">
        <v>82</v>
      </c>
    </row>
    <row r="179" spans="1:10" x14ac:dyDescent="0.2">
      <c r="A179" s="3">
        <v>44041</v>
      </c>
      <c r="B179" s="2">
        <v>0.53576388888888882</v>
      </c>
      <c r="C179" s="1">
        <f t="shared" si="7"/>
        <v>29</v>
      </c>
      <c r="D179" s="1">
        <v>1.64</v>
      </c>
      <c r="F179" s="5">
        <v>1.9199999999999998E-2</v>
      </c>
      <c r="G179" s="16">
        <f t="shared" si="6"/>
        <v>2.3540559999999999</v>
      </c>
      <c r="H179" s="1">
        <f t="shared" si="8"/>
        <v>2.2742391333333334</v>
      </c>
      <c r="I179" s="1">
        <v>11.2</v>
      </c>
      <c r="J179" s="1">
        <v>82</v>
      </c>
    </row>
    <row r="180" spans="1:10" x14ac:dyDescent="0.2">
      <c r="A180" s="3">
        <v>44041</v>
      </c>
      <c r="B180" s="2">
        <v>0.53611111111111109</v>
      </c>
      <c r="C180" s="1">
        <f t="shared" si="7"/>
        <v>29</v>
      </c>
      <c r="D180" s="1">
        <v>1.6</v>
      </c>
      <c r="F180" s="5">
        <v>1.89E-2</v>
      </c>
      <c r="G180" s="16">
        <f t="shared" si="6"/>
        <v>2.3077269999999999</v>
      </c>
      <c r="H180" s="1">
        <f t="shared" si="8"/>
        <v>2.2279101333333333</v>
      </c>
      <c r="I180" s="1">
        <v>11.2</v>
      </c>
      <c r="J180" s="1">
        <v>82</v>
      </c>
    </row>
    <row r="181" spans="1:10" x14ac:dyDescent="0.2">
      <c r="A181" s="3">
        <v>44041</v>
      </c>
      <c r="B181" s="2">
        <v>0.53645833333333337</v>
      </c>
      <c r="C181" s="1">
        <f t="shared" si="7"/>
        <v>29</v>
      </c>
      <c r="D181" s="1">
        <v>1.59</v>
      </c>
      <c r="F181" s="5">
        <v>1.8800000000000001E-2</v>
      </c>
      <c r="G181" s="16">
        <f t="shared" si="6"/>
        <v>2.2922840000000004</v>
      </c>
      <c r="H181" s="1">
        <f t="shared" si="8"/>
        <v>2.2124671333333339</v>
      </c>
      <c r="I181" s="1">
        <v>11.2</v>
      </c>
      <c r="J181" s="1">
        <v>82</v>
      </c>
    </row>
    <row r="182" spans="1:10" x14ac:dyDescent="0.2">
      <c r="A182" s="3">
        <v>44041</v>
      </c>
      <c r="B182" s="2">
        <v>0.53680555555555554</v>
      </c>
      <c r="C182" s="1">
        <f t="shared" si="7"/>
        <v>29</v>
      </c>
      <c r="D182" s="1">
        <v>1.57</v>
      </c>
      <c r="F182" s="5">
        <v>1.8599999999999998E-2</v>
      </c>
      <c r="G182" s="16">
        <f t="shared" si="6"/>
        <v>2.2613979999999998</v>
      </c>
      <c r="H182" s="1">
        <f t="shared" si="8"/>
        <v>2.1815811333333333</v>
      </c>
      <c r="I182" s="1">
        <v>11.2</v>
      </c>
      <c r="J182" s="1">
        <v>82</v>
      </c>
    </row>
    <row r="183" spans="1:10" x14ac:dyDescent="0.2">
      <c r="A183" s="3">
        <v>44041</v>
      </c>
      <c r="B183" s="2">
        <v>0.53715277777777781</v>
      </c>
      <c r="C183" s="1">
        <f t="shared" si="7"/>
        <v>29</v>
      </c>
      <c r="D183" s="1">
        <v>1.55</v>
      </c>
      <c r="F183" s="5">
        <v>1.84E-2</v>
      </c>
      <c r="G183" s="16">
        <f t="shared" si="6"/>
        <v>2.2305120000000001</v>
      </c>
      <c r="H183" s="1">
        <f t="shared" si="8"/>
        <v>2.1506951333333335</v>
      </c>
      <c r="I183" s="1">
        <v>11.2</v>
      </c>
      <c r="J183" s="1">
        <v>82</v>
      </c>
    </row>
    <row r="184" spans="1:10" x14ac:dyDescent="0.2">
      <c r="A184" s="3">
        <v>44041</v>
      </c>
      <c r="B184" s="2">
        <v>0.53749999999999998</v>
      </c>
      <c r="C184" s="1">
        <f t="shared" si="7"/>
        <v>29</v>
      </c>
      <c r="D184" s="1">
        <v>1.54</v>
      </c>
      <c r="F184" s="5">
        <v>1.83E-2</v>
      </c>
      <c r="G184" s="16">
        <f t="shared" si="6"/>
        <v>2.2150690000000006</v>
      </c>
      <c r="H184" s="1">
        <f t="shared" si="8"/>
        <v>2.1352521333333341</v>
      </c>
      <c r="I184" s="1">
        <v>11.2</v>
      </c>
      <c r="J184" s="1">
        <v>82</v>
      </c>
    </row>
    <row r="185" spans="1:10" x14ac:dyDescent="0.2">
      <c r="A185" s="3">
        <v>44041</v>
      </c>
      <c r="B185" s="2">
        <v>0.53784722222222225</v>
      </c>
      <c r="C185" s="1">
        <f t="shared" si="7"/>
        <v>29</v>
      </c>
      <c r="D185" s="1">
        <v>1.51</v>
      </c>
      <c r="F185" s="5">
        <v>1.8100000000000002E-2</v>
      </c>
      <c r="G185" s="16">
        <f t="shared" si="6"/>
        <v>2.184183</v>
      </c>
      <c r="H185" s="1">
        <f t="shared" si="8"/>
        <v>2.1043661333333334</v>
      </c>
      <c r="I185" s="1">
        <v>11.2</v>
      </c>
      <c r="J185" s="1">
        <v>82</v>
      </c>
    </row>
    <row r="186" spans="1:10" x14ac:dyDescent="0.2">
      <c r="A186" s="3">
        <v>44041</v>
      </c>
      <c r="B186" s="2">
        <v>0.53819444444444442</v>
      </c>
      <c r="C186" s="1">
        <f t="shared" si="7"/>
        <v>29</v>
      </c>
      <c r="D186" s="1">
        <v>1.5</v>
      </c>
      <c r="F186" s="5">
        <v>1.7899999999999999E-2</v>
      </c>
      <c r="G186" s="16">
        <f t="shared" si="6"/>
        <v>2.1532970000000002</v>
      </c>
      <c r="H186" s="1">
        <f t="shared" si="8"/>
        <v>2.0734801333333337</v>
      </c>
      <c r="I186" s="1">
        <v>11.2</v>
      </c>
      <c r="J186" s="1">
        <v>82</v>
      </c>
    </row>
    <row r="187" spans="1:10" x14ac:dyDescent="0.2">
      <c r="A187" s="3">
        <v>44041</v>
      </c>
      <c r="B187" s="2">
        <v>0.5385416666666667</v>
      </c>
      <c r="C187" s="1">
        <f t="shared" si="7"/>
        <v>29</v>
      </c>
      <c r="D187" s="1">
        <v>1.5</v>
      </c>
      <c r="F187" s="5">
        <v>1.7899999999999999E-2</v>
      </c>
      <c r="G187" s="16">
        <f t="shared" si="6"/>
        <v>2.1532970000000002</v>
      </c>
      <c r="H187" s="1">
        <f t="shared" si="8"/>
        <v>2.0734801333333337</v>
      </c>
      <c r="I187" s="1">
        <v>11.2</v>
      </c>
      <c r="J187" s="1">
        <v>82</v>
      </c>
    </row>
    <row r="188" spans="1:10" x14ac:dyDescent="0.2">
      <c r="A188" s="3">
        <v>44041</v>
      </c>
      <c r="B188" s="2">
        <v>0.53888888888888886</v>
      </c>
      <c r="C188" s="1">
        <f t="shared" si="7"/>
        <v>29</v>
      </c>
      <c r="D188" s="1">
        <v>1.46</v>
      </c>
      <c r="F188" s="5">
        <v>1.7600000000000001E-2</v>
      </c>
      <c r="G188" s="16">
        <f t="shared" si="6"/>
        <v>2.1069680000000002</v>
      </c>
      <c r="H188" s="1">
        <f t="shared" si="8"/>
        <v>2.0271511333333336</v>
      </c>
      <c r="I188" s="1">
        <v>11.2</v>
      </c>
      <c r="J188" s="1">
        <v>82</v>
      </c>
    </row>
    <row r="189" spans="1:10" x14ac:dyDescent="0.2">
      <c r="A189" s="3">
        <v>44041</v>
      </c>
      <c r="B189" s="2">
        <v>0.53923611111111114</v>
      </c>
      <c r="C189" s="1">
        <f t="shared" si="7"/>
        <v>29</v>
      </c>
      <c r="D189" s="1">
        <v>1.44</v>
      </c>
      <c r="F189" s="5">
        <v>1.7399999999999999E-2</v>
      </c>
      <c r="G189" s="16">
        <f t="shared" si="6"/>
        <v>2.0760819999999995</v>
      </c>
      <c r="H189" s="1">
        <f t="shared" si="8"/>
        <v>1.9962651333333328</v>
      </c>
      <c r="I189" s="1">
        <v>11.2</v>
      </c>
      <c r="J189" s="1">
        <v>82</v>
      </c>
    </row>
    <row r="190" spans="1:10" x14ac:dyDescent="0.2">
      <c r="A190" s="3">
        <v>44041</v>
      </c>
      <c r="B190" s="2">
        <v>0.5395833333333333</v>
      </c>
      <c r="C190" s="1">
        <f t="shared" si="7"/>
        <v>29</v>
      </c>
      <c r="D190" s="1">
        <v>1.44</v>
      </c>
      <c r="F190" s="5">
        <v>1.7399999999999999E-2</v>
      </c>
      <c r="G190" s="16">
        <f t="shared" si="6"/>
        <v>2.0760819999999995</v>
      </c>
      <c r="H190" s="1">
        <f t="shared" si="8"/>
        <v>1.9962651333333328</v>
      </c>
      <c r="I190" s="1">
        <v>11.2</v>
      </c>
      <c r="J190" s="1">
        <v>82</v>
      </c>
    </row>
    <row r="191" spans="1:10" x14ac:dyDescent="0.2">
      <c r="A191" s="3">
        <v>44041</v>
      </c>
      <c r="B191" s="2">
        <v>0.53993055555555558</v>
      </c>
      <c r="C191" s="1">
        <f t="shared" si="7"/>
        <v>29</v>
      </c>
      <c r="D191" s="1">
        <v>1.43</v>
      </c>
      <c r="F191" s="5">
        <v>1.7299999999999999E-2</v>
      </c>
      <c r="G191" s="16">
        <f t="shared" si="6"/>
        <v>2.0606390000000001</v>
      </c>
      <c r="H191" s="1">
        <f t="shared" si="8"/>
        <v>1.9808221333333333</v>
      </c>
      <c r="I191" s="1">
        <v>11.2</v>
      </c>
      <c r="J191" s="1">
        <v>82</v>
      </c>
    </row>
    <row r="192" spans="1:10" x14ac:dyDescent="0.2">
      <c r="A192" s="3">
        <v>44041</v>
      </c>
      <c r="B192" s="2">
        <v>0.54027777777777775</v>
      </c>
      <c r="C192" s="1">
        <f t="shared" si="7"/>
        <v>29</v>
      </c>
      <c r="D192" s="1">
        <v>1.42</v>
      </c>
      <c r="F192" s="5">
        <v>1.72E-2</v>
      </c>
      <c r="G192" s="16">
        <f t="shared" si="6"/>
        <v>2.0451959999999998</v>
      </c>
      <c r="H192" s="1">
        <f t="shared" si="8"/>
        <v>1.965379133333333</v>
      </c>
      <c r="I192" s="1">
        <v>11.2</v>
      </c>
      <c r="J192" s="1">
        <v>82</v>
      </c>
    </row>
    <row r="193" spans="1:10" x14ac:dyDescent="0.2">
      <c r="A193" s="3">
        <v>44041</v>
      </c>
      <c r="B193" s="2">
        <v>0.54062500000000002</v>
      </c>
      <c r="C193" s="1">
        <f t="shared" si="7"/>
        <v>29</v>
      </c>
      <c r="D193" s="1">
        <v>1.42</v>
      </c>
      <c r="F193" s="5">
        <v>1.7100000000000001E-2</v>
      </c>
      <c r="G193" s="16">
        <f t="shared" si="6"/>
        <v>2.0297530000000004</v>
      </c>
      <c r="H193" s="1">
        <f t="shared" si="8"/>
        <v>1.9499361333333336</v>
      </c>
      <c r="I193" s="1">
        <v>11.2</v>
      </c>
      <c r="J193" s="1">
        <v>82</v>
      </c>
    </row>
    <row r="194" spans="1:10" x14ac:dyDescent="0.2">
      <c r="A194" s="3">
        <v>44041</v>
      </c>
      <c r="B194" s="2">
        <v>0.54097222222222219</v>
      </c>
      <c r="C194" s="1">
        <f t="shared" si="7"/>
        <v>29</v>
      </c>
      <c r="D194" s="1">
        <v>1.41</v>
      </c>
      <c r="F194" s="5">
        <v>1.7000000000000001E-2</v>
      </c>
      <c r="G194" s="16">
        <f t="shared" si="6"/>
        <v>2.01431</v>
      </c>
      <c r="H194" s="1">
        <f t="shared" si="8"/>
        <v>1.9344931333333333</v>
      </c>
      <c r="I194" s="1">
        <v>11.1</v>
      </c>
      <c r="J194" s="1">
        <v>82</v>
      </c>
    </row>
    <row r="195" spans="1:10" x14ac:dyDescent="0.2">
      <c r="A195" s="3">
        <v>44041</v>
      </c>
      <c r="B195" s="2">
        <v>0.54131944444444446</v>
      </c>
      <c r="C195" s="1">
        <f t="shared" si="7"/>
        <v>29</v>
      </c>
      <c r="D195" s="1">
        <v>1.39</v>
      </c>
      <c r="F195" s="5">
        <v>1.6899999999999998E-2</v>
      </c>
      <c r="G195" s="16">
        <f t="shared" si="6"/>
        <v>1.9988669999999999</v>
      </c>
      <c r="H195" s="1">
        <f t="shared" si="8"/>
        <v>1.9190501333333332</v>
      </c>
      <c r="I195" s="1">
        <v>11.1</v>
      </c>
      <c r="J195" s="1">
        <v>82</v>
      </c>
    </row>
    <row r="196" spans="1:10" x14ac:dyDescent="0.2">
      <c r="A196" s="3">
        <v>44041</v>
      </c>
      <c r="B196" s="2">
        <v>0.54166666666666663</v>
      </c>
      <c r="C196" s="1">
        <f t="shared" si="7"/>
        <v>29</v>
      </c>
      <c r="D196" s="1">
        <v>1.39</v>
      </c>
      <c r="F196" s="5">
        <v>1.6899999999999998E-2</v>
      </c>
      <c r="G196" s="16">
        <f t="shared" si="6"/>
        <v>1.9988669999999999</v>
      </c>
      <c r="H196" s="1">
        <f t="shared" si="8"/>
        <v>1.9190501333333332</v>
      </c>
      <c r="I196" s="1">
        <v>11.1</v>
      </c>
      <c r="J196" s="1">
        <v>82</v>
      </c>
    </row>
    <row r="197" spans="1:10" x14ac:dyDescent="0.2">
      <c r="A197" s="3">
        <v>44041</v>
      </c>
      <c r="B197" s="2">
        <v>0.54201388888888891</v>
      </c>
      <c r="C197" s="1">
        <f t="shared" si="7"/>
        <v>29</v>
      </c>
      <c r="D197" s="1">
        <v>1.37</v>
      </c>
      <c r="F197" s="5">
        <v>1.67E-2</v>
      </c>
      <c r="G197" s="16">
        <f t="shared" si="6"/>
        <v>1.9679810000000002</v>
      </c>
      <c r="H197" s="1">
        <f t="shared" si="8"/>
        <v>1.8881641333333334</v>
      </c>
      <c r="I197" s="1">
        <v>11.2</v>
      </c>
      <c r="J197" s="1">
        <v>82</v>
      </c>
    </row>
    <row r="198" spans="1:10" x14ac:dyDescent="0.2">
      <c r="A198" s="3">
        <v>44041</v>
      </c>
      <c r="B198" s="2">
        <v>0.54236111111111118</v>
      </c>
      <c r="C198" s="1">
        <f t="shared" si="7"/>
        <v>29</v>
      </c>
      <c r="D198" s="1">
        <v>1.35</v>
      </c>
      <c r="F198" s="5">
        <v>1.6500000000000001E-2</v>
      </c>
      <c r="G198" s="16">
        <f t="shared" si="6"/>
        <v>1.9370950000000005</v>
      </c>
      <c r="H198" s="1">
        <f t="shared" si="8"/>
        <v>1.8572781333333337</v>
      </c>
      <c r="I198" s="1">
        <v>11.1</v>
      </c>
      <c r="J198" s="1">
        <v>82</v>
      </c>
    </row>
    <row r="199" spans="1:10" x14ac:dyDescent="0.2">
      <c r="A199" s="3">
        <v>44041</v>
      </c>
      <c r="B199" s="2">
        <v>0.54270833333333335</v>
      </c>
      <c r="C199" s="1">
        <f t="shared" si="7"/>
        <v>29</v>
      </c>
      <c r="D199" s="1">
        <v>1.34</v>
      </c>
      <c r="F199" s="5">
        <v>1.6400000000000001E-2</v>
      </c>
      <c r="G199" s="16">
        <f t="shared" si="6"/>
        <v>1.9216520000000001</v>
      </c>
      <c r="H199" s="1">
        <f t="shared" si="8"/>
        <v>1.8418351333333334</v>
      </c>
      <c r="I199" s="1">
        <v>11.1</v>
      </c>
      <c r="J199" s="1">
        <v>81</v>
      </c>
    </row>
    <row r="200" spans="1:10" x14ac:dyDescent="0.2">
      <c r="A200" s="3">
        <v>44041</v>
      </c>
      <c r="B200" s="2">
        <v>0.54305555555555551</v>
      </c>
      <c r="C200" s="1">
        <f t="shared" si="7"/>
        <v>29</v>
      </c>
      <c r="D200" s="1">
        <v>1.32</v>
      </c>
      <c r="F200" s="5">
        <v>1.6299999999999999E-2</v>
      </c>
      <c r="G200" s="16">
        <f t="shared" si="6"/>
        <v>1.9062089999999998</v>
      </c>
      <c r="H200" s="1">
        <f t="shared" si="8"/>
        <v>1.8263921333333331</v>
      </c>
      <c r="I200" s="1">
        <v>11.1</v>
      </c>
      <c r="J200" s="1">
        <v>81</v>
      </c>
    </row>
    <row r="201" spans="1:10" x14ac:dyDescent="0.2">
      <c r="A201" s="3">
        <v>44041</v>
      </c>
      <c r="B201" s="2">
        <v>0.54340277777777779</v>
      </c>
      <c r="C201" s="1">
        <f t="shared" si="7"/>
        <v>29</v>
      </c>
      <c r="D201" s="1">
        <v>1.31</v>
      </c>
      <c r="F201" s="5">
        <v>1.61E-2</v>
      </c>
      <c r="G201" s="16">
        <f t="shared" si="6"/>
        <v>1.8753230000000001</v>
      </c>
      <c r="H201" s="1">
        <f t="shared" si="8"/>
        <v>1.7955061333333333</v>
      </c>
      <c r="I201" s="1">
        <v>11.1</v>
      </c>
      <c r="J201" s="1">
        <v>81</v>
      </c>
    </row>
    <row r="202" spans="1:10" x14ac:dyDescent="0.2">
      <c r="A202" s="3">
        <v>44041</v>
      </c>
      <c r="B202" s="2">
        <v>0.54375000000000007</v>
      </c>
      <c r="C202" s="1">
        <f t="shared" si="7"/>
        <v>29</v>
      </c>
      <c r="D202" s="1">
        <v>1.3</v>
      </c>
      <c r="F202" s="5">
        <v>1.6E-2</v>
      </c>
      <c r="G202" s="16">
        <f t="shared" si="6"/>
        <v>1.8598800000000002</v>
      </c>
      <c r="H202" s="1">
        <f t="shared" si="8"/>
        <v>1.7800631333333334</v>
      </c>
      <c r="I202" s="1">
        <v>11.1</v>
      </c>
      <c r="J202" s="1">
        <v>81</v>
      </c>
    </row>
    <row r="203" spans="1:10" x14ac:dyDescent="0.2">
      <c r="A203" s="3">
        <v>44041</v>
      </c>
      <c r="B203" s="2">
        <v>0.54409722222222223</v>
      </c>
      <c r="C203" s="1">
        <f t="shared" si="7"/>
        <v>29</v>
      </c>
      <c r="D203" s="1">
        <v>1.29</v>
      </c>
      <c r="F203" s="5">
        <v>1.5900000000000001E-2</v>
      </c>
      <c r="G203" s="16">
        <f t="shared" si="6"/>
        <v>1.8444370000000003</v>
      </c>
      <c r="H203" s="1">
        <f t="shared" si="8"/>
        <v>1.7646201333333336</v>
      </c>
      <c r="I203" s="1">
        <v>11.1</v>
      </c>
      <c r="J203" s="1">
        <v>81</v>
      </c>
    </row>
    <row r="204" spans="1:10" x14ac:dyDescent="0.2">
      <c r="A204" s="3">
        <v>44041</v>
      </c>
      <c r="B204" s="2">
        <v>0.5444444444444444</v>
      </c>
      <c r="C204" s="1">
        <f t="shared" si="7"/>
        <v>29</v>
      </c>
      <c r="D204" s="1">
        <v>1.27</v>
      </c>
      <c r="F204" s="5">
        <v>1.5800000000000002E-2</v>
      </c>
      <c r="G204" s="16">
        <f t="shared" si="6"/>
        <v>1.8289940000000005</v>
      </c>
      <c r="H204" s="1">
        <f t="shared" si="8"/>
        <v>1.7491771333333337</v>
      </c>
      <c r="I204" s="1">
        <v>11.1</v>
      </c>
      <c r="J204" s="1">
        <v>81</v>
      </c>
    </row>
    <row r="205" spans="1:10" x14ac:dyDescent="0.2">
      <c r="A205" s="3">
        <v>44041</v>
      </c>
      <c r="B205" s="2">
        <v>0.54479166666666667</v>
      </c>
      <c r="C205" s="1">
        <f t="shared" si="7"/>
        <v>29</v>
      </c>
      <c r="D205" s="1">
        <v>1.25</v>
      </c>
      <c r="F205" s="5">
        <v>1.5599999999999999E-2</v>
      </c>
      <c r="G205" s="16">
        <f t="shared" si="6"/>
        <v>1.7981079999999998</v>
      </c>
      <c r="H205" s="1">
        <f t="shared" si="8"/>
        <v>1.7182911333333331</v>
      </c>
      <c r="I205" s="1">
        <v>11.1</v>
      </c>
      <c r="J205" s="1">
        <v>81</v>
      </c>
    </row>
    <row r="206" spans="1:10" x14ac:dyDescent="0.2">
      <c r="A206" s="3">
        <v>44041</v>
      </c>
      <c r="B206" s="2">
        <v>0.54513888888888895</v>
      </c>
      <c r="C206" s="1">
        <f t="shared" si="7"/>
        <v>29</v>
      </c>
      <c r="D206" s="1">
        <v>1.25</v>
      </c>
      <c r="F206" s="5">
        <v>1.55E-2</v>
      </c>
      <c r="G206" s="16">
        <f t="shared" si="6"/>
        <v>1.7826649999999999</v>
      </c>
      <c r="H206" s="1">
        <f t="shared" si="8"/>
        <v>1.7028481333333332</v>
      </c>
      <c r="I206" s="1">
        <v>11.1</v>
      </c>
      <c r="J206" s="1">
        <v>81</v>
      </c>
    </row>
    <row r="207" spans="1:10" x14ac:dyDescent="0.2">
      <c r="A207" s="3">
        <v>44041</v>
      </c>
      <c r="B207" s="2">
        <v>0.54548611111111112</v>
      </c>
      <c r="C207" s="1">
        <f t="shared" si="7"/>
        <v>29</v>
      </c>
      <c r="D207" s="1">
        <v>1.23</v>
      </c>
      <c r="F207" s="5">
        <v>1.54E-2</v>
      </c>
      <c r="G207" s="16">
        <f t="shared" si="6"/>
        <v>1.7672220000000001</v>
      </c>
      <c r="H207" s="1">
        <f t="shared" si="8"/>
        <v>1.6874051333333333</v>
      </c>
      <c r="I207" s="1">
        <v>11.1</v>
      </c>
      <c r="J207" s="1">
        <v>81</v>
      </c>
    </row>
    <row r="208" spans="1:10" x14ac:dyDescent="0.2">
      <c r="A208" s="3">
        <v>44041</v>
      </c>
      <c r="B208" s="2">
        <v>0.54583333333333328</v>
      </c>
      <c r="C208" s="1">
        <f t="shared" si="7"/>
        <v>29</v>
      </c>
      <c r="D208" s="1">
        <v>1.23</v>
      </c>
      <c r="F208" s="5">
        <v>1.54E-2</v>
      </c>
      <c r="G208" s="16">
        <f t="shared" ref="G208:G271" si="9">154.43*(F208)-0.611</f>
        <v>1.7672220000000001</v>
      </c>
      <c r="H208" s="1">
        <f t="shared" si="8"/>
        <v>1.6874051333333333</v>
      </c>
      <c r="I208" s="1">
        <v>11.1</v>
      </c>
      <c r="J208" s="1">
        <v>81</v>
      </c>
    </row>
    <row r="209" spans="1:10" x14ac:dyDescent="0.2">
      <c r="A209" s="3">
        <v>44041</v>
      </c>
      <c r="B209" s="2">
        <v>0.54618055555555556</v>
      </c>
      <c r="C209" s="1">
        <f t="shared" ref="C209:C272" si="10">DAY(A209)</f>
        <v>29</v>
      </c>
      <c r="D209" s="1">
        <v>1.21</v>
      </c>
      <c r="F209" s="5">
        <v>1.52E-2</v>
      </c>
      <c r="G209" s="16">
        <f t="shared" si="9"/>
        <v>1.7363360000000003</v>
      </c>
      <c r="H209" s="1">
        <f t="shared" ref="H209:H272" si="11">G209-$J$9</f>
        <v>1.6565191333333336</v>
      </c>
      <c r="I209" s="1">
        <v>11.1</v>
      </c>
      <c r="J209" s="1">
        <v>81</v>
      </c>
    </row>
    <row r="210" spans="1:10" x14ac:dyDescent="0.2">
      <c r="A210" s="3">
        <v>44041</v>
      </c>
      <c r="B210" s="2">
        <v>0.54652777777777783</v>
      </c>
      <c r="C210" s="1">
        <f t="shared" si="10"/>
        <v>29</v>
      </c>
      <c r="D210" s="1">
        <v>1.21</v>
      </c>
      <c r="F210" s="5">
        <v>1.52E-2</v>
      </c>
      <c r="G210" s="16">
        <f t="shared" si="9"/>
        <v>1.7363360000000003</v>
      </c>
      <c r="H210" s="1">
        <f t="shared" si="11"/>
        <v>1.6565191333333336</v>
      </c>
      <c r="I210" s="1">
        <v>11.1</v>
      </c>
      <c r="J210" s="1">
        <v>81</v>
      </c>
    </row>
    <row r="211" spans="1:10" x14ac:dyDescent="0.2">
      <c r="A211" s="3">
        <v>44041</v>
      </c>
      <c r="B211" s="2">
        <v>0.546875</v>
      </c>
      <c r="C211" s="1">
        <f t="shared" si="10"/>
        <v>29</v>
      </c>
      <c r="D211" s="1">
        <v>1.21</v>
      </c>
      <c r="F211" s="5">
        <v>1.52E-2</v>
      </c>
      <c r="G211" s="16">
        <f t="shared" si="9"/>
        <v>1.7363360000000003</v>
      </c>
      <c r="H211" s="1">
        <f t="shared" si="11"/>
        <v>1.6565191333333336</v>
      </c>
      <c r="I211" s="1">
        <v>11.1</v>
      </c>
      <c r="J211" s="1">
        <v>81</v>
      </c>
    </row>
    <row r="212" spans="1:10" x14ac:dyDescent="0.2">
      <c r="A212" s="3">
        <v>44041</v>
      </c>
      <c r="B212" s="2">
        <v>0.54722222222222217</v>
      </c>
      <c r="C212" s="1">
        <f t="shared" si="10"/>
        <v>29</v>
      </c>
      <c r="D212" s="1">
        <v>1.17</v>
      </c>
      <c r="F212" s="5">
        <v>1.4800000000000001E-2</v>
      </c>
      <c r="G212" s="16">
        <f t="shared" si="9"/>
        <v>1.6745640000000004</v>
      </c>
      <c r="H212" s="1">
        <f t="shared" si="11"/>
        <v>1.5947471333333336</v>
      </c>
      <c r="I212" s="1">
        <v>11.1</v>
      </c>
      <c r="J212" s="1">
        <v>81</v>
      </c>
    </row>
    <row r="213" spans="1:10" x14ac:dyDescent="0.2">
      <c r="A213" s="3">
        <v>44041</v>
      </c>
      <c r="B213" s="2">
        <v>0.54756944444444444</v>
      </c>
      <c r="C213" s="1">
        <f t="shared" si="10"/>
        <v>29</v>
      </c>
      <c r="D213" s="1">
        <v>1.1599999999999999</v>
      </c>
      <c r="F213" s="5">
        <v>1.47E-2</v>
      </c>
      <c r="G213" s="16">
        <f t="shared" si="9"/>
        <v>1.6591210000000001</v>
      </c>
      <c r="H213" s="1">
        <f t="shared" si="11"/>
        <v>1.5793041333333333</v>
      </c>
      <c r="I213" s="1">
        <v>11.1</v>
      </c>
      <c r="J213" s="1">
        <v>81</v>
      </c>
    </row>
    <row r="214" spans="1:10" x14ac:dyDescent="0.2">
      <c r="A214" s="3">
        <v>44041</v>
      </c>
      <c r="B214" s="2">
        <v>0.54791666666666672</v>
      </c>
      <c r="C214" s="1">
        <f t="shared" si="10"/>
        <v>29</v>
      </c>
      <c r="D214" s="1">
        <v>1.1499999999999999</v>
      </c>
      <c r="F214" s="5">
        <v>1.46E-2</v>
      </c>
      <c r="G214" s="16">
        <f t="shared" si="9"/>
        <v>1.6436780000000002</v>
      </c>
      <c r="H214" s="1">
        <f t="shared" si="11"/>
        <v>1.5638611333333334</v>
      </c>
      <c r="I214" s="1">
        <v>11.1</v>
      </c>
      <c r="J214" s="1">
        <v>81</v>
      </c>
    </row>
    <row r="215" spans="1:10" x14ac:dyDescent="0.2">
      <c r="A215" s="3">
        <v>44041</v>
      </c>
      <c r="B215" s="2">
        <v>0.54826388888888888</v>
      </c>
      <c r="C215" s="1">
        <f t="shared" si="10"/>
        <v>29</v>
      </c>
      <c r="D215" s="1">
        <v>1.1299999999999999</v>
      </c>
      <c r="F215" s="5">
        <v>1.4500000000000001E-2</v>
      </c>
      <c r="G215" s="16">
        <f t="shared" si="9"/>
        <v>1.6282350000000003</v>
      </c>
      <c r="H215" s="1">
        <f t="shared" si="11"/>
        <v>1.5484181333333336</v>
      </c>
      <c r="I215" s="1">
        <v>11.1</v>
      </c>
      <c r="J215" s="1">
        <v>81</v>
      </c>
    </row>
    <row r="216" spans="1:10" x14ac:dyDescent="0.2">
      <c r="A216" s="3">
        <v>44041</v>
      </c>
      <c r="B216" s="2">
        <v>0.54861111111111105</v>
      </c>
      <c r="C216" s="1">
        <f t="shared" si="10"/>
        <v>29</v>
      </c>
      <c r="D216" s="1">
        <v>1.1299999999999999</v>
      </c>
      <c r="F216" s="5">
        <v>1.44E-2</v>
      </c>
      <c r="G216" s="16">
        <f t="shared" si="9"/>
        <v>1.612792</v>
      </c>
      <c r="H216" s="1">
        <f t="shared" si="11"/>
        <v>1.5329751333333332</v>
      </c>
      <c r="I216" s="1">
        <v>11.1</v>
      </c>
      <c r="J216" s="1">
        <v>81</v>
      </c>
    </row>
    <row r="217" spans="1:10" x14ac:dyDescent="0.2">
      <c r="A217" s="3">
        <v>44041</v>
      </c>
      <c r="B217" s="2">
        <v>0.54895833333333333</v>
      </c>
      <c r="C217" s="1">
        <f t="shared" si="10"/>
        <v>29</v>
      </c>
      <c r="D217" s="1">
        <v>1.1200000000000001</v>
      </c>
      <c r="F217" s="5">
        <v>1.43E-2</v>
      </c>
      <c r="G217" s="16">
        <f t="shared" si="9"/>
        <v>1.5973490000000001</v>
      </c>
      <c r="H217" s="1">
        <f t="shared" si="11"/>
        <v>1.5175321333333334</v>
      </c>
      <c r="I217" s="1">
        <v>11.1</v>
      </c>
      <c r="J217" s="1">
        <v>81</v>
      </c>
    </row>
    <row r="218" spans="1:10" x14ac:dyDescent="0.2">
      <c r="A218" s="3">
        <v>44041</v>
      </c>
      <c r="B218" s="2">
        <v>0.5493055555555556</v>
      </c>
      <c r="C218" s="1">
        <f t="shared" si="10"/>
        <v>29</v>
      </c>
      <c r="D218" s="1">
        <v>1.1200000000000001</v>
      </c>
      <c r="F218" s="5">
        <v>1.43E-2</v>
      </c>
      <c r="G218" s="16">
        <f t="shared" si="9"/>
        <v>1.5973490000000001</v>
      </c>
      <c r="H218" s="1">
        <f t="shared" si="11"/>
        <v>1.5175321333333334</v>
      </c>
      <c r="I218" s="1">
        <v>11.1</v>
      </c>
      <c r="J218" s="1">
        <v>81</v>
      </c>
    </row>
    <row r="219" spans="1:10" x14ac:dyDescent="0.2">
      <c r="A219" s="3">
        <v>44041</v>
      </c>
      <c r="B219" s="2">
        <v>0.54965277777777777</v>
      </c>
      <c r="C219" s="1">
        <f t="shared" si="10"/>
        <v>29</v>
      </c>
      <c r="D219" s="1">
        <v>1.1000000000000001</v>
      </c>
      <c r="F219" s="5">
        <v>1.41E-2</v>
      </c>
      <c r="G219" s="16">
        <f t="shared" si="9"/>
        <v>1.5664629999999999</v>
      </c>
      <c r="H219" s="1">
        <f t="shared" si="11"/>
        <v>1.4866461333333332</v>
      </c>
      <c r="I219" s="1">
        <v>11.1</v>
      </c>
      <c r="J219" s="1">
        <v>81</v>
      </c>
    </row>
    <row r="220" spans="1:10" x14ac:dyDescent="0.2">
      <c r="A220" s="3">
        <v>44041</v>
      </c>
      <c r="B220" s="2">
        <v>0.54999999999999993</v>
      </c>
      <c r="C220" s="1">
        <f t="shared" si="10"/>
        <v>29</v>
      </c>
      <c r="D220" s="1">
        <v>1.1000000000000001</v>
      </c>
      <c r="F220" s="5">
        <v>1.41E-2</v>
      </c>
      <c r="G220" s="16">
        <f t="shared" si="9"/>
        <v>1.5664629999999999</v>
      </c>
      <c r="H220" s="1">
        <f t="shared" si="11"/>
        <v>1.4866461333333332</v>
      </c>
      <c r="I220" s="1">
        <v>11.1</v>
      </c>
      <c r="J220" s="1">
        <v>81</v>
      </c>
    </row>
    <row r="221" spans="1:10" x14ac:dyDescent="0.2">
      <c r="A221" s="3">
        <v>44041</v>
      </c>
      <c r="B221" s="2">
        <v>0.55034722222222221</v>
      </c>
      <c r="C221" s="1">
        <f t="shared" si="10"/>
        <v>29</v>
      </c>
      <c r="D221" s="1">
        <v>1.08</v>
      </c>
      <c r="F221" s="5">
        <v>1.4E-2</v>
      </c>
      <c r="G221" s="16">
        <f t="shared" si="9"/>
        <v>1.5510200000000001</v>
      </c>
      <c r="H221" s="1">
        <f t="shared" si="11"/>
        <v>1.4712031333333333</v>
      </c>
      <c r="I221" s="1">
        <v>11.1</v>
      </c>
      <c r="J221" s="1">
        <v>79</v>
      </c>
    </row>
    <row r="222" spans="1:10" x14ac:dyDescent="0.2">
      <c r="A222" s="3">
        <v>44041</v>
      </c>
      <c r="B222" s="2">
        <v>0.55069444444444449</v>
      </c>
      <c r="C222" s="1">
        <f t="shared" si="10"/>
        <v>29</v>
      </c>
      <c r="D222" s="1">
        <v>1.07</v>
      </c>
      <c r="F222" s="5">
        <v>1.3899999999999999E-2</v>
      </c>
      <c r="G222" s="16">
        <f t="shared" si="9"/>
        <v>1.5355770000000002</v>
      </c>
      <c r="H222" s="1">
        <f t="shared" si="11"/>
        <v>1.4557601333333334</v>
      </c>
      <c r="I222" s="1">
        <v>11.1</v>
      </c>
      <c r="J222" s="1">
        <v>81</v>
      </c>
    </row>
    <row r="223" spans="1:10" x14ac:dyDescent="0.2">
      <c r="A223" s="3">
        <v>44041</v>
      </c>
      <c r="B223" s="2">
        <v>0.55104166666666665</v>
      </c>
      <c r="C223" s="1">
        <f t="shared" si="10"/>
        <v>29</v>
      </c>
      <c r="D223" s="1">
        <v>1.07</v>
      </c>
      <c r="F223" s="5">
        <v>1.3899999999999999E-2</v>
      </c>
      <c r="G223" s="16">
        <f t="shared" si="9"/>
        <v>1.5355770000000002</v>
      </c>
      <c r="H223" s="1">
        <f t="shared" si="11"/>
        <v>1.4557601333333334</v>
      </c>
      <c r="I223" s="1">
        <v>11.1</v>
      </c>
      <c r="J223" s="1">
        <v>79</v>
      </c>
    </row>
    <row r="224" spans="1:10" x14ac:dyDescent="0.2">
      <c r="A224" s="3">
        <v>44041</v>
      </c>
      <c r="B224" s="2">
        <v>0.55138888888888882</v>
      </c>
      <c r="C224" s="1">
        <f t="shared" si="10"/>
        <v>29</v>
      </c>
      <c r="D224" s="1">
        <v>1.06</v>
      </c>
      <c r="F224" s="5">
        <v>1.38E-2</v>
      </c>
      <c r="G224" s="16">
        <f t="shared" si="9"/>
        <v>1.5201339999999999</v>
      </c>
      <c r="H224" s="1">
        <f t="shared" si="11"/>
        <v>1.4403171333333331</v>
      </c>
      <c r="I224" s="1">
        <v>11.1</v>
      </c>
      <c r="J224" s="1">
        <v>81</v>
      </c>
    </row>
    <row r="225" spans="1:10" x14ac:dyDescent="0.2">
      <c r="A225" s="3">
        <v>44041</v>
      </c>
      <c r="B225" s="2">
        <v>0.55173611111111109</v>
      </c>
      <c r="C225" s="1">
        <f t="shared" si="10"/>
        <v>29</v>
      </c>
      <c r="D225" s="1">
        <v>1.05</v>
      </c>
      <c r="F225" s="5">
        <v>1.37E-2</v>
      </c>
      <c r="G225" s="16">
        <f t="shared" si="9"/>
        <v>1.504691</v>
      </c>
      <c r="H225" s="1">
        <f t="shared" si="11"/>
        <v>1.4248741333333332</v>
      </c>
      <c r="I225" s="1">
        <v>11.1</v>
      </c>
      <c r="J225" s="1">
        <v>79</v>
      </c>
    </row>
    <row r="226" spans="1:10" x14ac:dyDescent="0.2">
      <c r="A226" s="3">
        <v>44041</v>
      </c>
      <c r="B226" s="2">
        <v>0.55208333333333337</v>
      </c>
      <c r="C226" s="1">
        <f t="shared" si="10"/>
        <v>29</v>
      </c>
      <c r="D226" s="1">
        <v>1.04</v>
      </c>
      <c r="F226" s="5">
        <v>1.3599999999999999E-2</v>
      </c>
      <c r="G226" s="16">
        <f t="shared" si="9"/>
        <v>1.4892480000000001</v>
      </c>
      <c r="H226" s="1">
        <f t="shared" si="11"/>
        <v>1.4094311333333334</v>
      </c>
      <c r="I226" s="1">
        <v>11.1</v>
      </c>
      <c r="J226" s="1">
        <v>79</v>
      </c>
    </row>
    <row r="227" spans="1:10" x14ac:dyDescent="0.2">
      <c r="A227" s="3">
        <v>44041</v>
      </c>
      <c r="B227" s="2">
        <v>0.55243055555555554</v>
      </c>
      <c r="C227" s="1">
        <f t="shared" si="10"/>
        <v>29</v>
      </c>
      <c r="D227" s="1">
        <v>1.03</v>
      </c>
      <c r="F227" s="5">
        <v>1.35E-2</v>
      </c>
      <c r="G227" s="16">
        <f t="shared" si="9"/>
        <v>1.4738050000000003</v>
      </c>
      <c r="H227" s="1">
        <f t="shared" si="11"/>
        <v>1.3939881333333335</v>
      </c>
      <c r="I227" s="1">
        <v>11.1</v>
      </c>
      <c r="J227" s="1">
        <v>79</v>
      </c>
    </row>
    <row r="228" spans="1:10" x14ac:dyDescent="0.2">
      <c r="A228" s="3">
        <v>44041</v>
      </c>
      <c r="B228" s="2">
        <v>0.55277777777777781</v>
      </c>
      <c r="C228" s="1">
        <f t="shared" si="10"/>
        <v>29</v>
      </c>
      <c r="D228" s="1">
        <v>1.03</v>
      </c>
      <c r="F228" s="5">
        <v>1.35E-2</v>
      </c>
      <c r="G228" s="16">
        <f t="shared" si="9"/>
        <v>1.4738050000000003</v>
      </c>
      <c r="H228" s="1">
        <f t="shared" si="11"/>
        <v>1.3939881333333335</v>
      </c>
      <c r="I228" s="1">
        <v>11.1</v>
      </c>
      <c r="J228" s="1">
        <v>79</v>
      </c>
    </row>
    <row r="229" spans="1:10" x14ac:dyDescent="0.2">
      <c r="A229" s="3">
        <v>44041</v>
      </c>
      <c r="B229" s="2">
        <v>0.55312499999999998</v>
      </c>
      <c r="C229" s="1">
        <f t="shared" si="10"/>
        <v>29</v>
      </c>
      <c r="D229" s="1">
        <v>1.02</v>
      </c>
      <c r="F229" s="5">
        <v>1.34E-2</v>
      </c>
      <c r="G229" s="16">
        <f t="shared" si="9"/>
        <v>1.4583620000000004</v>
      </c>
      <c r="H229" s="1">
        <f t="shared" si="11"/>
        <v>1.3785451333333336</v>
      </c>
      <c r="I229" s="1">
        <v>11.1</v>
      </c>
      <c r="J229" s="1">
        <v>79</v>
      </c>
    </row>
    <row r="230" spans="1:10" x14ac:dyDescent="0.2">
      <c r="A230" s="3">
        <v>44041</v>
      </c>
      <c r="B230" s="2">
        <v>0.55347222222222225</v>
      </c>
      <c r="C230" s="1">
        <f t="shared" si="10"/>
        <v>29</v>
      </c>
      <c r="D230" s="1">
        <v>1.01</v>
      </c>
      <c r="F230" s="5">
        <v>1.3299999999999999E-2</v>
      </c>
      <c r="G230" s="16">
        <f t="shared" si="9"/>
        <v>1.4429190000000001</v>
      </c>
      <c r="H230" s="1">
        <f t="shared" si="11"/>
        <v>1.3631021333333333</v>
      </c>
      <c r="I230" s="1">
        <v>11.1</v>
      </c>
      <c r="J230" s="1">
        <v>79</v>
      </c>
    </row>
    <row r="231" spans="1:10" x14ac:dyDescent="0.2">
      <c r="A231" s="3">
        <v>44041</v>
      </c>
      <c r="B231" s="2">
        <v>0.55381944444444442</v>
      </c>
      <c r="C231" s="1">
        <f t="shared" si="10"/>
        <v>29</v>
      </c>
      <c r="D231" s="1">
        <v>1</v>
      </c>
      <c r="F231" s="5">
        <v>1.32E-2</v>
      </c>
      <c r="G231" s="16">
        <f t="shared" si="9"/>
        <v>1.4274760000000002</v>
      </c>
      <c r="H231" s="1">
        <f t="shared" si="11"/>
        <v>1.3476591333333334</v>
      </c>
      <c r="I231" s="1">
        <v>11.1</v>
      </c>
      <c r="J231" s="1">
        <v>79</v>
      </c>
    </row>
    <row r="232" spans="1:10" x14ac:dyDescent="0.2">
      <c r="A232" s="3">
        <v>44041</v>
      </c>
      <c r="B232" s="2">
        <v>0.5541666666666667</v>
      </c>
      <c r="C232" s="1">
        <f t="shared" si="10"/>
        <v>29</v>
      </c>
      <c r="D232" s="1">
        <v>1</v>
      </c>
      <c r="F232" s="5">
        <v>1.32E-2</v>
      </c>
      <c r="G232" s="16">
        <f t="shared" si="9"/>
        <v>1.4274760000000002</v>
      </c>
      <c r="H232" s="1">
        <f t="shared" si="11"/>
        <v>1.3476591333333334</v>
      </c>
      <c r="I232" s="1">
        <v>11.1</v>
      </c>
      <c r="J232" s="1">
        <v>79</v>
      </c>
    </row>
    <row r="233" spans="1:10" x14ac:dyDescent="0.2">
      <c r="A233" s="3">
        <v>44041</v>
      </c>
      <c r="B233" s="2">
        <v>0.55451388888888886</v>
      </c>
      <c r="C233" s="1">
        <f t="shared" si="10"/>
        <v>29</v>
      </c>
      <c r="D233" s="1">
        <v>0.98</v>
      </c>
      <c r="F233" s="5">
        <v>1.2999999999999999E-2</v>
      </c>
      <c r="G233" s="16">
        <f t="shared" si="9"/>
        <v>1.39659</v>
      </c>
      <c r="H233" s="1">
        <f t="shared" si="11"/>
        <v>1.3167731333333332</v>
      </c>
      <c r="I233" s="1">
        <v>11.1</v>
      </c>
      <c r="J233" s="1">
        <v>79</v>
      </c>
    </row>
    <row r="234" spans="1:10" x14ac:dyDescent="0.2">
      <c r="A234" s="3">
        <v>44041</v>
      </c>
      <c r="B234" s="2">
        <v>0.55486111111111114</v>
      </c>
      <c r="C234" s="1">
        <f t="shared" si="10"/>
        <v>29</v>
      </c>
      <c r="D234" s="1">
        <v>0.98</v>
      </c>
      <c r="F234" s="5">
        <v>1.2999999999999999E-2</v>
      </c>
      <c r="G234" s="16">
        <f t="shared" si="9"/>
        <v>1.39659</v>
      </c>
      <c r="H234" s="1">
        <f t="shared" si="11"/>
        <v>1.3167731333333332</v>
      </c>
      <c r="I234" s="1">
        <v>11.1</v>
      </c>
      <c r="J234" s="1">
        <v>79</v>
      </c>
    </row>
    <row r="235" spans="1:10" x14ac:dyDescent="0.2">
      <c r="A235" s="3">
        <v>44041</v>
      </c>
      <c r="B235" s="2">
        <v>0.5552083333333333</v>
      </c>
      <c r="C235" s="1">
        <f t="shared" si="10"/>
        <v>29</v>
      </c>
      <c r="D235" s="1">
        <v>0.99</v>
      </c>
      <c r="F235" s="5">
        <v>1.3100000000000001E-2</v>
      </c>
      <c r="G235" s="16">
        <f t="shared" si="9"/>
        <v>1.4120330000000003</v>
      </c>
      <c r="H235" s="1">
        <f t="shared" si="11"/>
        <v>1.3322161333333336</v>
      </c>
      <c r="I235" s="1">
        <v>11.1</v>
      </c>
      <c r="J235" s="1">
        <v>79</v>
      </c>
    </row>
    <row r="236" spans="1:10" x14ac:dyDescent="0.2">
      <c r="A236" s="3">
        <v>44041</v>
      </c>
      <c r="B236" s="2">
        <v>0.55555555555555558</v>
      </c>
      <c r="C236" s="1">
        <f t="shared" si="10"/>
        <v>29</v>
      </c>
      <c r="D236" s="1">
        <v>0.97</v>
      </c>
      <c r="F236" s="5">
        <v>1.29E-2</v>
      </c>
      <c r="G236" s="16">
        <f t="shared" si="9"/>
        <v>1.3811470000000001</v>
      </c>
      <c r="H236" s="1">
        <f t="shared" si="11"/>
        <v>1.3013301333333334</v>
      </c>
      <c r="I236" s="1">
        <v>11.1</v>
      </c>
      <c r="J236" s="1">
        <v>79</v>
      </c>
    </row>
    <row r="237" spans="1:10" x14ac:dyDescent="0.2">
      <c r="A237" s="3">
        <v>44041</v>
      </c>
      <c r="B237" s="2">
        <v>0.55590277777777775</v>
      </c>
      <c r="C237" s="1">
        <f t="shared" si="10"/>
        <v>29</v>
      </c>
      <c r="D237" s="1">
        <v>0.97</v>
      </c>
      <c r="F237" s="5">
        <v>1.2999999999999999E-2</v>
      </c>
      <c r="G237" s="16">
        <f t="shared" si="9"/>
        <v>1.39659</v>
      </c>
      <c r="H237" s="1">
        <f t="shared" si="11"/>
        <v>1.3167731333333332</v>
      </c>
      <c r="I237" s="1">
        <v>11.1</v>
      </c>
      <c r="J237" s="1">
        <v>79</v>
      </c>
    </row>
    <row r="238" spans="1:10" x14ac:dyDescent="0.2">
      <c r="A238" s="3">
        <v>44041</v>
      </c>
      <c r="B238" s="2">
        <v>0.55625000000000002</v>
      </c>
      <c r="C238" s="1">
        <f t="shared" si="10"/>
        <v>29</v>
      </c>
      <c r="D238" s="1">
        <v>0.97</v>
      </c>
      <c r="F238" s="5">
        <v>1.29E-2</v>
      </c>
      <c r="G238" s="16">
        <f t="shared" si="9"/>
        <v>1.3811470000000001</v>
      </c>
      <c r="H238" s="1">
        <f t="shared" si="11"/>
        <v>1.3013301333333334</v>
      </c>
      <c r="I238" s="1">
        <v>11.1</v>
      </c>
      <c r="J238" s="1">
        <v>79</v>
      </c>
    </row>
    <row r="239" spans="1:10" x14ac:dyDescent="0.2">
      <c r="A239" s="3">
        <v>44041</v>
      </c>
      <c r="B239" s="2">
        <v>0.55659722222222219</v>
      </c>
      <c r="C239" s="1">
        <f t="shared" si="10"/>
        <v>29</v>
      </c>
      <c r="D239" s="1">
        <v>0.96</v>
      </c>
      <c r="F239" s="5">
        <v>1.2800000000000001E-2</v>
      </c>
      <c r="G239" s="16">
        <f t="shared" si="9"/>
        <v>1.3657040000000003</v>
      </c>
      <c r="H239" s="1">
        <f t="shared" si="11"/>
        <v>1.2858871333333335</v>
      </c>
      <c r="I239" s="1">
        <v>11.1</v>
      </c>
      <c r="J239" s="1">
        <v>79</v>
      </c>
    </row>
    <row r="240" spans="1:10" x14ac:dyDescent="0.2">
      <c r="A240" s="3">
        <v>44041</v>
      </c>
      <c r="B240" s="2">
        <v>0.55694444444444446</v>
      </c>
      <c r="C240" s="1">
        <f t="shared" si="10"/>
        <v>29</v>
      </c>
      <c r="D240" s="1">
        <v>0.95</v>
      </c>
      <c r="F240" s="5">
        <v>1.2800000000000001E-2</v>
      </c>
      <c r="G240" s="16">
        <f t="shared" si="9"/>
        <v>1.3657040000000003</v>
      </c>
      <c r="H240" s="1">
        <f t="shared" si="11"/>
        <v>1.2858871333333335</v>
      </c>
      <c r="I240" s="1">
        <v>11.1</v>
      </c>
      <c r="J240" s="1">
        <v>79</v>
      </c>
    </row>
    <row r="241" spans="1:10" x14ac:dyDescent="0.2">
      <c r="A241" s="3">
        <v>44041</v>
      </c>
      <c r="B241" s="2">
        <v>0.55729166666666663</v>
      </c>
      <c r="C241" s="1">
        <f t="shared" si="10"/>
        <v>29</v>
      </c>
      <c r="D241" s="1">
        <v>0.95</v>
      </c>
      <c r="F241" s="5">
        <v>1.2800000000000001E-2</v>
      </c>
      <c r="G241" s="16">
        <f t="shared" si="9"/>
        <v>1.3657040000000003</v>
      </c>
      <c r="H241" s="1">
        <f t="shared" si="11"/>
        <v>1.2858871333333335</v>
      </c>
      <c r="I241" s="1">
        <v>11.1</v>
      </c>
      <c r="J241" s="1">
        <v>79</v>
      </c>
    </row>
    <row r="242" spans="1:10" x14ac:dyDescent="0.2">
      <c r="A242" s="3">
        <v>44041</v>
      </c>
      <c r="B242" s="2">
        <v>0.55763888888888891</v>
      </c>
      <c r="C242" s="1">
        <f t="shared" si="10"/>
        <v>29</v>
      </c>
      <c r="D242" s="1">
        <v>0.94</v>
      </c>
      <c r="F242" s="5">
        <v>1.2699999999999999E-2</v>
      </c>
      <c r="G242" s="16">
        <f t="shared" si="9"/>
        <v>1.3502609999999999</v>
      </c>
      <c r="H242" s="1">
        <f t="shared" si="11"/>
        <v>1.2704441333333332</v>
      </c>
      <c r="I242" s="1">
        <v>11.1</v>
      </c>
      <c r="J242" s="1">
        <v>79</v>
      </c>
    </row>
    <row r="243" spans="1:10" x14ac:dyDescent="0.2">
      <c r="A243" s="3">
        <v>44041</v>
      </c>
      <c r="B243" s="2">
        <v>0.55798611111111118</v>
      </c>
      <c r="C243" s="1">
        <f t="shared" si="10"/>
        <v>29</v>
      </c>
      <c r="D243" s="1">
        <v>0.93</v>
      </c>
      <c r="F243" s="5">
        <v>1.2500000000000001E-2</v>
      </c>
      <c r="G243" s="16">
        <f t="shared" si="9"/>
        <v>1.3193750000000002</v>
      </c>
      <c r="H243" s="1">
        <f t="shared" si="11"/>
        <v>1.2395581333333334</v>
      </c>
      <c r="I243" s="1">
        <v>11.1</v>
      </c>
      <c r="J243" s="1">
        <v>79</v>
      </c>
    </row>
    <row r="244" spans="1:10" x14ac:dyDescent="0.2">
      <c r="A244" s="3">
        <v>44041</v>
      </c>
      <c r="B244" s="2">
        <v>0.55833333333333335</v>
      </c>
      <c r="C244" s="1">
        <f t="shared" si="10"/>
        <v>29</v>
      </c>
      <c r="D244" s="1">
        <v>0.93</v>
      </c>
      <c r="F244" s="5">
        <v>1.2500000000000001E-2</v>
      </c>
      <c r="G244" s="16">
        <f t="shared" si="9"/>
        <v>1.3193750000000002</v>
      </c>
      <c r="H244" s="1">
        <f t="shared" si="11"/>
        <v>1.2395581333333334</v>
      </c>
      <c r="I244" s="1">
        <v>11.1</v>
      </c>
      <c r="J244" s="1">
        <v>79</v>
      </c>
    </row>
    <row r="245" spans="1:10" x14ac:dyDescent="0.2">
      <c r="A245" s="3">
        <v>44041</v>
      </c>
      <c r="B245" s="2">
        <v>0.55868055555555551</v>
      </c>
      <c r="C245" s="1">
        <f t="shared" si="10"/>
        <v>29</v>
      </c>
      <c r="D245" s="1">
        <v>0.93</v>
      </c>
      <c r="F245" s="5">
        <v>1.2500000000000001E-2</v>
      </c>
      <c r="G245" s="16">
        <f t="shared" si="9"/>
        <v>1.3193750000000002</v>
      </c>
      <c r="H245" s="1">
        <f t="shared" si="11"/>
        <v>1.2395581333333334</v>
      </c>
      <c r="I245" s="1">
        <v>11.1</v>
      </c>
      <c r="J245" s="1">
        <v>79</v>
      </c>
    </row>
    <row r="246" spans="1:10" x14ac:dyDescent="0.2">
      <c r="A246" s="3">
        <v>44041</v>
      </c>
      <c r="B246" s="2">
        <v>0.55902777777777779</v>
      </c>
      <c r="C246" s="1">
        <f t="shared" si="10"/>
        <v>29</v>
      </c>
      <c r="D246" s="1">
        <v>0.91</v>
      </c>
      <c r="F246" s="5">
        <v>1.24E-2</v>
      </c>
      <c r="G246" s="16">
        <f t="shared" si="9"/>
        <v>1.3039320000000001</v>
      </c>
      <c r="H246" s="1">
        <f t="shared" si="11"/>
        <v>1.2241151333333333</v>
      </c>
      <c r="I246" s="1">
        <v>11.1</v>
      </c>
      <c r="J246" s="1">
        <v>79</v>
      </c>
    </row>
    <row r="247" spans="1:10" x14ac:dyDescent="0.2">
      <c r="A247" s="3">
        <v>44041</v>
      </c>
      <c r="B247" s="2">
        <v>0.55937500000000007</v>
      </c>
      <c r="C247" s="1">
        <f t="shared" si="10"/>
        <v>29</v>
      </c>
      <c r="D247" s="1">
        <v>0.92</v>
      </c>
      <c r="F247" s="5">
        <v>1.2500000000000001E-2</v>
      </c>
      <c r="G247" s="16">
        <f t="shared" si="9"/>
        <v>1.3193750000000002</v>
      </c>
      <c r="H247" s="1">
        <f t="shared" si="11"/>
        <v>1.2395581333333334</v>
      </c>
      <c r="I247" s="1">
        <v>11.1</v>
      </c>
      <c r="J247" s="1">
        <v>79</v>
      </c>
    </row>
    <row r="248" spans="1:10" x14ac:dyDescent="0.2">
      <c r="A248" s="3">
        <v>44041</v>
      </c>
      <c r="B248" s="2">
        <v>0.55972222222222223</v>
      </c>
      <c r="C248" s="1">
        <f t="shared" si="10"/>
        <v>29</v>
      </c>
      <c r="D248" s="1">
        <v>0.91</v>
      </c>
      <c r="F248" s="5">
        <v>1.24E-2</v>
      </c>
      <c r="G248" s="16">
        <f t="shared" si="9"/>
        <v>1.3039320000000001</v>
      </c>
      <c r="H248" s="1">
        <f t="shared" si="11"/>
        <v>1.2241151333333333</v>
      </c>
      <c r="I248" s="1">
        <v>11.1</v>
      </c>
      <c r="J248" s="1">
        <v>79</v>
      </c>
    </row>
    <row r="249" spans="1:10" x14ac:dyDescent="0.2">
      <c r="A249" s="3">
        <v>44041</v>
      </c>
      <c r="B249" s="2">
        <v>0.5600694444444444</v>
      </c>
      <c r="C249" s="1">
        <f t="shared" si="10"/>
        <v>29</v>
      </c>
      <c r="D249" s="1">
        <v>0.89</v>
      </c>
      <c r="F249" s="5">
        <v>1.2200000000000001E-2</v>
      </c>
      <c r="G249" s="16">
        <f t="shared" si="9"/>
        <v>1.2730460000000001</v>
      </c>
      <c r="H249" s="1">
        <f t="shared" si="11"/>
        <v>1.1932291333333334</v>
      </c>
      <c r="I249" s="1">
        <v>11.1</v>
      </c>
      <c r="J249" s="1">
        <v>79</v>
      </c>
    </row>
    <row r="250" spans="1:10" x14ac:dyDescent="0.2">
      <c r="A250" s="3">
        <v>44041</v>
      </c>
      <c r="B250" s="2">
        <v>0.56041666666666667</v>
      </c>
      <c r="C250" s="1">
        <f t="shared" si="10"/>
        <v>29</v>
      </c>
      <c r="D250" s="1">
        <v>0.89</v>
      </c>
      <c r="F250" s="5">
        <v>1.21E-2</v>
      </c>
      <c r="G250" s="16">
        <f t="shared" si="9"/>
        <v>1.257603</v>
      </c>
      <c r="H250" s="1">
        <f t="shared" si="11"/>
        <v>1.1777861333333333</v>
      </c>
      <c r="I250" s="1">
        <v>11.1</v>
      </c>
      <c r="J250" s="1">
        <v>79</v>
      </c>
    </row>
    <row r="251" spans="1:10" x14ac:dyDescent="0.2">
      <c r="A251" s="3">
        <v>44041</v>
      </c>
      <c r="B251" s="2">
        <v>0.56076388888888895</v>
      </c>
      <c r="C251" s="1">
        <f t="shared" si="10"/>
        <v>29</v>
      </c>
      <c r="D251" s="1">
        <v>0.9</v>
      </c>
      <c r="F251" s="5">
        <v>1.2200000000000001E-2</v>
      </c>
      <c r="G251" s="16">
        <f t="shared" si="9"/>
        <v>1.2730460000000001</v>
      </c>
      <c r="H251" s="1">
        <f t="shared" si="11"/>
        <v>1.1932291333333334</v>
      </c>
      <c r="I251" s="1">
        <v>11.1</v>
      </c>
      <c r="J251" s="1">
        <v>79</v>
      </c>
    </row>
    <row r="252" spans="1:10" x14ac:dyDescent="0.2">
      <c r="A252" s="3">
        <v>44041</v>
      </c>
      <c r="B252" s="2">
        <v>0.56111111111111112</v>
      </c>
      <c r="C252" s="1">
        <f t="shared" si="10"/>
        <v>29</v>
      </c>
      <c r="D252" s="1">
        <v>0.89</v>
      </c>
      <c r="F252" s="5">
        <v>1.21E-2</v>
      </c>
      <c r="G252" s="16">
        <f t="shared" si="9"/>
        <v>1.257603</v>
      </c>
      <c r="H252" s="1">
        <f t="shared" si="11"/>
        <v>1.1777861333333333</v>
      </c>
      <c r="I252" s="1">
        <v>11.1</v>
      </c>
      <c r="J252" s="1">
        <v>79</v>
      </c>
    </row>
    <row r="253" spans="1:10" x14ac:dyDescent="0.2">
      <c r="A253" s="3">
        <v>44041</v>
      </c>
      <c r="B253" s="2">
        <v>0.56145833333333328</v>
      </c>
      <c r="C253" s="1">
        <f t="shared" si="10"/>
        <v>29</v>
      </c>
      <c r="D253" s="1">
        <v>0.88</v>
      </c>
      <c r="F253" s="5">
        <v>1.21E-2</v>
      </c>
      <c r="G253" s="16">
        <f t="shared" si="9"/>
        <v>1.257603</v>
      </c>
      <c r="H253" s="1">
        <f t="shared" si="11"/>
        <v>1.1777861333333333</v>
      </c>
      <c r="I253" s="1">
        <v>11.1</v>
      </c>
      <c r="J253" s="1">
        <v>79</v>
      </c>
    </row>
    <row r="254" spans="1:10" x14ac:dyDescent="0.2">
      <c r="A254" s="3">
        <v>44041</v>
      </c>
      <c r="B254" s="2">
        <v>0.56180555555555556</v>
      </c>
      <c r="C254" s="1">
        <f t="shared" si="10"/>
        <v>29</v>
      </c>
      <c r="D254" s="1">
        <v>0.87</v>
      </c>
      <c r="F254" s="5">
        <v>1.2E-2</v>
      </c>
      <c r="G254" s="16">
        <f t="shared" si="9"/>
        <v>1.2421600000000002</v>
      </c>
      <c r="H254" s="1">
        <f t="shared" si="11"/>
        <v>1.1623431333333334</v>
      </c>
      <c r="I254" s="1">
        <v>11.1</v>
      </c>
      <c r="J254" s="1">
        <v>79</v>
      </c>
    </row>
    <row r="255" spans="1:10" x14ac:dyDescent="0.2">
      <c r="A255" s="3">
        <v>44041</v>
      </c>
      <c r="B255" s="2">
        <v>0.56215277777777783</v>
      </c>
      <c r="C255" s="1">
        <f t="shared" si="10"/>
        <v>29</v>
      </c>
      <c r="D255" s="1">
        <v>0.86</v>
      </c>
      <c r="F255" s="5">
        <v>1.1900000000000001E-2</v>
      </c>
      <c r="G255" s="16">
        <f t="shared" si="9"/>
        <v>1.2267170000000003</v>
      </c>
      <c r="H255" s="1">
        <f t="shared" si="11"/>
        <v>1.1469001333333335</v>
      </c>
      <c r="I255" s="1">
        <v>11.1</v>
      </c>
      <c r="J255" s="1">
        <v>79</v>
      </c>
    </row>
    <row r="256" spans="1:10" x14ac:dyDescent="0.2">
      <c r="A256" s="3">
        <v>44041</v>
      </c>
      <c r="B256" s="2">
        <v>0.5625</v>
      </c>
      <c r="C256" s="1">
        <f t="shared" si="10"/>
        <v>29</v>
      </c>
      <c r="D256" s="1">
        <v>0.87</v>
      </c>
      <c r="F256" s="5">
        <v>1.2E-2</v>
      </c>
      <c r="G256" s="16">
        <f t="shared" si="9"/>
        <v>1.2421600000000002</v>
      </c>
      <c r="H256" s="1">
        <f t="shared" si="11"/>
        <v>1.1623431333333334</v>
      </c>
      <c r="I256" s="1">
        <v>11.1</v>
      </c>
      <c r="J256" s="1">
        <v>79</v>
      </c>
    </row>
    <row r="257" spans="1:10" x14ac:dyDescent="0.2">
      <c r="A257" s="3">
        <v>44041</v>
      </c>
      <c r="B257" s="2">
        <v>0.56284722222222217</v>
      </c>
      <c r="C257" s="1">
        <f t="shared" si="10"/>
        <v>29</v>
      </c>
      <c r="D257" s="1">
        <v>0.9</v>
      </c>
      <c r="F257" s="5">
        <v>1.2200000000000001E-2</v>
      </c>
      <c r="G257" s="16">
        <f t="shared" si="9"/>
        <v>1.2730460000000001</v>
      </c>
      <c r="H257" s="1">
        <f t="shared" si="11"/>
        <v>1.1932291333333334</v>
      </c>
      <c r="I257" s="1">
        <v>11.1</v>
      </c>
      <c r="J257" s="1">
        <v>79</v>
      </c>
    </row>
    <row r="258" spans="1:10" x14ac:dyDescent="0.2">
      <c r="A258" s="3">
        <v>44041</v>
      </c>
      <c r="B258" s="2">
        <v>0.56319444444444444</v>
      </c>
      <c r="C258" s="1">
        <f t="shared" si="10"/>
        <v>29</v>
      </c>
      <c r="D258" s="1">
        <v>0.85</v>
      </c>
      <c r="F258" s="5">
        <v>1.18E-2</v>
      </c>
      <c r="G258" s="16">
        <f t="shared" si="9"/>
        <v>1.211274</v>
      </c>
      <c r="H258" s="1">
        <f t="shared" si="11"/>
        <v>1.1314571333333332</v>
      </c>
      <c r="I258" s="1">
        <v>11.1</v>
      </c>
      <c r="J258" s="1">
        <v>79</v>
      </c>
    </row>
    <row r="259" spans="1:10" x14ac:dyDescent="0.2">
      <c r="A259" s="3">
        <v>44041</v>
      </c>
      <c r="B259" s="2">
        <v>0.56354166666666672</v>
      </c>
      <c r="C259" s="1">
        <f t="shared" si="10"/>
        <v>29</v>
      </c>
      <c r="D259" s="1">
        <v>0.86</v>
      </c>
      <c r="F259" s="5">
        <v>1.18E-2</v>
      </c>
      <c r="G259" s="16">
        <f t="shared" si="9"/>
        <v>1.211274</v>
      </c>
      <c r="H259" s="1">
        <f t="shared" si="11"/>
        <v>1.1314571333333332</v>
      </c>
      <c r="I259" s="1">
        <v>11.1</v>
      </c>
      <c r="J259" s="1">
        <v>79</v>
      </c>
    </row>
    <row r="260" spans="1:10" x14ac:dyDescent="0.2">
      <c r="A260" s="3">
        <v>44041</v>
      </c>
      <c r="B260" s="2">
        <v>0.56388888888888888</v>
      </c>
      <c r="C260" s="1">
        <f t="shared" si="10"/>
        <v>29</v>
      </c>
      <c r="D260" s="1">
        <v>0.86</v>
      </c>
      <c r="F260" s="5">
        <v>1.1900000000000001E-2</v>
      </c>
      <c r="G260" s="16">
        <f t="shared" si="9"/>
        <v>1.2267170000000003</v>
      </c>
      <c r="H260" s="1">
        <f t="shared" si="11"/>
        <v>1.1469001333333335</v>
      </c>
      <c r="I260" s="1">
        <v>11.1</v>
      </c>
      <c r="J260" s="1">
        <v>79</v>
      </c>
    </row>
    <row r="261" spans="1:10" x14ac:dyDescent="0.2">
      <c r="A261" s="3">
        <v>44041</v>
      </c>
      <c r="B261" s="2">
        <v>0.56423611111111105</v>
      </c>
      <c r="C261" s="1">
        <f t="shared" si="10"/>
        <v>29</v>
      </c>
      <c r="D261" s="1">
        <v>0.85</v>
      </c>
      <c r="F261" s="5">
        <v>1.18E-2</v>
      </c>
      <c r="G261" s="16">
        <f t="shared" si="9"/>
        <v>1.211274</v>
      </c>
      <c r="H261" s="1">
        <f t="shared" si="11"/>
        <v>1.1314571333333332</v>
      </c>
      <c r="I261" s="1">
        <v>11.1</v>
      </c>
      <c r="J261" s="1">
        <v>79</v>
      </c>
    </row>
    <row r="262" spans="1:10" x14ac:dyDescent="0.2">
      <c r="A262" s="3">
        <v>44041</v>
      </c>
      <c r="B262" s="2">
        <v>0.56458333333333333</v>
      </c>
      <c r="C262" s="1">
        <f t="shared" si="10"/>
        <v>29</v>
      </c>
      <c r="D262" s="1">
        <v>0.85</v>
      </c>
      <c r="F262" s="5">
        <v>1.18E-2</v>
      </c>
      <c r="G262" s="16">
        <f t="shared" si="9"/>
        <v>1.211274</v>
      </c>
      <c r="H262" s="1">
        <f t="shared" si="11"/>
        <v>1.1314571333333332</v>
      </c>
      <c r="I262" s="1">
        <v>11.1</v>
      </c>
      <c r="J262" s="1">
        <v>79</v>
      </c>
    </row>
    <row r="263" spans="1:10" x14ac:dyDescent="0.2">
      <c r="A263" s="3">
        <v>44041</v>
      </c>
      <c r="B263" s="2">
        <v>0.5649305555555556</v>
      </c>
      <c r="C263" s="1">
        <f t="shared" si="10"/>
        <v>29</v>
      </c>
      <c r="D263" s="1">
        <v>0.84</v>
      </c>
      <c r="F263" s="5">
        <v>1.17E-2</v>
      </c>
      <c r="G263" s="16">
        <f t="shared" si="9"/>
        <v>1.1958310000000001</v>
      </c>
      <c r="H263" s="1">
        <f t="shared" si="11"/>
        <v>1.1160141333333333</v>
      </c>
      <c r="I263" s="1">
        <v>11.1</v>
      </c>
      <c r="J263" s="1">
        <v>79</v>
      </c>
    </row>
    <row r="264" spans="1:10" x14ac:dyDescent="0.2">
      <c r="A264" s="3">
        <v>44041</v>
      </c>
      <c r="B264" s="2">
        <v>0.56527777777777777</v>
      </c>
      <c r="C264" s="1">
        <f t="shared" si="10"/>
        <v>29</v>
      </c>
      <c r="D264" s="1">
        <v>0.82</v>
      </c>
      <c r="F264" s="5">
        <v>1.15E-2</v>
      </c>
      <c r="G264" s="16">
        <f t="shared" si="9"/>
        <v>1.1649450000000001</v>
      </c>
      <c r="H264" s="1">
        <f t="shared" si="11"/>
        <v>1.0851281333333334</v>
      </c>
      <c r="I264" s="1">
        <v>11.1</v>
      </c>
      <c r="J264" s="1">
        <v>79</v>
      </c>
    </row>
    <row r="265" spans="1:10" x14ac:dyDescent="0.2">
      <c r="A265" s="3">
        <v>44041</v>
      </c>
      <c r="B265" s="2">
        <v>0.56562499999999993</v>
      </c>
      <c r="C265" s="1">
        <f t="shared" si="10"/>
        <v>29</v>
      </c>
      <c r="D265" s="1">
        <v>0.81</v>
      </c>
      <c r="F265" s="5">
        <v>1.14E-2</v>
      </c>
      <c r="G265" s="16">
        <f t="shared" si="9"/>
        <v>1.1495020000000002</v>
      </c>
      <c r="H265" s="1">
        <f t="shared" si="11"/>
        <v>1.0696851333333335</v>
      </c>
      <c r="I265" s="1">
        <v>11.1</v>
      </c>
      <c r="J265" s="1">
        <v>79</v>
      </c>
    </row>
    <row r="266" spans="1:10" x14ac:dyDescent="0.2">
      <c r="A266" s="3">
        <v>44041</v>
      </c>
      <c r="B266" s="2">
        <v>0.56597222222222221</v>
      </c>
      <c r="C266" s="1">
        <f t="shared" si="10"/>
        <v>29</v>
      </c>
      <c r="D266" s="1">
        <v>0.82</v>
      </c>
      <c r="F266" s="5">
        <v>1.15E-2</v>
      </c>
      <c r="G266" s="16">
        <f t="shared" si="9"/>
        <v>1.1649450000000001</v>
      </c>
      <c r="H266" s="1">
        <f t="shared" si="11"/>
        <v>1.0851281333333334</v>
      </c>
      <c r="I266" s="1">
        <v>11.1</v>
      </c>
      <c r="J266" s="1">
        <v>79</v>
      </c>
    </row>
    <row r="267" spans="1:10" x14ac:dyDescent="0.2">
      <c r="A267" s="3">
        <v>44041</v>
      </c>
      <c r="B267" s="2">
        <v>0.56631944444444449</v>
      </c>
      <c r="C267" s="1">
        <f t="shared" si="10"/>
        <v>29</v>
      </c>
      <c r="D267" s="1">
        <v>0.81</v>
      </c>
      <c r="F267" s="5">
        <v>1.14E-2</v>
      </c>
      <c r="G267" s="16">
        <f t="shared" si="9"/>
        <v>1.1495020000000002</v>
      </c>
      <c r="H267" s="1">
        <f t="shared" si="11"/>
        <v>1.0696851333333335</v>
      </c>
      <c r="I267" s="1">
        <v>11.1</v>
      </c>
      <c r="J267" s="1">
        <v>77</v>
      </c>
    </row>
    <row r="268" spans="1:10" x14ac:dyDescent="0.2">
      <c r="A268" s="3">
        <v>44041</v>
      </c>
      <c r="B268" s="2">
        <v>0.56666666666666665</v>
      </c>
      <c r="C268" s="1">
        <f t="shared" si="10"/>
        <v>29</v>
      </c>
      <c r="D268" s="1">
        <v>0.81</v>
      </c>
      <c r="F268" s="5">
        <v>1.14E-2</v>
      </c>
      <c r="G268" s="16">
        <f t="shared" si="9"/>
        <v>1.1495020000000002</v>
      </c>
      <c r="H268" s="1">
        <f t="shared" si="11"/>
        <v>1.0696851333333335</v>
      </c>
      <c r="I268" s="1">
        <v>11</v>
      </c>
      <c r="J268" s="1">
        <v>79</v>
      </c>
    </row>
    <row r="269" spans="1:10" x14ac:dyDescent="0.2">
      <c r="A269" s="3">
        <v>44041</v>
      </c>
      <c r="B269" s="2">
        <v>0.56701388888888882</v>
      </c>
      <c r="C269" s="1">
        <f t="shared" si="10"/>
        <v>29</v>
      </c>
      <c r="D269" s="1">
        <v>0.81</v>
      </c>
      <c r="F269" s="5">
        <v>1.15E-2</v>
      </c>
      <c r="G269" s="16">
        <f t="shared" si="9"/>
        <v>1.1649450000000001</v>
      </c>
      <c r="H269" s="1">
        <f t="shared" si="11"/>
        <v>1.0851281333333334</v>
      </c>
      <c r="I269" s="1">
        <v>11</v>
      </c>
      <c r="J269" s="1">
        <v>77</v>
      </c>
    </row>
    <row r="270" spans="1:10" x14ac:dyDescent="0.2">
      <c r="A270" s="3">
        <v>44041</v>
      </c>
      <c r="B270" s="2">
        <v>0.56736111111111109</v>
      </c>
      <c r="C270" s="1">
        <f t="shared" si="10"/>
        <v>29</v>
      </c>
      <c r="D270" s="1">
        <v>0.8</v>
      </c>
      <c r="F270" s="5">
        <v>1.14E-2</v>
      </c>
      <c r="G270" s="16">
        <f t="shared" si="9"/>
        <v>1.1495020000000002</v>
      </c>
      <c r="H270" s="1">
        <f t="shared" si="11"/>
        <v>1.0696851333333335</v>
      </c>
      <c r="I270" s="1">
        <v>11</v>
      </c>
      <c r="J270" s="1">
        <v>77</v>
      </c>
    </row>
    <row r="271" spans="1:10" x14ac:dyDescent="0.2">
      <c r="A271" s="3">
        <v>44041</v>
      </c>
      <c r="B271" s="2">
        <v>0.56770833333333337</v>
      </c>
      <c r="C271" s="1">
        <f t="shared" si="10"/>
        <v>29</v>
      </c>
      <c r="D271" s="1">
        <v>0.8</v>
      </c>
      <c r="F271" s="5">
        <v>1.14E-2</v>
      </c>
      <c r="G271" s="16">
        <f t="shared" si="9"/>
        <v>1.1495020000000002</v>
      </c>
      <c r="H271" s="1">
        <f t="shared" si="11"/>
        <v>1.0696851333333335</v>
      </c>
      <c r="I271" s="1">
        <v>11</v>
      </c>
      <c r="J271" s="1">
        <v>77</v>
      </c>
    </row>
    <row r="272" spans="1:10" x14ac:dyDescent="0.2">
      <c r="A272" s="3">
        <v>44041</v>
      </c>
      <c r="B272" s="2">
        <v>0.56805555555555554</v>
      </c>
      <c r="C272" s="1">
        <f t="shared" si="10"/>
        <v>29</v>
      </c>
      <c r="D272" s="1">
        <v>0.81</v>
      </c>
      <c r="F272" s="5">
        <v>1.14E-2</v>
      </c>
      <c r="G272" s="16">
        <f t="shared" ref="G272:G335" si="12">154.43*(F272)-0.611</f>
        <v>1.1495020000000002</v>
      </c>
      <c r="H272" s="1">
        <f t="shared" si="11"/>
        <v>1.0696851333333335</v>
      </c>
      <c r="I272" s="1">
        <v>11</v>
      </c>
      <c r="J272" s="1">
        <v>77</v>
      </c>
    </row>
    <row r="273" spans="1:10" x14ac:dyDescent="0.2">
      <c r="A273" s="3">
        <v>44041</v>
      </c>
      <c r="B273" s="2">
        <v>0.56840277777777781</v>
      </c>
      <c r="C273" s="1">
        <f t="shared" ref="C273:C336" si="13">DAY(A273)</f>
        <v>29</v>
      </c>
      <c r="D273" s="1">
        <v>0.8</v>
      </c>
      <c r="F273" s="5">
        <v>1.1299999999999999E-2</v>
      </c>
      <c r="G273" s="16">
        <f t="shared" si="12"/>
        <v>1.1340589999999999</v>
      </c>
      <c r="H273" s="1">
        <f t="shared" ref="H273:H336" si="14">G273-$J$9</f>
        <v>1.0542421333333332</v>
      </c>
      <c r="I273" s="1">
        <v>11</v>
      </c>
      <c r="J273" s="1">
        <v>77</v>
      </c>
    </row>
    <row r="274" spans="1:10" x14ac:dyDescent="0.2">
      <c r="A274" s="3">
        <v>44041</v>
      </c>
      <c r="B274" s="2">
        <v>0.56874999999999998</v>
      </c>
      <c r="C274" s="1">
        <f t="shared" si="13"/>
        <v>29</v>
      </c>
      <c r="D274" s="1">
        <v>0.79</v>
      </c>
      <c r="F274" s="5">
        <v>1.12E-2</v>
      </c>
      <c r="G274" s="16">
        <f t="shared" si="12"/>
        <v>1.1186160000000001</v>
      </c>
      <c r="H274" s="1">
        <f t="shared" si="14"/>
        <v>1.0387991333333333</v>
      </c>
      <c r="I274" s="1">
        <v>11</v>
      </c>
      <c r="J274" s="1">
        <v>77</v>
      </c>
    </row>
    <row r="275" spans="1:10" x14ac:dyDescent="0.2">
      <c r="A275" s="3">
        <v>44041</v>
      </c>
      <c r="B275" s="2">
        <v>0.56909722222222225</v>
      </c>
      <c r="C275" s="1">
        <f t="shared" si="13"/>
        <v>29</v>
      </c>
      <c r="D275" s="1">
        <v>0.79</v>
      </c>
      <c r="F275" s="5">
        <v>1.12E-2</v>
      </c>
      <c r="G275" s="16">
        <f t="shared" si="12"/>
        <v>1.1186160000000001</v>
      </c>
      <c r="H275" s="1">
        <f t="shared" si="14"/>
        <v>1.0387991333333333</v>
      </c>
      <c r="I275" s="1">
        <v>11</v>
      </c>
      <c r="J275" s="1">
        <v>77</v>
      </c>
    </row>
    <row r="276" spans="1:10" x14ac:dyDescent="0.2">
      <c r="A276" s="3">
        <v>44041</v>
      </c>
      <c r="B276" s="2">
        <v>0.56944444444444442</v>
      </c>
      <c r="C276" s="1">
        <f t="shared" si="13"/>
        <v>29</v>
      </c>
      <c r="D276" s="1">
        <v>0.78</v>
      </c>
      <c r="F276" s="5">
        <v>1.11E-2</v>
      </c>
      <c r="G276" s="16">
        <f t="shared" si="12"/>
        <v>1.1031730000000002</v>
      </c>
      <c r="H276" s="1">
        <f t="shared" si="14"/>
        <v>1.0233561333333334</v>
      </c>
      <c r="I276" s="1">
        <v>11</v>
      </c>
      <c r="J276" s="1">
        <v>77</v>
      </c>
    </row>
    <row r="277" spans="1:10" x14ac:dyDescent="0.2">
      <c r="A277" s="3">
        <v>44041</v>
      </c>
      <c r="B277" s="2">
        <v>0.5697916666666667</v>
      </c>
      <c r="C277" s="1">
        <f t="shared" si="13"/>
        <v>29</v>
      </c>
      <c r="D277" s="1">
        <v>0.77</v>
      </c>
      <c r="F277" s="5">
        <v>1.11E-2</v>
      </c>
      <c r="G277" s="16">
        <f t="shared" si="12"/>
        <v>1.1031730000000002</v>
      </c>
      <c r="H277" s="1">
        <f t="shared" si="14"/>
        <v>1.0233561333333334</v>
      </c>
      <c r="I277" s="1">
        <v>11</v>
      </c>
      <c r="J277" s="1">
        <v>77</v>
      </c>
    </row>
    <row r="278" spans="1:10" x14ac:dyDescent="0.2">
      <c r="A278" s="3">
        <v>44041</v>
      </c>
      <c r="B278" s="2">
        <v>0.57013888888888886</v>
      </c>
      <c r="C278" s="1">
        <f t="shared" si="13"/>
        <v>29</v>
      </c>
      <c r="D278" s="1">
        <v>0.77</v>
      </c>
      <c r="F278" s="5">
        <v>1.11E-2</v>
      </c>
      <c r="G278" s="16">
        <f t="shared" si="12"/>
        <v>1.1031730000000002</v>
      </c>
      <c r="H278" s="1">
        <f t="shared" si="14"/>
        <v>1.0233561333333334</v>
      </c>
      <c r="I278" s="1">
        <v>11</v>
      </c>
      <c r="J278" s="1">
        <v>77</v>
      </c>
    </row>
    <row r="279" spans="1:10" x14ac:dyDescent="0.2">
      <c r="A279" s="3">
        <v>44041</v>
      </c>
      <c r="B279" s="2">
        <v>0.57048611111111114</v>
      </c>
      <c r="C279" s="1">
        <f t="shared" si="13"/>
        <v>29</v>
      </c>
      <c r="D279" s="1">
        <v>0.77</v>
      </c>
      <c r="F279" s="5">
        <v>1.0999999999999999E-2</v>
      </c>
      <c r="G279" s="16">
        <f t="shared" si="12"/>
        <v>1.0877300000000001</v>
      </c>
      <c r="H279" s="1">
        <f t="shared" si="14"/>
        <v>1.0079131333333333</v>
      </c>
      <c r="I279" s="1">
        <v>11</v>
      </c>
      <c r="J279" s="1">
        <v>77</v>
      </c>
    </row>
    <row r="280" spans="1:10" x14ac:dyDescent="0.2">
      <c r="A280" s="3">
        <v>44041</v>
      </c>
      <c r="B280" s="2">
        <v>0.5708333333333333</v>
      </c>
      <c r="C280" s="1">
        <f t="shared" si="13"/>
        <v>29</v>
      </c>
      <c r="D280" s="1">
        <v>0.76</v>
      </c>
      <c r="F280" s="5">
        <v>1.09E-2</v>
      </c>
      <c r="G280" s="16">
        <f t="shared" si="12"/>
        <v>1.072287</v>
      </c>
      <c r="H280" s="1">
        <f t="shared" si="14"/>
        <v>0.99247013333333323</v>
      </c>
      <c r="I280" s="1">
        <v>11</v>
      </c>
      <c r="J280" s="1">
        <v>77</v>
      </c>
    </row>
    <row r="281" spans="1:10" x14ac:dyDescent="0.2">
      <c r="A281" s="3">
        <v>44041</v>
      </c>
      <c r="B281" s="2">
        <v>0.57118055555555558</v>
      </c>
      <c r="C281" s="1">
        <f t="shared" si="13"/>
        <v>29</v>
      </c>
      <c r="D281" s="1">
        <v>0.76</v>
      </c>
      <c r="F281" s="5">
        <v>1.09E-2</v>
      </c>
      <c r="G281" s="16">
        <f t="shared" si="12"/>
        <v>1.072287</v>
      </c>
      <c r="H281" s="1">
        <f t="shared" si="14"/>
        <v>0.99247013333333323</v>
      </c>
      <c r="I281" s="1">
        <v>11</v>
      </c>
      <c r="J281" s="1">
        <v>77</v>
      </c>
    </row>
    <row r="282" spans="1:10" x14ac:dyDescent="0.2">
      <c r="A282" s="3">
        <v>44041</v>
      </c>
      <c r="B282" s="2">
        <v>0.57152777777777775</v>
      </c>
      <c r="C282" s="1">
        <f t="shared" si="13"/>
        <v>29</v>
      </c>
      <c r="D282" s="1">
        <v>0.75</v>
      </c>
      <c r="F282" s="5">
        <v>1.09E-2</v>
      </c>
      <c r="G282" s="16">
        <f t="shared" si="12"/>
        <v>1.072287</v>
      </c>
      <c r="H282" s="1">
        <f t="shared" si="14"/>
        <v>0.99247013333333323</v>
      </c>
      <c r="I282" s="1">
        <v>11</v>
      </c>
      <c r="J282" s="1">
        <v>77</v>
      </c>
    </row>
    <row r="283" spans="1:10" x14ac:dyDescent="0.2">
      <c r="A283" s="3">
        <v>44041</v>
      </c>
      <c r="B283" s="2">
        <v>0.57187500000000002</v>
      </c>
      <c r="C283" s="1">
        <f t="shared" si="13"/>
        <v>29</v>
      </c>
      <c r="D283" s="1">
        <v>0.75</v>
      </c>
      <c r="F283" s="5">
        <v>1.09E-2</v>
      </c>
      <c r="G283" s="16">
        <f t="shared" si="12"/>
        <v>1.072287</v>
      </c>
      <c r="H283" s="1">
        <f t="shared" si="14"/>
        <v>0.99247013333333323</v>
      </c>
      <c r="I283" s="1">
        <v>11</v>
      </c>
      <c r="J283" s="1">
        <v>77</v>
      </c>
    </row>
    <row r="284" spans="1:10" x14ac:dyDescent="0.2">
      <c r="A284" s="3">
        <v>44041</v>
      </c>
      <c r="B284" s="2">
        <v>0.57222222222222219</v>
      </c>
      <c r="C284" s="1">
        <f t="shared" si="13"/>
        <v>29</v>
      </c>
      <c r="D284" s="1">
        <v>0.75</v>
      </c>
      <c r="F284" s="5">
        <v>1.0800000000000001E-2</v>
      </c>
      <c r="G284" s="16">
        <f t="shared" si="12"/>
        <v>1.0568440000000001</v>
      </c>
      <c r="H284" s="1">
        <f t="shared" si="14"/>
        <v>0.97702713333333335</v>
      </c>
      <c r="I284" s="1">
        <v>11</v>
      </c>
      <c r="J284" s="1">
        <v>77</v>
      </c>
    </row>
    <row r="285" spans="1:10" x14ac:dyDescent="0.2">
      <c r="A285" s="3">
        <v>44041</v>
      </c>
      <c r="B285" s="2">
        <v>0.57256944444444446</v>
      </c>
      <c r="C285" s="1">
        <f t="shared" si="13"/>
        <v>29</v>
      </c>
      <c r="D285" s="1">
        <v>0.74</v>
      </c>
      <c r="F285" s="5">
        <v>1.0699999999999999E-2</v>
      </c>
      <c r="G285" s="16">
        <f t="shared" si="12"/>
        <v>1.041401</v>
      </c>
      <c r="H285" s="1">
        <f t="shared" si="14"/>
        <v>0.96158413333333326</v>
      </c>
      <c r="I285" s="1">
        <v>11</v>
      </c>
      <c r="J285" s="1">
        <v>77</v>
      </c>
    </row>
    <row r="286" spans="1:10" x14ac:dyDescent="0.2">
      <c r="A286" s="3">
        <v>44041</v>
      </c>
      <c r="B286" s="2">
        <v>0.57291666666666663</v>
      </c>
      <c r="C286" s="1">
        <f t="shared" si="13"/>
        <v>29</v>
      </c>
      <c r="D286" s="1">
        <v>0.74</v>
      </c>
      <c r="F286" s="5">
        <v>1.0699999999999999E-2</v>
      </c>
      <c r="G286" s="16">
        <f t="shared" si="12"/>
        <v>1.041401</v>
      </c>
      <c r="H286" s="1">
        <f t="shared" si="14"/>
        <v>0.96158413333333326</v>
      </c>
      <c r="I286" s="1">
        <v>11</v>
      </c>
      <c r="J286" s="1">
        <v>77</v>
      </c>
    </row>
    <row r="287" spans="1:10" x14ac:dyDescent="0.2">
      <c r="A287" s="3">
        <v>44041</v>
      </c>
      <c r="B287" s="2">
        <v>0.57326388888888891</v>
      </c>
      <c r="C287" s="1">
        <f t="shared" si="13"/>
        <v>29</v>
      </c>
      <c r="D287" s="1">
        <v>0.74</v>
      </c>
      <c r="F287" s="5">
        <v>1.0699999999999999E-2</v>
      </c>
      <c r="G287" s="16">
        <f t="shared" si="12"/>
        <v>1.041401</v>
      </c>
      <c r="H287" s="1">
        <f t="shared" si="14"/>
        <v>0.96158413333333326</v>
      </c>
      <c r="I287" s="1">
        <v>11</v>
      </c>
      <c r="J287" s="1">
        <v>77</v>
      </c>
    </row>
    <row r="288" spans="1:10" x14ac:dyDescent="0.2">
      <c r="A288" s="3">
        <v>44041</v>
      </c>
      <c r="B288" s="2">
        <v>0.57361111111111118</v>
      </c>
      <c r="C288" s="1">
        <f t="shared" si="13"/>
        <v>29</v>
      </c>
      <c r="D288" s="1">
        <v>0.73</v>
      </c>
      <c r="F288" s="5">
        <v>1.0699999999999999E-2</v>
      </c>
      <c r="G288" s="16">
        <f t="shared" si="12"/>
        <v>1.041401</v>
      </c>
      <c r="H288" s="1">
        <f t="shared" si="14"/>
        <v>0.96158413333333326</v>
      </c>
      <c r="I288" s="1">
        <v>11</v>
      </c>
      <c r="J288" s="1">
        <v>77</v>
      </c>
    </row>
    <row r="289" spans="1:10" x14ac:dyDescent="0.2">
      <c r="A289" s="3">
        <v>44041</v>
      </c>
      <c r="B289" s="2">
        <v>0.57395833333333335</v>
      </c>
      <c r="C289" s="1">
        <f t="shared" si="13"/>
        <v>29</v>
      </c>
      <c r="D289" s="1">
        <v>0.73</v>
      </c>
      <c r="F289" s="5">
        <v>1.0699999999999999E-2</v>
      </c>
      <c r="G289" s="16">
        <f t="shared" si="12"/>
        <v>1.041401</v>
      </c>
      <c r="H289" s="1">
        <f t="shared" si="14"/>
        <v>0.96158413333333326</v>
      </c>
      <c r="I289" s="1">
        <v>11</v>
      </c>
      <c r="J289" s="1">
        <v>77</v>
      </c>
    </row>
    <row r="290" spans="1:10" x14ac:dyDescent="0.2">
      <c r="A290" s="3">
        <v>44041</v>
      </c>
      <c r="B290" s="2">
        <v>0.57430555555555551</v>
      </c>
      <c r="C290" s="1">
        <f t="shared" si="13"/>
        <v>29</v>
      </c>
      <c r="D290" s="1">
        <v>0.72</v>
      </c>
      <c r="F290" s="5">
        <v>1.06E-2</v>
      </c>
      <c r="G290" s="16">
        <f t="shared" si="12"/>
        <v>1.0259580000000001</v>
      </c>
      <c r="H290" s="1">
        <f t="shared" si="14"/>
        <v>0.94614113333333338</v>
      </c>
      <c r="I290" s="1">
        <v>11</v>
      </c>
      <c r="J290" s="1">
        <v>77</v>
      </c>
    </row>
    <row r="291" spans="1:10" x14ac:dyDescent="0.2">
      <c r="A291" s="3">
        <v>44041</v>
      </c>
      <c r="B291" s="2">
        <v>0.57465277777777779</v>
      </c>
      <c r="C291" s="1">
        <f t="shared" si="13"/>
        <v>29</v>
      </c>
      <c r="D291" s="1">
        <v>0.71</v>
      </c>
      <c r="F291" s="5">
        <v>1.0500000000000001E-2</v>
      </c>
      <c r="G291" s="16">
        <f t="shared" si="12"/>
        <v>1.0105150000000003</v>
      </c>
      <c r="H291" s="1">
        <f t="shared" si="14"/>
        <v>0.93069813333333351</v>
      </c>
      <c r="I291" s="1">
        <v>11</v>
      </c>
      <c r="J291" s="1">
        <v>77</v>
      </c>
    </row>
    <row r="292" spans="1:10" x14ac:dyDescent="0.2">
      <c r="A292" s="3">
        <v>44041</v>
      </c>
      <c r="B292" s="2">
        <v>0.57500000000000007</v>
      </c>
      <c r="C292" s="1">
        <f t="shared" si="13"/>
        <v>29</v>
      </c>
      <c r="D292" s="1">
        <v>0.72</v>
      </c>
      <c r="F292" s="5">
        <v>1.0500000000000001E-2</v>
      </c>
      <c r="G292" s="16">
        <f t="shared" si="12"/>
        <v>1.0105150000000003</v>
      </c>
      <c r="H292" s="1">
        <f t="shared" si="14"/>
        <v>0.93069813333333351</v>
      </c>
      <c r="I292" s="1">
        <v>11</v>
      </c>
      <c r="J292" s="1">
        <v>77</v>
      </c>
    </row>
    <row r="293" spans="1:10" x14ac:dyDescent="0.2">
      <c r="A293" s="3">
        <v>44041</v>
      </c>
      <c r="B293" s="2">
        <v>0.57534722222222223</v>
      </c>
      <c r="C293" s="1">
        <f t="shared" si="13"/>
        <v>29</v>
      </c>
      <c r="D293" s="1">
        <v>0.71</v>
      </c>
      <c r="F293" s="5">
        <v>1.0500000000000001E-2</v>
      </c>
      <c r="G293" s="16">
        <f t="shared" si="12"/>
        <v>1.0105150000000003</v>
      </c>
      <c r="H293" s="1">
        <f t="shared" si="14"/>
        <v>0.93069813333333351</v>
      </c>
      <c r="I293" s="1">
        <v>11</v>
      </c>
      <c r="J293" s="1">
        <v>77</v>
      </c>
    </row>
    <row r="294" spans="1:10" x14ac:dyDescent="0.2">
      <c r="A294" s="3">
        <v>44041</v>
      </c>
      <c r="B294" s="2">
        <v>0.5756944444444444</v>
      </c>
      <c r="C294" s="1">
        <f t="shared" si="13"/>
        <v>29</v>
      </c>
      <c r="D294" s="1">
        <v>0.71</v>
      </c>
      <c r="F294" s="5">
        <v>1.0500000000000001E-2</v>
      </c>
      <c r="G294" s="16">
        <f t="shared" si="12"/>
        <v>1.0105150000000003</v>
      </c>
      <c r="H294" s="1">
        <f t="shared" si="14"/>
        <v>0.93069813333333351</v>
      </c>
      <c r="I294" s="1">
        <v>11</v>
      </c>
      <c r="J294" s="1">
        <v>77</v>
      </c>
    </row>
    <row r="295" spans="1:10" x14ac:dyDescent="0.2">
      <c r="A295" s="3">
        <v>44041</v>
      </c>
      <c r="B295" s="2">
        <v>0.57604166666666667</v>
      </c>
      <c r="C295" s="1">
        <f t="shared" si="13"/>
        <v>29</v>
      </c>
      <c r="D295" s="1">
        <v>0.71</v>
      </c>
      <c r="F295" s="5">
        <v>1.0500000000000001E-2</v>
      </c>
      <c r="G295" s="16">
        <f t="shared" si="12"/>
        <v>1.0105150000000003</v>
      </c>
      <c r="H295" s="1">
        <f t="shared" si="14"/>
        <v>0.93069813333333351</v>
      </c>
      <c r="I295" s="1">
        <v>11</v>
      </c>
      <c r="J295" s="1">
        <v>77</v>
      </c>
    </row>
    <row r="296" spans="1:10" x14ac:dyDescent="0.2">
      <c r="A296" s="3">
        <v>44041</v>
      </c>
      <c r="B296" s="2">
        <v>0.57638888888888895</v>
      </c>
      <c r="C296" s="1">
        <f t="shared" si="13"/>
        <v>29</v>
      </c>
      <c r="D296" s="1">
        <v>0.72</v>
      </c>
      <c r="F296" s="5">
        <v>1.0500000000000001E-2</v>
      </c>
      <c r="G296" s="16">
        <f t="shared" si="12"/>
        <v>1.0105150000000003</v>
      </c>
      <c r="H296" s="1">
        <f t="shared" si="14"/>
        <v>0.93069813333333351</v>
      </c>
      <c r="I296" s="1">
        <v>11</v>
      </c>
      <c r="J296" s="1">
        <v>77</v>
      </c>
    </row>
    <row r="297" spans="1:10" x14ac:dyDescent="0.2">
      <c r="A297" s="3">
        <v>44041</v>
      </c>
      <c r="B297" s="2">
        <v>0.57673611111111112</v>
      </c>
      <c r="C297" s="1">
        <f t="shared" si="13"/>
        <v>29</v>
      </c>
      <c r="D297" s="1">
        <v>0.7</v>
      </c>
      <c r="F297" s="5">
        <v>1.04E-2</v>
      </c>
      <c r="G297" s="16">
        <f t="shared" si="12"/>
        <v>0.99507199999999996</v>
      </c>
      <c r="H297" s="1">
        <f t="shared" si="14"/>
        <v>0.91525513333333319</v>
      </c>
      <c r="I297" s="1">
        <v>10.9</v>
      </c>
      <c r="J297" s="1">
        <v>77</v>
      </c>
    </row>
    <row r="298" spans="1:10" s="81" customFormat="1" x14ac:dyDescent="0.2">
      <c r="A298" s="79">
        <v>44041</v>
      </c>
      <c r="B298" s="80">
        <v>0.57708333333333328</v>
      </c>
      <c r="C298" s="1">
        <f t="shared" si="13"/>
        <v>29</v>
      </c>
      <c r="D298" s="81">
        <v>0.68</v>
      </c>
      <c r="F298" s="81">
        <v>1.0200000000000001E-2</v>
      </c>
      <c r="G298" s="81">
        <f t="shared" si="12"/>
        <v>0.96418600000000021</v>
      </c>
      <c r="H298" s="81">
        <f t="shared" si="14"/>
        <v>0.88436913333333345</v>
      </c>
      <c r="I298" s="81">
        <v>10.9</v>
      </c>
      <c r="J298" s="81">
        <v>77</v>
      </c>
    </row>
    <row r="299" spans="1:10" x14ac:dyDescent="0.2">
      <c r="A299" s="3">
        <v>44041</v>
      </c>
      <c r="B299" s="2">
        <v>0.57743055555555556</v>
      </c>
      <c r="C299" s="1">
        <f t="shared" si="13"/>
        <v>29</v>
      </c>
      <c r="D299" s="1">
        <v>0.71</v>
      </c>
      <c r="F299" s="5">
        <v>1.04E-2</v>
      </c>
      <c r="G299" s="16">
        <f t="shared" si="12"/>
        <v>0.99507199999999996</v>
      </c>
      <c r="H299" s="1">
        <f t="shared" si="14"/>
        <v>0.91525513333333319</v>
      </c>
      <c r="I299" s="1">
        <v>10.9</v>
      </c>
      <c r="J299" s="1">
        <v>77</v>
      </c>
    </row>
    <row r="300" spans="1:10" x14ac:dyDescent="0.2">
      <c r="A300" s="3">
        <v>44041</v>
      </c>
      <c r="B300" s="2">
        <v>0.57777777777777783</v>
      </c>
      <c r="C300" s="1">
        <f t="shared" si="13"/>
        <v>29</v>
      </c>
      <c r="D300" s="1">
        <v>0.69</v>
      </c>
      <c r="F300" s="5">
        <v>1.03E-2</v>
      </c>
      <c r="G300" s="16">
        <f t="shared" si="12"/>
        <v>0.97962900000000008</v>
      </c>
      <c r="H300" s="1">
        <f t="shared" si="14"/>
        <v>0.89981213333333332</v>
      </c>
      <c r="I300" s="1">
        <v>10.9</v>
      </c>
      <c r="J300" s="1">
        <v>76</v>
      </c>
    </row>
    <row r="301" spans="1:10" x14ac:dyDescent="0.2">
      <c r="A301" s="3">
        <v>44041</v>
      </c>
      <c r="B301" s="2">
        <v>0.578125</v>
      </c>
      <c r="C301" s="1">
        <f t="shared" si="13"/>
        <v>29</v>
      </c>
      <c r="D301" s="1">
        <v>0.71</v>
      </c>
      <c r="F301" s="5">
        <v>1.03E-2</v>
      </c>
      <c r="G301" s="16">
        <f t="shared" si="12"/>
        <v>0.97962900000000008</v>
      </c>
      <c r="H301" s="1">
        <f t="shared" si="14"/>
        <v>0.89981213333333332</v>
      </c>
      <c r="I301" s="1">
        <v>10.9</v>
      </c>
      <c r="J301" s="1">
        <v>77</v>
      </c>
    </row>
    <row r="302" spans="1:10" x14ac:dyDescent="0.2">
      <c r="A302" s="3">
        <v>44041</v>
      </c>
      <c r="B302" s="2">
        <v>0.57847222222222217</v>
      </c>
      <c r="C302" s="1">
        <f t="shared" si="13"/>
        <v>29</v>
      </c>
      <c r="D302" s="1">
        <v>0.69</v>
      </c>
      <c r="F302" s="5">
        <v>1.03E-2</v>
      </c>
      <c r="G302" s="16">
        <f t="shared" si="12"/>
        <v>0.97962900000000008</v>
      </c>
      <c r="H302" s="1">
        <f t="shared" si="14"/>
        <v>0.89981213333333332</v>
      </c>
      <c r="I302" s="1">
        <v>10.9</v>
      </c>
      <c r="J302" s="1">
        <v>76</v>
      </c>
    </row>
    <row r="303" spans="1:10" x14ac:dyDescent="0.2">
      <c r="A303" s="3">
        <v>44041</v>
      </c>
      <c r="B303" s="2">
        <v>0.57881944444444444</v>
      </c>
      <c r="C303" s="1">
        <f t="shared" si="13"/>
        <v>29</v>
      </c>
      <c r="D303" s="1">
        <v>0.68</v>
      </c>
      <c r="F303" s="5">
        <v>1.0200000000000001E-2</v>
      </c>
      <c r="G303" s="16">
        <f t="shared" si="12"/>
        <v>0.96418600000000021</v>
      </c>
      <c r="H303" s="1">
        <f t="shared" si="14"/>
        <v>0.88436913333333345</v>
      </c>
      <c r="I303" s="1">
        <v>10.9</v>
      </c>
      <c r="J303" s="1">
        <v>76</v>
      </c>
    </row>
    <row r="304" spans="1:10" x14ac:dyDescent="0.2">
      <c r="A304" s="3">
        <v>44041</v>
      </c>
      <c r="B304" s="2">
        <v>0.57916666666666672</v>
      </c>
      <c r="C304" s="1">
        <f t="shared" si="13"/>
        <v>29</v>
      </c>
      <c r="D304" s="1">
        <v>0.69</v>
      </c>
      <c r="F304" s="5">
        <v>1.03E-2</v>
      </c>
      <c r="G304" s="16">
        <f t="shared" si="12"/>
        <v>0.97962900000000008</v>
      </c>
      <c r="H304" s="1">
        <f t="shared" si="14"/>
        <v>0.89981213333333332</v>
      </c>
      <c r="I304" s="1">
        <v>10.9</v>
      </c>
      <c r="J304" s="1">
        <v>76</v>
      </c>
    </row>
    <row r="305" spans="1:10" x14ac:dyDescent="0.2">
      <c r="A305" s="3">
        <v>44041</v>
      </c>
      <c r="B305" s="2">
        <v>0.57951388888888888</v>
      </c>
      <c r="C305" s="1">
        <f t="shared" si="13"/>
        <v>29</v>
      </c>
      <c r="D305" s="1">
        <v>0.72</v>
      </c>
      <c r="F305" s="5">
        <v>1.0500000000000001E-2</v>
      </c>
      <c r="G305" s="16">
        <f t="shared" si="12"/>
        <v>1.0105150000000003</v>
      </c>
      <c r="H305" s="1">
        <f t="shared" si="14"/>
        <v>0.93069813333333351</v>
      </c>
      <c r="I305" s="1">
        <v>10.9</v>
      </c>
      <c r="J305" s="1">
        <v>76</v>
      </c>
    </row>
    <row r="306" spans="1:10" x14ac:dyDescent="0.2">
      <c r="A306" s="3">
        <v>44041</v>
      </c>
      <c r="B306" s="2">
        <v>0.57986111111111105</v>
      </c>
      <c r="C306" s="1">
        <f t="shared" si="13"/>
        <v>29</v>
      </c>
      <c r="D306" s="1">
        <v>0.69</v>
      </c>
      <c r="F306" s="5">
        <v>1.03E-2</v>
      </c>
      <c r="G306" s="16">
        <f t="shared" si="12"/>
        <v>0.97962900000000008</v>
      </c>
      <c r="H306" s="1">
        <f t="shared" si="14"/>
        <v>0.89981213333333332</v>
      </c>
      <c r="I306" s="1">
        <v>10.9</v>
      </c>
      <c r="J306" s="1">
        <v>76</v>
      </c>
    </row>
    <row r="307" spans="1:10" x14ac:dyDescent="0.2">
      <c r="A307" s="3">
        <v>44041</v>
      </c>
      <c r="B307" s="2">
        <v>0.58020833333333333</v>
      </c>
      <c r="C307" s="1">
        <f t="shared" si="13"/>
        <v>29</v>
      </c>
      <c r="D307" s="1">
        <v>0.67</v>
      </c>
      <c r="F307" s="5">
        <v>1.01E-2</v>
      </c>
      <c r="G307" s="16">
        <f t="shared" si="12"/>
        <v>0.94874300000000011</v>
      </c>
      <c r="H307" s="1">
        <f t="shared" si="14"/>
        <v>0.86892613333333335</v>
      </c>
      <c r="I307" s="1">
        <v>10.9</v>
      </c>
      <c r="J307" s="1">
        <v>76</v>
      </c>
    </row>
    <row r="308" spans="1:10" x14ac:dyDescent="0.2">
      <c r="A308" s="3">
        <v>44041</v>
      </c>
      <c r="B308" s="2">
        <v>0.5805555555555556</v>
      </c>
      <c r="C308" s="1">
        <f t="shared" si="13"/>
        <v>29</v>
      </c>
      <c r="D308" s="1">
        <v>0.66</v>
      </c>
      <c r="F308" s="5">
        <v>0.01</v>
      </c>
      <c r="G308" s="16">
        <f t="shared" si="12"/>
        <v>0.93330000000000002</v>
      </c>
      <c r="H308" s="1">
        <f t="shared" si="14"/>
        <v>0.85348313333333325</v>
      </c>
      <c r="I308" s="1">
        <v>10.9</v>
      </c>
      <c r="J308" s="1">
        <v>76</v>
      </c>
    </row>
    <row r="309" spans="1:10" x14ac:dyDescent="0.2">
      <c r="A309" s="3">
        <v>44041</v>
      </c>
      <c r="B309" s="2">
        <v>0.58090277777777777</v>
      </c>
      <c r="C309" s="1">
        <f t="shared" si="13"/>
        <v>29</v>
      </c>
      <c r="D309" s="1">
        <v>0.66</v>
      </c>
      <c r="F309" s="5">
        <v>0.01</v>
      </c>
      <c r="G309" s="16">
        <f t="shared" si="12"/>
        <v>0.93330000000000002</v>
      </c>
      <c r="H309" s="1">
        <f t="shared" si="14"/>
        <v>0.85348313333333325</v>
      </c>
      <c r="I309" s="1">
        <v>10.9</v>
      </c>
      <c r="J309" s="1">
        <v>76</v>
      </c>
    </row>
    <row r="310" spans="1:10" x14ac:dyDescent="0.2">
      <c r="A310" s="3">
        <v>44041</v>
      </c>
      <c r="B310" s="2">
        <v>0.58124999999999993</v>
      </c>
      <c r="C310" s="1">
        <f t="shared" si="13"/>
        <v>29</v>
      </c>
      <c r="D310" s="1">
        <v>0.67</v>
      </c>
      <c r="F310" s="5">
        <v>1.0200000000000001E-2</v>
      </c>
      <c r="G310" s="16">
        <f t="shared" si="12"/>
        <v>0.96418600000000021</v>
      </c>
      <c r="H310" s="1">
        <f t="shared" si="14"/>
        <v>0.88436913333333345</v>
      </c>
      <c r="I310" s="1">
        <v>10.9</v>
      </c>
      <c r="J310" s="1">
        <v>76</v>
      </c>
    </row>
    <row r="311" spans="1:10" x14ac:dyDescent="0.2">
      <c r="A311" s="3">
        <v>44041</v>
      </c>
      <c r="B311" s="2">
        <v>0.58159722222222221</v>
      </c>
      <c r="C311" s="1">
        <f t="shared" si="13"/>
        <v>29</v>
      </c>
      <c r="D311" s="1">
        <v>0.65</v>
      </c>
      <c r="F311" s="5">
        <v>9.9000000000000008E-3</v>
      </c>
      <c r="G311" s="16">
        <f t="shared" si="12"/>
        <v>0.91785700000000014</v>
      </c>
      <c r="H311" s="1">
        <f t="shared" si="14"/>
        <v>0.83804013333333338</v>
      </c>
      <c r="I311" s="1">
        <v>10.9</v>
      </c>
      <c r="J311" s="1">
        <v>76</v>
      </c>
    </row>
    <row r="312" spans="1:10" x14ac:dyDescent="0.2">
      <c r="A312" s="3">
        <v>44041</v>
      </c>
      <c r="B312" s="2">
        <v>0.58194444444444449</v>
      </c>
      <c r="C312" s="1">
        <f t="shared" si="13"/>
        <v>29</v>
      </c>
      <c r="D312" s="1">
        <v>0.65</v>
      </c>
      <c r="F312" s="5">
        <v>9.9000000000000008E-3</v>
      </c>
      <c r="G312" s="16">
        <f t="shared" si="12"/>
        <v>0.91785700000000014</v>
      </c>
      <c r="H312" s="1">
        <f t="shared" si="14"/>
        <v>0.83804013333333338</v>
      </c>
      <c r="I312" s="1">
        <v>10.9</v>
      </c>
      <c r="J312" s="1">
        <v>76</v>
      </c>
    </row>
    <row r="313" spans="1:10" x14ac:dyDescent="0.2">
      <c r="A313" s="3">
        <v>44041</v>
      </c>
      <c r="B313" s="2">
        <v>0.58229166666666665</v>
      </c>
      <c r="C313" s="1">
        <f t="shared" si="13"/>
        <v>29</v>
      </c>
      <c r="D313" s="1">
        <v>0.65</v>
      </c>
      <c r="F313" s="5">
        <v>9.7999999999999997E-3</v>
      </c>
      <c r="G313" s="16">
        <f t="shared" si="12"/>
        <v>0.90241400000000005</v>
      </c>
      <c r="H313" s="1">
        <f t="shared" si="14"/>
        <v>0.82259713333333329</v>
      </c>
      <c r="I313" s="1">
        <v>10.9</v>
      </c>
      <c r="J313" s="1">
        <v>76</v>
      </c>
    </row>
    <row r="314" spans="1:10" x14ac:dyDescent="0.2">
      <c r="A314" s="3">
        <v>44041</v>
      </c>
      <c r="B314" s="2">
        <v>0.58263888888888882</v>
      </c>
      <c r="C314" s="1">
        <f t="shared" si="13"/>
        <v>29</v>
      </c>
      <c r="D314" s="1">
        <v>0.64</v>
      </c>
      <c r="F314" s="5">
        <v>9.9000000000000008E-3</v>
      </c>
      <c r="G314" s="16">
        <f t="shared" si="12"/>
        <v>0.91785700000000014</v>
      </c>
      <c r="H314" s="1">
        <f t="shared" si="14"/>
        <v>0.83804013333333338</v>
      </c>
      <c r="I314" s="1">
        <v>10.9</v>
      </c>
      <c r="J314" s="1">
        <v>76</v>
      </c>
    </row>
    <row r="315" spans="1:10" x14ac:dyDescent="0.2">
      <c r="A315" s="3">
        <v>44041</v>
      </c>
      <c r="B315" s="2">
        <v>0.58298611111111109</v>
      </c>
      <c r="C315" s="1">
        <f t="shared" si="13"/>
        <v>29</v>
      </c>
      <c r="D315" s="1">
        <v>0.63</v>
      </c>
      <c r="F315" s="5">
        <v>9.7000000000000003E-3</v>
      </c>
      <c r="G315" s="16">
        <f t="shared" si="12"/>
        <v>0.88697100000000018</v>
      </c>
      <c r="H315" s="1">
        <f t="shared" si="14"/>
        <v>0.80715413333333341</v>
      </c>
      <c r="I315" s="1">
        <v>10.9</v>
      </c>
      <c r="J315" s="1">
        <v>76</v>
      </c>
    </row>
    <row r="316" spans="1:10" x14ac:dyDescent="0.2">
      <c r="A316" s="3">
        <v>44041</v>
      </c>
      <c r="B316" s="2">
        <v>0.58333333333333337</v>
      </c>
      <c r="C316" s="1">
        <f t="shared" si="13"/>
        <v>29</v>
      </c>
      <c r="D316" s="1">
        <v>0.65</v>
      </c>
      <c r="F316" s="5">
        <v>9.9000000000000008E-3</v>
      </c>
      <c r="G316" s="16">
        <f t="shared" si="12"/>
        <v>0.91785700000000014</v>
      </c>
      <c r="H316" s="1">
        <f t="shared" si="14"/>
        <v>0.83804013333333338</v>
      </c>
      <c r="I316" s="1">
        <v>10.9</v>
      </c>
      <c r="J316" s="1">
        <v>76</v>
      </c>
    </row>
    <row r="317" spans="1:10" x14ac:dyDescent="0.2">
      <c r="A317" s="3">
        <v>44041</v>
      </c>
      <c r="B317" s="2">
        <v>0.58368055555555554</v>
      </c>
      <c r="C317" s="1">
        <f t="shared" si="13"/>
        <v>29</v>
      </c>
      <c r="D317" s="1">
        <v>0.63</v>
      </c>
      <c r="F317" s="5">
        <v>9.7000000000000003E-3</v>
      </c>
      <c r="G317" s="16">
        <f t="shared" si="12"/>
        <v>0.88697100000000018</v>
      </c>
      <c r="H317" s="1">
        <f t="shared" si="14"/>
        <v>0.80715413333333341</v>
      </c>
      <c r="I317" s="1">
        <v>10.9</v>
      </c>
      <c r="J317" s="1">
        <v>76</v>
      </c>
    </row>
    <row r="318" spans="1:10" x14ac:dyDescent="0.2">
      <c r="A318" s="3">
        <v>44041</v>
      </c>
      <c r="B318" s="2">
        <v>0.58402777777777781</v>
      </c>
      <c r="C318" s="1">
        <f t="shared" si="13"/>
        <v>29</v>
      </c>
      <c r="D318" s="1">
        <v>0.63</v>
      </c>
      <c r="F318" s="5">
        <v>9.7000000000000003E-3</v>
      </c>
      <c r="G318" s="16">
        <f t="shared" si="12"/>
        <v>0.88697100000000018</v>
      </c>
      <c r="H318" s="1">
        <f t="shared" si="14"/>
        <v>0.80715413333333341</v>
      </c>
      <c r="I318" s="1">
        <v>10.9</v>
      </c>
      <c r="J318" s="1">
        <v>74</v>
      </c>
    </row>
    <row r="319" spans="1:10" x14ac:dyDescent="0.2">
      <c r="A319" s="3">
        <v>44041</v>
      </c>
      <c r="B319" s="2">
        <v>0.58437499999999998</v>
      </c>
      <c r="C319" s="1">
        <f t="shared" si="13"/>
        <v>29</v>
      </c>
      <c r="D319" s="1">
        <v>0.62</v>
      </c>
      <c r="F319" s="5">
        <v>9.5999999999999992E-3</v>
      </c>
      <c r="G319" s="16">
        <f t="shared" si="12"/>
        <v>0.87152799999999986</v>
      </c>
      <c r="H319" s="1">
        <f t="shared" si="14"/>
        <v>0.79171113333333309</v>
      </c>
      <c r="I319" s="1">
        <v>10.9</v>
      </c>
      <c r="J319" s="1">
        <v>74</v>
      </c>
    </row>
    <row r="320" spans="1:10" x14ac:dyDescent="0.2">
      <c r="A320" s="3">
        <v>44041</v>
      </c>
      <c r="B320" s="2">
        <v>0.58472222222222225</v>
      </c>
      <c r="C320" s="1">
        <f t="shared" si="13"/>
        <v>29</v>
      </c>
      <c r="D320" s="1">
        <v>0.61</v>
      </c>
      <c r="F320" s="5">
        <v>9.5999999999999992E-3</v>
      </c>
      <c r="G320" s="16">
        <f t="shared" si="12"/>
        <v>0.87152799999999986</v>
      </c>
      <c r="H320" s="1">
        <f t="shared" si="14"/>
        <v>0.79171113333333309</v>
      </c>
      <c r="I320" s="1">
        <v>10.9</v>
      </c>
      <c r="J320" s="1">
        <v>76</v>
      </c>
    </row>
    <row r="321" spans="1:10" x14ac:dyDescent="0.2">
      <c r="A321" s="3">
        <v>44041</v>
      </c>
      <c r="B321" s="2">
        <v>0.58506944444444442</v>
      </c>
      <c r="C321" s="1">
        <f t="shared" si="13"/>
        <v>29</v>
      </c>
      <c r="D321" s="1">
        <v>0.62</v>
      </c>
      <c r="F321" s="5">
        <v>9.4999999999999998E-3</v>
      </c>
      <c r="G321" s="16">
        <f t="shared" si="12"/>
        <v>0.85608499999999998</v>
      </c>
      <c r="H321" s="1">
        <f t="shared" si="14"/>
        <v>0.77626813333333322</v>
      </c>
      <c r="I321" s="1">
        <v>10.9</v>
      </c>
      <c r="J321" s="1">
        <v>76</v>
      </c>
    </row>
    <row r="322" spans="1:10" x14ac:dyDescent="0.2">
      <c r="A322" s="3">
        <v>44041</v>
      </c>
      <c r="B322" s="2">
        <v>0.5854166666666667</v>
      </c>
      <c r="C322" s="1">
        <f t="shared" si="13"/>
        <v>29</v>
      </c>
      <c r="D322" s="1">
        <v>0.61</v>
      </c>
      <c r="F322" s="5">
        <v>9.4999999999999998E-3</v>
      </c>
      <c r="G322" s="16">
        <f t="shared" si="12"/>
        <v>0.85608499999999998</v>
      </c>
      <c r="H322" s="1">
        <f t="shared" si="14"/>
        <v>0.77626813333333322</v>
      </c>
      <c r="I322" s="1">
        <v>10.8</v>
      </c>
      <c r="J322" s="1">
        <v>74</v>
      </c>
    </row>
    <row r="323" spans="1:10" x14ac:dyDescent="0.2">
      <c r="A323" s="3">
        <v>44041</v>
      </c>
      <c r="B323" s="2">
        <v>0.58576388888888886</v>
      </c>
      <c r="C323" s="1">
        <f t="shared" si="13"/>
        <v>29</v>
      </c>
      <c r="D323" s="1">
        <v>0.6</v>
      </c>
      <c r="F323" s="5">
        <v>9.4999999999999998E-3</v>
      </c>
      <c r="G323" s="16">
        <f t="shared" si="12"/>
        <v>0.85608499999999998</v>
      </c>
      <c r="H323" s="1">
        <f t="shared" si="14"/>
        <v>0.77626813333333322</v>
      </c>
      <c r="I323" s="1">
        <v>10.8</v>
      </c>
      <c r="J323" s="1">
        <v>76</v>
      </c>
    </row>
    <row r="324" spans="1:10" x14ac:dyDescent="0.2">
      <c r="A324" s="3">
        <v>44041</v>
      </c>
      <c r="B324" s="2">
        <v>0.58611111111111114</v>
      </c>
      <c r="C324" s="1">
        <f t="shared" si="13"/>
        <v>29</v>
      </c>
      <c r="D324" s="1">
        <v>0.6</v>
      </c>
      <c r="F324" s="5">
        <v>9.4000000000000004E-3</v>
      </c>
      <c r="G324" s="16">
        <f t="shared" si="12"/>
        <v>0.84064200000000011</v>
      </c>
      <c r="H324" s="1">
        <f t="shared" si="14"/>
        <v>0.76082513333333335</v>
      </c>
      <c r="I324" s="1">
        <v>10.9</v>
      </c>
      <c r="J324" s="1">
        <v>74</v>
      </c>
    </row>
    <row r="325" spans="1:10" x14ac:dyDescent="0.2">
      <c r="A325" s="3">
        <v>44041</v>
      </c>
      <c r="B325" s="2">
        <v>0.5864583333333333</v>
      </c>
      <c r="C325" s="1">
        <f t="shared" si="13"/>
        <v>29</v>
      </c>
      <c r="D325" s="1">
        <v>0.59</v>
      </c>
      <c r="F325" s="5">
        <v>9.2999999999999992E-3</v>
      </c>
      <c r="G325" s="16">
        <f t="shared" si="12"/>
        <v>0.82519900000000002</v>
      </c>
      <c r="H325" s="1">
        <f t="shared" si="14"/>
        <v>0.74538213333333325</v>
      </c>
      <c r="I325" s="1">
        <v>10.8</v>
      </c>
      <c r="J325" s="1">
        <v>74</v>
      </c>
    </row>
    <row r="326" spans="1:10" x14ac:dyDescent="0.2">
      <c r="A326" s="3">
        <v>44041</v>
      </c>
      <c r="B326" s="2">
        <v>0.58680555555555558</v>
      </c>
      <c r="C326" s="1">
        <f t="shared" si="13"/>
        <v>29</v>
      </c>
      <c r="D326" s="1">
        <v>0.6</v>
      </c>
      <c r="F326" s="5">
        <v>9.4999999999999998E-3</v>
      </c>
      <c r="G326" s="16">
        <f t="shared" si="12"/>
        <v>0.85608499999999998</v>
      </c>
      <c r="H326" s="1">
        <f t="shared" si="14"/>
        <v>0.77626813333333322</v>
      </c>
      <c r="I326" s="1">
        <v>10.8</v>
      </c>
      <c r="J326" s="1">
        <v>74</v>
      </c>
    </row>
    <row r="327" spans="1:10" x14ac:dyDescent="0.2">
      <c r="A327" s="3">
        <v>44041</v>
      </c>
      <c r="B327" s="2">
        <v>0.58715277777777775</v>
      </c>
      <c r="C327" s="1">
        <f t="shared" si="13"/>
        <v>29</v>
      </c>
      <c r="D327" s="1">
        <v>0.57999999999999996</v>
      </c>
      <c r="F327" s="5">
        <v>9.2999999999999992E-3</v>
      </c>
      <c r="G327" s="16">
        <f t="shared" si="12"/>
        <v>0.82519900000000002</v>
      </c>
      <c r="H327" s="1">
        <f t="shared" si="14"/>
        <v>0.74538213333333325</v>
      </c>
      <c r="I327" s="1">
        <v>10.8</v>
      </c>
      <c r="J327" s="1">
        <v>74</v>
      </c>
    </row>
    <row r="328" spans="1:10" x14ac:dyDescent="0.2">
      <c r="A328" s="3">
        <v>44041</v>
      </c>
      <c r="B328" s="2">
        <v>0.58750000000000002</v>
      </c>
      <c r="C328" s="1">
        <f t="shared" si="13"/>
        <v>29</v>
      </c>
      <c r="D328" s="1">
        <v>0.57999999999999996</v>
      </c>
      <c r="F328" s="5">
        <v>9.1999999999999998E-3</v>
      </c>
      <c r="G328" s="16">
        <f t="shared" si="12"/>
        <v>0.80975600000000014</v>
      </c>
      <c r="H328" s="1">
        <f t="shared" si="14"/>
        <v>0.72993913333333338</v>
      </c>
      <c r="I328" s="1">
        <v>10.8</v>
      </c>
      <c r="J328" s="1">
        <v>74</v>
      </c>
    </row>
    <row r="329" spans="1:10" x14ac:dyDescent="0.2">
      <c r="A329" s="3">
        <v>44041</v>
      </c>
      <c r="B329" s="2">
        <v>0.58784722222222219</v>
      </c>
      <c r="C329" s="1">
        <f t="shared" si="13"/>
        <v>29</v>
      </c>
      <c r="D329" s="1">
        <v>0.57999999999999996</v>
      </c>
      <c r="F329" s="5">
        <v>9.2999999999999992E-3</v>
      </c>
      <c r="G329" s="16">
        <f t="shared" si="12"/>
        <v>0.82519900000000002</v>
      </c>
      <c r="H329" s="1">
        <f t="shared" si="14"/>
        <v>0.74538213333333325</v>
      </c>
      <c r="I329" s="1">
        <v>10.8</v>
      </c>
      <c r="J329" s="1">
        <v>74</v>
      </c>
    </row>
    <row r="330" spans="1:10" x14ac:dyDescent="0.2">
      <c r="A330" s="3">
        <v>44041</v>
      </c>
      <c r="B330" s="2">
        <v>0.58819444444444446</v>
      </c>
      <c r="C330" s="1">
        <f t="shared" si="13"/>
        <v>29</v>
      </c>
      <c r="D330" s="1">
        <v>0.66</v>
      </c>
      <c r="F330" s="5">
        <v>9.7999999999999997E-3</v>
      </c>
      <c r="G330" s="16">
        <f t="shared" si="12"/>
        <v>0.90241400000000005</v>
      </c>
      <c r="H330" s="1">
        <f t="shared" si="14"/>
        <v>0.82259713333333329</v>
      </c>
      <c r="I330" s="1">
        <v>10.8</v>
      </c>
      <c r="J330" s="1">
        <v>74</v>
      </c>
    </row>
    <row r="331" spans="1:10" x14ac:dyDescent="0.2">
      <c r="A331" s="3">
        <v>44041</v>
      </c>
      <c r="B331" s="2">
        <v>0.58854166666666663</v>
      </c>
      <c r="C331" s="1">
        <f t="shared" si="13"/>
        <v>29</v>
      </c>
      <c r="D331" s="1">
        <v>0.57999999999999996</v>
      </c>
      <c r="F331" s="5">
        <v>9.2999999999999992E-3</v>
      </c>
      <c r="G331" s="16">
        <f t="shared" si="12"/>
        <v>0.82519900000000002</v>
      </c>
      <c r="H331" s="1">
        <f t="shared" si="14"/>
        <v>0.74538213333333325</v>
      </c>
      <c r="I331" s="1">
        <v>10.8</v>
      </c>
      <c r="J331" s="1">
        <v>74</v>
      </c>
    </row>
    <row r="332" spans="1:10" x14ac:dyDescent="0.2">
      <c r="A332" s="3">
        <v>44041</v>
      </c>
      <c r="B332" s="2">
        <v>0.58888888888888891</v>
      </c>
      <c r="C332" s="1">
        <f t="shared" si="13"/>
        <v>29</v>
      </c>
      <c r="D332" s="1">
        <v>0.56999999999999995</v>
      </c>
      <c r="F332" s="5">
        <v>9.1999999999999998E-3</v>
      </c>
      <c r="G332" s="16">
        <f t="shared" si="12"/>
        <v>0.80975600000000014</v>
      </c>
      <c r="H332" s="1">
        <f t="shared" si="14"/>
        <v>0.72993913333333338</v>
      </c>
      <c r="I332" s="1">
        <v>10.8</v>
      </c>
      <c r="J332" s="1">
        <v>74</v>
      </c>
    </row>
    <row r="333" spans="1:10" x14ac:dyDescent="0.2">
      <c r="A333" s="3">
        <v>44041</v>
      </c>
      <c r="B333" s="2">
        <v>0.58923611111111118</v>
      </c>
      <c r="C333" s="1">
        <f t="shared" si="13"/>
        <v>29</v>
      </c>
      <c r="D333" s="1">
        <v>0.57999999999999996</v>
      </c>
      <c r="F333" s="5">
        <v>9.2999999999999992E-3</v>
      </c>
      <c r="G333" s="16">
        <f t="shared" si="12"/>
        <v>0.82519900000000002</v>
      </c>
      <c r="H333" s="1">
        <f t="shared" si="14"/>
        <v>0.74538213333333325</v>
      </c>
      <c r="I333" s="1">
        <v>10.8</v>
      </c>
      <c r="J333" s="1">
        <v>74</v>
      </c>
    </row>
    <row r="334" spans="1:10" x14ac:dyDescent="0.2">
      <c r="A334" s="3">
        <v>44041</v>
      </c>
      <c r="B334" s="2">
        <v>0.58958333333333335</v>
      </c>
      <c r="C334" s="1">
        <f t="shared" si="13"/>
        <v>29</v>
      </c>
      <c r="D334" s="1">
        <v>0.57999999999999996</v>
      </c>
      <c r="F334" s="5">
        <v>9.1999999999999998E-3</v>
      </c>
      <c r="G334" s="16">
        <f t="shared" si="12"/>
        <v>0.80975600000000014</v>
      </c>
      <c r="H334" s="1">
        <f t="shared" si="14"/>
        <v>0.72993913333333338</v>
      </c>
      <c r="I334" s="1">
        <v>10.8</v>
      </c>
      <c r="J334" s="1">
        <v>74</v>
      </c>
    </row>
    <row r="335" spans="1:10" x14ac:dyDescent="0.2">
      <c r="A335" s="3">
        <v>44041</v>
      </c>
      <c r="B335" s="2">
        <v>0.58993055555555551</v>
      </c>
      <c r="C335" s="1">
        <f t="shared" si="13"/>
        <v>29</v>
      </c>
      <c r="D335" s="1">
        <v>0.56999999999999995</v>
      </c>
      <c r="F335" s="5">
        <v>9.1000000000000004E-3</v>
      </c>
      <c r="G335" s="16">
        <f t="shared" si="12"/>
        <v>0.79431300000000005</v>
      </c>
      <c r="H335" s="1">
        <f t="shared" si="14"/>
        <v>0.71449613333333328</v>
      </c>
      <c r="I335" s="1">
        <v>10.8</v>
      </c>
      <c r="J335" s="1">
        <v>74</v>
      </c>
    </row>
    <row r="336" spans="1:10" x14ac:dyDescent="0.2">
      <c r="A336" s="3">
        <v>44041</v>
      </c>
      <c r="B336" s="2">
        <v>0.59027777777777779</v>
      </c>
      <c r="C336" s="1">
        <f t="shared" si="13"/>
        <v>29</v>
      </c>
      <c r="D336" s="1">
        <v>0.56999999999999995</v>
      </c>
      <c r="F336" s="5">
        <v>9.1999999999999998E-3</v>
      </c>
      <c r="G336" s="16">
        <f t="shared" ref="G336:G399" si="15">154.43*(F336)-0.611</f>
        <v>0.80975600000000014</v>
      </c>
      <c r="H336" s="1">
        <f t="shared" si="14"/>
        <v>0.72993913333333338</v>
      </c>
      <c r="I336" s="1">
        <v>10.8</v>
      </c>
      <c r="J336" s="1">
        <v>74</v>
      </c>
    </row>
    <row r="337" spans="1:10" x14ac:dyDescent="0.2">
      <c r="A337" s="3">
        <v>44041</v>
      </c>
      <c r="B337" s="2">
        <v>0.59062500000000007</v>
      </c>
      <c r="C337" s="1">
        <f t="shared" ref="C337:C400" si="16">DAY(A337)</f>
        <v>29</v>
      </c>
      <c r="D337" s="1">
        <v>0.56999999999999995</v>
      </c>
      <c r="F337" s="5">
        <v>9.1000000000000004E-3</v>
      </c>
      <c r="G337" s="16">
        <f t="shared" si="15"/>
        <v>0.79431300000000005</v>
      </c>
      <c r="H337" s="1">
        <f t="shared" ref="H337:H400" si="17">G337-$J$9</f>
        <v>0.71449613333333328</v>
      </c>
      <c r="I337" s="1">
        <v>10.8</v>
      </c>
      <c r="J337" s="1">
        <v>74</v>
      </c>
    </row>
    <row r="338" spans="1:10" x14ac:dyDescent="0.2">
      <c r="A338" s="3">
        <v>44041</v>
      </c>
      <c r="B338" s="2">
        <v>0.59097222222222223</v>
      </c>
      <c r="C338" s="1">
        <f t="shared" si="16"/>
        <v>29</v>
      </c>
      <c r="D338" s="1">
        <v>0.56999999999999995</v>
      </c>
      <c r="F338" s="5">
        <v>9.1000000000000004E-3</v>
      </c>
      <c r="G338" s="16">
        <f t="shared" si="15"/>
        <v>0.79431300000000005</v>
      </c>
      <c r="H338" s="1">
        <f t="shared" si="17"/>
        <v>0.71449613333333328</v>
      </c>
      <c r="I338" s="1">
        <v>10.8</v>
      </c>
      <c r="J338" s="1">
        <v>74</v>
      </c>
    </row>
    <row r="339" spans="1:10" x14ac:dyDescent="0.2">
      <c r="A339" s="3">
        <v>44041</v>
      </c>
      <c r="B339" s="2">
        <v>0.5913194444444444</v>
      </c>
      <c r="C339" s="1">
        <f t="shared" si="16"/>
        <v>29</v>
      </c>
      <c r="D339" s="1">
        <v>0.56999999999999995</v>
      </c>
      <c r="F339" s="5">
        <v>9.1000000000000004E-3</v>
      </c>
      <c r="G339" s="16">
        <f t="shared" si="15"/>
        <v>0.79431300000000005</v>
      </c>
      <c r="H339" s="1">
        <f t="shared" si="17"/>
        <v>0.71449613333333328</v>
      </c>
      <c r="I339" s="1">
        <v>10.8</v>
      </c>
      <c r="J339" s="1">
        <v>74</v>
      </c>
    </row>
    <row r="340" spans="1:10" x14ac:dyDescent="0.2">
      <c r="A340" s="3">
        <v>44041</v>
      </c>
      <c r="B340" s="2">
        <v>0.59166666666666667</v>
      </c>
      <c r="C340" s="1">
        <f t="shared" si="16"/>
        <v>29</v>
      </c>
      <c r="D340" s="1">
        <v>0.56999999999999995</v>
      </c>
      <c r="F340" s="5">
        <v>9.1000000000000004E-3</v>
      </c>
      <c r="G340" s="16">
        <f t="shared" si="15"/>
        <v>0.79431300000000005</v>
      </c>
      <c r="H340" s="1">
        <f t="shared" si="17"/>
        <v>0.71449613333333328</v>
      </c>
      <c r="I340" s="1">
        <v>10.8</v>
      </c>
      <c r="J340" s="1">
        <v>74</v>
      </c>
    </row>
    <row r="341" spans="1:10" x14ac:dyDescent="0.2">
      <c r="A341" s="3">
        <v>44041</v>
      </c>
      <c r="B341" s="2">
        <v>0.59201388888888895</v>
      </c>
      <c r="C341" s="1">
        <f t="shared" si="16"/>
        <v>29</v>
      </c>
      <c r="D341" s="1">
        <v>0.56999999999999995</v>
      </c>
      <c r="F341" s="5">
        <v>9.1000000000000004E-3</v>
      </c>
      <c r="G341" s="16">
        <f t="shared" si="15"/>
        <v>0.79431300000000005</v>
      </c>
      <c r="H341" s="1">
        <f t="shared" si="17"/>
        <v>0.71449613333333328</v>
      </c>
      <c r="I341" s="1">
        <v>10.8</v>
      </c>
      <c r="J341" s="1">
        <v>74</v>
      </c>
    </row>
    <row r="342" spans="1:10" x14ac:dyDescent="0.2">
      <c r="A342" s="3">
        <v>44041</v>
      </c>
      <c r="B342" s="2">
        <v>0.59236111111111112</v>
      </c>
      <c r="C342" s="1">
        <f t="shared" si="16"/>
        <v>29</v>
      </c>
      <c r="D342" s="1">
        <v>0.56000000000000005</v>
      </c>
      <c r="F342" s="5">
        <v>9.1000000000000004E-3</v>
      </c>
      <c r="G342" s="16">
        <f t="shared" si="15"/>
        <v>0.79431300000000005</v>
      </c>
      <c r="H342" s="1">
        <f t="shared" si="17"/>
        <v>0.71449613333333328</v>
      </c>
      <c r="I342" s="1">
        <v>10.8</v>
      </c>
      <c r="J342" s="1">
        <v>74</v>
      </c>
    </row>
    <row r="343" spans="1:10" x14ac:dyDescent="0.2">
      <c r="A343" s="3">
        <v>44041</v>
      </c>
      <c r="B343" s="2">
        <v>0.59270833333333328</v>
      </c>
      <c r="C343" s="1">
        <f t="shared" si="16"/>
        <v>29</v>
      </c>
      <c r="D343" s="1">
        <v>0.56000000000000005</v>
      </c>
      <c r="F343" s="5">
        <v>9.1000000000000004E-3</v>
      </c>
      <c r="G343" s="16">
        <f t="shared" si="15"/>
        <v>0.79431300000000005</v>
      </c>
      <c r="H343" s="1">
        <f t="shared" si="17"/>
        <v>0.71449613333333328</v>
      </c>
      <c r="I343" s="1">
        <v>10.8</v>
      </c>
      <c r="J343" s="1">
        <v>74</v>
      </c>
    </row>
    <row r="344" spans="1:10" x14ac:dyDescent="0.2">
      <c r="A344" s="3">
        <v>44041</v>
      </c>
      <c r="B344" s="2">
        <v>0.59305555555555556</v>
      </c>
      <c r="C344" s="1">
        <f t="shared" si="16"/>
        <v>29</v>
      </c>
      <c r="D344" s="1">
        <v>0.59</v>
      </c>
      <c r="F344" s="5">
        <v>9.2999999999999992E-3</v>
      </c>
      <c r="G344" s="16">
        <f t="shared" si="15"/>
        <v>0.82519900000000002</v>
      </c>
      <c r="H344" s="1">
        <f t="shared" si="17"/>
        <v>0.74538213333333325</v>
      </c>
      <c r="I344" s="1">
        <v>10.8</v>
      </c>
      <c r="J344" s="1">
        <v>74</v>
      </c>
    </row>
    <row r="345" spans="1:10" x14ac:dyDescent="0.2">
      <c r="A345" s="3">
        <v>44041</v>
      </c>
      <c r="B345" s="2">
        <v>0.59340277777777783</v>
      </c>
      <c r="C345" s="1">
        <f t="shared" si="16"/>
        <v>29</v>
      </c>
      <c r="D345" s="1">
        <v>0.55000000000000004</v>
      </c>
      <c r="F345" s="5">
        <v>8.8999999999999999E-3</v>
      </c>
      <c r="G345" s="16">
        <f t="shared" si="15"/>
        <v>0.76342700000000008</v>
      </c>
      <c r="H345" s="1">
        <f t="shared" si="17"/>
        <v>0.68361013333333331</v>
      </c>
      <c r="I345" s="1">
        <v>10.8</v>
      </c>
      <c r="J345" s="1">
        <v>74</v>
      </c>
    </row>
    <row r="346" spans="1:10" x14ac:dyDescent="0.2">
      <c r="A346" s="3">
        <v>44041</v>
      </c>
      <c r="B346" s="2">
        <v>0.59375</v>
      </c>
      <c r="C346" s="1">
        <f t="shared" si="16"/>
        <v>29</v>
      </c>
      <c r="D346" s="1">
        <v>0.56999999999999995</v>
      </c>
      <c r="F346" s="5">
        <v>9.1999999999999998E-3</v>
      </c>
      <c r="G346" s="16">
        <f t="shared" si="15"/>
        <v>0.80975600000000014</v>
      </c>
      <c r="H346" s="1">
        <f t="shared" si="17"/>
        <v>0.72993913333333338</v>
      </c>
      <c r="I346" s="1">
        <v>10.8</v>
      </c>
      <c r="J346" s="1">
        <v>74</v>
      </c>
    </row>
    <row r="347" spans="1:10" x14ac:dyDescent="0.2">
      <c r="A347" s="3">
        <v>44041</v>
      </c>
      <c r="B347" s="2">
        <v>0.59409722222222217</v>
      </c>
      <c r="C347" s="1">
        <f t="shared" si="16"/>
        <v>29</v>
      </c>
      <c r="D347" s="1">
        <v>0.55000000000000004</v>
      </c>
      <c r="F347" s="5">
        <v>8.8999999999999999E-3</v>
      </c>
      <c r="G347" s="16">
        <f t="shared" si="15"/>
        <v>0.76342700000000008</v>
      </c>
      <c r="H347" s="1">
        <f t="shared" si="17"/>
        <v>0.68361013333333331</v>
      </c>
      <c r="I347" s="1">
        <v>10.8</v>
      </c>
      <c r="J347" s="1">
        <v>74</v>
      </c>
    </row>
    <row r="348" spans="1:10" x14ac:dyDescent="0.2">
      <c r="A348" s="3">
        <v>44041</v>
      </c>
      <c r="B348" s="2">
        <v>0.59444444444444444</v>
      </c>
      <c r="C348" s="1">
        <f t="shared" si="16"/>
        <v>29</v>
      </c>
      <c r="D348" s="1">
        <v>0.55000000000000004</v>
      </c>
      <c r="F348" s="5">
        <v>8.8999999999999999E-3</v>
      </c>
      <c r="G348" s="16">
        <f t="shared" si="15"/>
        <v>0.76342700000000008</v>
      </c>
      <c r="H348" s="1">
        <f t="shared" si="17"/>
        <v>0.68361013333333331</v>
      </c>
      <c r="I348" s="1">
        <v>10.8</v>
      </c>
      <c r="J348" s="1">
        <v>74</v>
      </c>
    </row>
    <row r="349" spans="1:10" x14ac:dyDescent="0.2">
      <c r="A349" s="3">
        <v>44041</v>
      </c>
      <c r="B349" s="2">
        <v>0.59479166666666672</v>
      </c>
      <c r="C349" s="1">
        <f t="shared" si="16"/>
        <v>29</v>
      </c>
      <c r="D349" s="1">
        <v>0.54</v>
      </c>
      <c r="F349" s="5">
        <v>8.8999999999999999E-3</v>
      </c>
      <c r="G349" s="16">
        <f t="shared" si="15"/>
        <v>0.76342700000000008</v>
      </c>
      <c r="H349" s="1">
        <f t="shared" si="17"/>
        <v>0.68361013333333331</v>
      </c>
      <c r="I349" s="1">
        <v>10.8</v>
      </c>
      <c r="J349" s="1">
        <v>74</v>
      </c>
    </row>
    <row r="350" spans="1:10" x14ac:dyDescent="0.2">
      <c r="A350" s="3">
        <v>44041</v>
      </c>
      <c r="B350" s="2">
        <v>0.59513888888888888</v>
      </c>
      <c r="C350" s="1">
        <f t="shared" si="16"/>
        <v>29</v>
      </c>
      <c r="D350" s="1">
        <v>0.55000000000000004</v>
      </c>
      <c r="F350" s="5">
        <v>8.8999999999999999E-3</v>
      </c>
      <c r="G350" s="16">
        <f t="shared" si="15"/>
        <v>0.76342700000000008</v>
      </c>
      <c r="H350" s="1">
        <f t="shared" si="17"/>
        <v>0.68361013333333331</v>
      </c>
      <c r="I350" s="1">
        <v>10.8</v>
      </c>
      <c r="J350" s="1">
        <v>74</v>
      </c>
    </row>
    <row r="351" spans="1:10" x14ac:dyDescent="0.2">
      <c r="A351" s="3">
        <v>44041</v>
      </c>
      <c r="B351" s="2">
        <v>0.59548611111111105</v>
      </c>
      <c r="C351" s="1">
        <f t="shared" si="16"/>
        <v>29</v>
      </c>
      <c r="D351" s="1">
        <v>0.54</v>
      </c>
      <c r="F351" s="5">
        <v>8.8999999999999999E-3</v>
      </c>
      <c r="G351" s="16">
        <f t="shared" si="15"/>
        <v>0.76342700000000008</v>
      </c>
      <c r="H351" s="1">
        <f t="shared" si="17"/>
        <v>0.68361013333333331</v>
      </c>
      <c r="I351" s="1">
        <v>10.8</v>
      </c>
      <c r="J351" s="1">
        <v>74</v>
      </c>
    </row>
    <row r="352" spans="1:10" x14ac:dyDescent="0.2">
      <c r="A352" s="3">
        <v>44041</v>
      </c>
      <c r="B352" s="2">
        <v>0.59583333333333333</v>
      </c>
      <c r="C352" s="1">
        <f t="shared" si="16"/>
        <v>29</v>
      </c>
      <c r="D352" s="1">
        <v>0.55000000000000004</v>
      </c>
      <c r="F352" s="5">
        <v>8.8999999999999999E-3</v>
      </c>
      <c r="G352" s="16">
        <f t="shared" si="15"/>
        <v>0.76342700000000008</v>
      </c>
      <c r="H352" s="1">
        <f t="shared" si="17"/>
        <v>0.68361013333333331</v>
      </c>
      <c r="I352" s="1">
        <v>10.8</v>
      </c>
      <c r="J352" s="1">
        <v>74</v>
      </c>
    </row>
    <row r="353" spans="1:10" x14ac:dyDescent="0.2">
      <c r="A353" s="3">
        <v>44041</v>
      </c>
      <c r="B353" s="2">
        <v>0.5961805555555556</v>
      </c>
      <c r="C353" s="1">
        <f t="shared" si="16"/>
        <v>29</v>
      </c>
      <c r="D353" s="1">
        <v>0.53</v>
      </c>
      <c r="F353" s="5">
        <v>8.8000000000000005E-3</v>
      </c>
      <c r="G353" s="16">
        <f t="shared" si="15"/>
        <v>0.7479840000000002</v>
      </c>
      <c r="H353" s="1">
        <f t="shared" si="17"/>
        <v>0.66816713333333344</v>
      </c>
      <c r="I353" s="1">
        <v>10.8</v>
      </c>
      <c r="J353" s="1">
        <v>74</v>
      </c>
    </row>
    <row r="354" spans="1:10" x14ac:dyDescent="0.2">
      <c r="A354" s="3">
        <v>44041</v>
      </c>
      <c r="B354" s="2">
        <v>0.59652777777777777</v>
      </c>
      <c r="C354" s="1">
        <f t="shared" si="16"/>
        <v>29</v>
      </c>
      <c r="D354" s="1">
        <v>0.53</v>
      </c>
      <c r="F354" s="5">
        <v>8.8000000000000005E-3</v>
      </c>
      <c r="G354" s="16">
        <f t="shared" si="15"/>
        <v>0.7479840000000002</v>
      </c>
      <c r="H354" s="1">
        <f t="shared" si="17"/>
        <v>0.66816713333333344</v>
      </c>
      <c r="I354" s="1">
        <v>10.8</v>
      </c>
      <c r="J354" s="1">
        <v>74</v>
      </c>
    </row>
    <row r="355" spans="1:10" x14ac:dyDescent="0.2">
      <c r="A355" s="3">
        <v>44041</v>
      </c>
      <c r="B355" s="2">
        <v>0.59687499999999993</v>
      </c>
      <c r="C355" s="1">
        <f t="shared" si="16"/>
        <v>29</v>
      </c>
      <c r="D355" s="1">
        <v>0.54</v>
      </c>
      <c r="F355" s="5">
        <v>8.8999999999999999E-3</v>
      </c>
      <c r="G355" s="16">
        <f t="shared" si="15"/>
        <v>0.76342700000000008</v>
      </c>
      <c r="H355" s="1">
        <f t="shared" si="17"/>
        <v>0.68361013333333331</v>
      </c>
      <c r="I355" s="1">
        <v>10.8</v>
      </c>
      <c r="J355" s="1">
        <v>74</v>
      </c>
    </row>
    <row r="356" spans="1:10" x14ac:dyDescent="0.2">
      <c r="A356" s="3">
        <v>44041</v>
      </c>
      <c r="B356" s="2">
        <v>0.59722222222222221</v>
      </c>
      <c r="C356" s="1">
        <f t="shared" si="16"/>
        <v>29</v>
      </c>
      <c r="D356" s="1">
        <v>0.53</v>
      </c>
      <c r="F356" s="5">
        <v>8.6999999999999994E-3</v>
      </c>
      <c r="G356" s="16">
        <f t="shared" si="15"/>
        <v>0.73254099999999989</v>
      </c>
      <c r="H356" s="1">
        <f t="shared" si="17"/>
        <v>0.65272413333333312</v>
      </c>
      <c r="I356" s="1">
        <v>10.8</v>
      </c>
      <c r="J356" s="1">
        <v>74</v>
      </c>
    </row>
    <row r="357" spans="1:10" x14ac:dyDescent="0.2">
      <c r="A357" s="3">
        <v>44041</v>
      </c>
      <c r="B357" s="2">
        <v>0.59756944444444449</v>
      </c>
      <c r="C357" s="1">
        <f t="shared" si="16"/>
        <v>29</v>
      </c>
      <c r="D357" s="1">
        <v>0.53</v>
      </c>
      <c r="F357" s="5">
        <v>8.6999999999999994E-3</v>
      </c>
      <c r="G357" s="16">
        <f t="shared" si="15"/>
        <v>0.73254099999999989</v>
      </c>
      <c r="H357" s="1">
        <f t="shared" si="17"/>
        <v>0.65272413333333312</v>
      </c>
      <c r="I357" s="1">
        <v>10.8</v>
      </c>
      <c r="J357" s="1">
        <v>74</v>
      </c>
    </row>
    <row r="358" spans="1:10" x14ac:dyDescent="0.2">
      <c r="A358" s="3">
        <v>44041</v>
      </c>
      <c r="B358" s="2">
        <v>0.59791666666666665</v>
      </c>
      <c r="C358" s="1">
        <f t="shared" si="16"/>
        <v>29</v>
      </c>
      <c r="D358" s="1">
        <v>0.52</v>
      </c>
      <c r="F358" s="5">
        <v>8.6E-3</v>
      </c>
      <c r="G358" s="16">
        <f t="shared" si="15"/>
        <v>0.71709800000000001</v>
      </c>
      <c r="H358" s="1">
        <f t="shared" si="17"/>
        <v>0.63728113333333325</v>
      </c>
      <c r="I358" s="1">
        <v>10.8</v>
      </c>
      <c r="J358" s="1">
        <v>74</v>
      </c>
    </row>
    <row r="359" spans="1:10" x14ac:dyDescent="0.2">
      <c r="A359" s="3">
        <v>44041</v>
      </c>
      <c r="B359" s="2">
        <v>0.59826388888888882</v>
      </c>
      <c r="C359" s="1">
        <f t="shared" si="16"/>
        <v>29</v>
      </c>
      <c r="D359" s="1">
        <v>0.53</v>
      </c>
      <c r="F359" s="5">
        <v>8.6999999999999994E-3</v>
      </c>
      <c r="G359" s="16">
        <f t="shared" si="15"/>
        <v>0.73254099999999989</v>
      </c>
      <c r="H359" s="1">
        <f t="shared" si="17"/>
        <v>0.65272413333333312</v>
      </c>
      <c r="I359" s="1">
        <v>10.8</v>
      </c>
      <c r="J359" s="1">
        <v>74</v>
      </c>
    </row>
    <row r="360" spans="1:10" x14ac:dyDescent="0.2">
      <c r="A360" s="3">
        <v>44041</v>
      </c>
      <c r="B360" s="2">
        <v>0.59861111111111109</v>
      </c>
      <c r="C360" s="1">
        <f t="shared" si="16"/>
        <v>29</v>
      </c>
      <c r="D360" s="1">
        <v>0.52</v>
      </c>
      <c r="F360" s="5">
        <v>8.6999999999999994E-3</v>
      </c>
      <c r="G360" s="16">
        <f t="shared" si="15"/>
        <v>0.73254099999999989</v>
      </c>
      <c r="H360" s="1">
        <f t="shared" si="17"/>
        <v>0.65272413333333312</v>
      </c>
      <c r="I360" s="1">
        <v>10.8</v>
      </c>
      <c r="J360" s="1">
        <v>74</v>
      </c>
    </row>
    <row r="361" spans="1:10" x14ac:dyDescent="0.2">
      <c r="A361" s="3">
        <v>44041</v>
      </c>
      <c r="B361" s="2">
        <v>0.59895833333333337</v>
      </c>
      <c r="C361" s="1">
        <f t="shared" si="16"/>
        <v>29</v>
      </c>
      <c r="D361" s="1">
        <v>0.53</v>
      </c>
      <c r="F361" s="5">
        <v>8.6999999999999994E-3</v>
      </c>
      <c r="G361" s="16">
        <f t="shared" si="15"/>
        <v>0.73254099999999989</v>
      </c>
      <c r="H361" s="1">
        <f t="shared" si="17"/>
        <v>0.65272413333333312</v>
      </c>
      <c r="I361" s="1">
        <v>10.8</v>
      </c>
      <c r="J361" s="1">
        <v>74</v>
      </c>
    </row>
    <row r="362" spans="1:10" x14ac:dyDescent="0.2">
      <c r="A362" s="3">
        <v>44041</v>
      </c>
      <c r="B362" s="2">
        <v>0.59930555555555554</v>
      </c>
      <c r="C362" s="1">
        <f t="shared" si="16"/>
        <v>29</v>
      </c>
      <c r="D362" s="1">
        <v>0.52</v>
      </c>
      <c r="F362" s="5">
        <v>8.6999999999999994E-3</v>
      </c>
      <c r="G362" s="16">
        <f t="shared" si="15"/>
        <v>0.73254099999999989</v>
      </c>
      <c r="H362" s="1">
        <f t="shared" si="17"/>
        <v>0.65272413333333312</v>
      </c>
      <c r="I362" s="1">
        <v>10.8</v>
      </c>
      <c r="J362" s="1">
        <v>74</v>
      </c>
    </row>
    <row r="363" spans="1:10" x14ac:dyDescent="0.2">
      <c r="A363" s="3">
        <v>44041</v>
      </c>
      <c r="B363" s="2">
        <v>0.59965277777777781</v>
      </c>
      <c r="C363" s="1">
        <f t="shared" si="16"/>
        <v>29</v>
      </c>
      <c r="D363" s="1">
        <v>0.52</v>
      </c>
      <c r="F363" s="5">
        <v>8.6999999999999994E-3</v>
      </c>
      <c r="G363" s="16">
        <f t="shared" si="15"/>
        <v>0.73254099999999989</v>
      </c>
      <c r="H363" s="1">
        <f t="shared" si="17"/>
        <v>0.65272413333333312</v>
      </c>
      <c r="I363" s="1">
        <v>10.8</v>
      </c>
      <c r="J363" s="1">
        <v>74</v>
      </c>
    </row>
    <row r="364" spans="1:10" x14ac:dyDescent="0.2">
      <c r="A364" s="3">
        <v>44041</v>
      </c>
      <c r="B364" s="2">
        <v>0.6</v>
      </c>
      <c r="C364" s="1">
        <f t="shared" si="16"/>
        <v>29</v>
      </c>
      <c r="D364" s="1">
        <v>0.52</v>
      </c>
      <c r="F364" s="5">
        <v>8.6E-3</v>
      </c>
      <c r="G364" s="16">
        <f t="shared" si="15"/>
        <v>0.71709800000000001</v>
      </c>
      <c r="H364" s="1">
        <f t="shared" si="17"/>
        <v>0.63728113333333325</v>
      </c>
      <c r="I364" s="1">
        <v>10.8</v>
      </c>
      <c r="J364" s="1">
        <v>74</v>
      </c>
    </row>
    <row r="365" spans="1:10" x14ac:dyDescent="0.2">
      <c r="A365" s="3">
        <v>44041</v>
      </c>
      <c r="B365" s="2">
        <v>0.60034722222222225</v>
      </c>
      <c r="C365" s="1">
        <f t="shared" si="16"/>
        <v>29</v>
      </c>
      <c r="D365" s="1">
        <v>0.52</v>
      </c>
      <c r="F365" s="5">
        <v>8.6999999999999994E-3</v>
      </c>
      <c r="G365" s="16">
        <f t="shared" si="15"/>
        <v>0.73254099999999989</v>
      </c>
      <c r="H365" s="1">
        <f t="shared" si="17"/>
        <v>0.65272413333333312</v>
      </c>
      <c r="I365" s="1">
        <v>10.8</v>
      </c>
      <c r="J365" s="1">
        <v>74</v>
      </c>
    </row>
    <row r="366" spans="1:10" x14ac:dyDescent="0.2">
      <c r="A366" s="3">
        <v>44041</v>
      </c>
      <c r="B366" s="2">
        <v>0.60069444444444442</v>
      </c>
      <c r="C366" s="1">
        <f t="shared" si="16"/>
        <v>29</v>
      </c>
      <c r="D366" s="1">
        <v>0.51</v>
      </c>
      <c r="F366" s="5">
        <v>8.6E-3</v>
      </c>
      <c r="G366" s="16">
        <f t="shared" si="15"/>
        <v>0.71709800000000001</v>
      </c>
      <c r="H366" s="1">
        <f t="shared" si="17"/>
        <v>0.63728113333333325</v>
      </c>
      <c r="I366" s="1">
        <v>10.8</v>
      </c>
      <c r="J366" s="1">
        <v>74</v>
      </c>
    </row>
    <row r="367" spans="1:10" x14ac:dyDescent="0.2">
      <c r="A367" s="3">
        <v>44041</v>
      </c>
      <c r="B367" s="2">
        <v>0.6010416666666667</v>
      </c>
      <c r="C367" s="1">
        <f t="shared" si="16"/>
        <v>29</v>
      </c>
      <c r="D367" s="1">
        <v>0.51</v>
      </c>
      <c r="F367" s="5">
        <v>8.6E-3</v>
      </c>
      <c r="G367" s="16">
        <f t="shared" si="15"/>
        <v>0.71709800000000001</v>
      </c>
      <c r="H367" s="1">
        <f t="shared" si="17"/>
        <v>0.63728113333333325</v>
      </c>
      <c r="I367" s="1">
        <v>10.8</v>
      </c>
      <c r="J367" s="1">
        <v>74</v>
      </c>
    </row>
    <row r="368" spans="1:10" x14ac:dyDescent="0.2">
      <c r="A368" s="3">
        <v>44041</v>
      </c>
      <c r="B368" s="2">
        <v>0.60138888888888886</v>
      </c>
      <c r="C368" s="1">
        <f t="shared" si="16"/>
        <v>29</v>
      </c>
      <c r="D368" s="1">
        <v>0.52</v>
      </c>
      <c r="F368" s="5">
        <v>8.6999999999999994E-3</v>
      </c>
      <c r="G368" s="16">
        <f t="shared" si="15"/>
        <v>0.73254099999999989</v>
      </c>
      <c r="H368" s="1">
        <f t="shared" si="17"/>
        <v>0.65272413333333312</v>
      </c>
      <c r="I368" s="1">
        <v>10.8</v>
      </c>
      <c r="J368" s="1">
        <v>74</v>
      </c>
    </row>
    <row r="369" spans="1:10" x14ac:dyDescent="0.2">
      <c r="A369" s="3">
        <v>44041</v>
      </c>
      <c r="B369" s="2">
        <v>0.60173611111111114</v>
      </c>
      <c r="C369" s="1">
        <f t="shared" si="16"/>
        <v>29</v>
      </c>
      <c r="D369" s="1">
        <v>0.52</v>
      </c>
      <c r="F369" s="5">
        <v>8.6999999999999994E-3</v>
      </c>
      <c r="G369" s="16">
        <f t="shared" si="15"/>
        <v>0.73254099999999989</v>
      </c>
      <c r="H369" s="1">
        <f t="shared" si="17"/>
        <v>0.65272413333333312</v>
      </c>
      <c r="I369" s="1">
        <v>10.8</v>
      </c>
      <c r="J369" s="1">
        <v>72</v>
      </c>
    </row>
    <row r="370" spans="1:10" x14ac:dyDescent="0.2">
      <c r="A370" s="3">
        <v>44041</v>
      </c>
      <c r="B370" s="2">
        <v>0.6020833333333333</v>
      </c>
      <c r="C370" s="1">
        <f t="shared" si="16"/>
        <v>29</v>
      </c>
      <c r="D370" s="1">
        <v>0.51</v>
      </c>
      <c r="F370" s="5">
        <v>8.6E-3</v>
      </c>
      <c r="G370" s="16">
        <f t="shared" si="15"/>
        <v>0.71709800000000001</v>
      </c>
      <c r="H370" s="1">
        <f t="shared" si="17"/>
        <v>0.63728113333333325</v>
      </c>
      <c r="I370" s="1">
        <v>10.8</v>
      </c>
      <c r="J370" s="1">
        <v>74</v>
      </c>
    </row>
    <row r="371" spans="1:10" x14ac:dyDescent="0.2">
      <c r="A371" s="3">
        <v>44041</v>
      </c>
      <c r="B371" s="2">
        <v>0.60243055555555558</v>
      </c>
      <c r="C371" s="1">
        <f t="shared" si="16"/>
        <v>29</v>
      </c>
      <c r="D371" s="1">
        <v>0.52</v>
      </c>
      <c r="F371" s="5">
        <v>8.6E-3</v>
      </c>
      <c r="G371" s="16">
        <f t="shared" si="15"/>
        <v>0.71709800000000001</v>
      </c>
      <c r="H371" s="1">
        <f t="shared" si="17"/>
        <v>0.63728113333333325</v>
      </c>
      <c r="I371" s="1">
        <v>10.8</v>
      </c>
      <c r="J371" s="1">
        <v>72</v>
      </c>
    </row>
    <row r="372" spans="1:10" x14ac:dyDescent="0.2">
      <c r="A372" s="3">
        <v>44041</v>
      </c>
      <c r="B372" s="2">
        <v>0.60277777777777775</v>
      </c>
      <c r="C372" s="1">
        <f t="shared" si="16"/>
        <v>29</v>
      </c>
      <c r="D372" s="1">
        <v>0.52</v>
      </c>
      <c r="F372" s="5">
        <v>8.6E-3</v>
      </c>
      <c r="G372" s="16">
        <f t="shared" si="15"/>
        <v>0.71709800000000001</v>
      </c>
      <c r="H372" s="1">
        <f t="shared" si="17"/>
        <v>0.63728113333333325</v>
      </c>
      <c r="I372" s="1">
        <v>10.8</v>
      </c>
      <c r="J372" s="1">
        <v>72</v>
      </c>
    </row>
    <row r="373" spans="1:10" x14ac:dyDescent="0.2">
      <c r="A373" s="3">
        <v>44041</v>
      </c>
      <c r="B373" s="2">
        <v>0.60312500000000002</v>
      </c>
      <c r="C373" s="1">
        <f t="shared" si="16"/>
        <v>29</v>
      </c>
      <c r="D373" s="1">
        <v>0.51</v>
      </c>
      <c r="F373" s="5">
        <v>8.5000000000000006E-3</v>
      </c>
      <c r="G373" s="16">
        <f t="shared" si="15"/>
        <v>0.70165500000000014</v>
      </c>
      <c r="H373" s="1">
        <f t="shared" si="17"/>
        <v>0.62183813333333338</v>
      </c>
      <c r="I373" s="1">
        <v>10.8</v>
      </c>
      <c r="J373" s="1">
        <v>72</v>
      </c>
    </row>
    <row r="374" spans="1:10" x14ac:dyDescent="0.2">
      <c r="A374" s="3">
        <v>44041</v>
      </c>
      <c r="B374" s="2">
        <v>0.60347222222222219</v>
      </c>
      <c r="C374" s="1">
        <f t="shared" si="16"/>
        <v>29</v>
      </c>
      <c r="D374" s="1">
        <v>0.51</v>
      </c>
      <c r="F374" s="5">
        <v>8.6E-3</v>
      </c>
      <c r="G374" s="16">
        <f t="shared" si="15"/>
        <v>0.71709800000000001</v>
      </c>
      <c r="H374" s="1">
        <f t="shared" si="17"/>
        <v>0.63728113333333325</v>
      </c>
      <c r="I374" s="1">
        <v>10.8</v>
      </c>
      <c r="J374" s="1">
        <v>72</v>
      </c>
    </row>
    <row r="375" spans="1:10" x14ac:dyDescent="0.2">
      <c r="A375" s="3">
        <v>44041</v>
      </c>
      <c r="B375" s="2">
        <v>0.60381944444444446</v>
      </c>
      <c r="C375" s="1">
        <f t="shared" si="16"/>
        <v>29</v>
      </c>
      <c r="D375" s="1">
        <v>0.51</v>
      </c>
      <c r="F375" s="5">
        <v>8.6E-3</v>
      </c>
      <c r="G375" s="16">
        <f t="shared" si="15"/>
        <v>0.71709800000000001</v>
      </c>
      <c r="H375" s="1">
        <f t="shared" si="17"/>
        <v>0.63728113333333325</v>
      </c>
      <c r="I375" s="1">
        <v>10.8</v>
      </c>
      <c r="J375" s="1">
        <v>72</v>
      </c>
    </row>
    <row r="376" spans="1:10" x14ac:dyDescent="0.2">
      <c r="A376" s="3">
        <v>44041</v>
      </c>
      <c r="B376" s="2">
        <v>0.60416666666666663</v>
      </c>
      <c r="C376" s="1">
        <f t="shared" si="16"/>
        <v>29</v>
      </c>
      <c r="D376" s="1">
        <v>0.52</v>
      </c>
      <c r="F376" s="5">
        <v>8.6E-3</v>
      </c>
      <c r="G376" s="16">
        <f t="shared" si="15"/>
        <v>0.71709800000000001</v>
      </c>
      <c r="H376" s="1">
        <f t="shared" si="17"/>
        <v>0.63728113333333325</v>
      </c>
      <c r="I376" s="1">
        <v>10.8</v>
      </c>
      <c r="J376" s="1">
        <v>72</v>
      </c>
    </row>
    <row r="377" spans="1:10" x14ac:dyDescent="0.2">
      <c r="A377" s="3">
        <v>44041</v>
      </c>
      <c r="B377" s="2">
        <v>0.60451388888888891</v>
      </c>
      <c r="C377" s="1">
        <f t="shared" si="16"/>
        <v>29</v>
      </c>
      <c r="D377" s="1">
        <v>0.51</v>
      </c>
      <c r="F377" s="5">
        <v>8.5000000000000006E-3</v>
      </c>
      <c r="G377" s="16">
        <f t="shared" si="15"/>
        <v>0.70165500000000014</v>
      </c>
      <c r="H377" s="1">
        <f t="shared" si="17"/>
        <v>0.62183813333333338</v>
      </c>
      <c r="I377" s="1">
        <v>10.8</v>
      </c>
      <c r="J377" s="1">
        <v>72</v>
      </c>
    </row>
    <row r="378" spans="1:10" x14ac:dyDescent="0.2">
      <c r="A378" s="3">
        <v>44041</v>
      </c>
      <c r="B378" s="2">
        <v>0.60486111111111118</v>
      </c>
      <c r="C378" s="1">
        <f t="shared" si="16"/>
        <v>29</v>
      </c>
      <c r="D378" s="1">
        <v>0.5</v>
      </c>
      <c r="F378" s="5">
        <v>8.5000000000000006E-3</v>
      </c>
      <c r="G378" s="16">
        <f t="shared" si="15"/>
        <v>0.70165500000000014</v>
      </c>
      <c r="H378" s="1">
        <f t="shared" si="17"/>
        <v>0.62183813333333338</v>
      </c>
      <c r="I378" s="1">
        <v>10.8</v>
      </c>
      <c r="J378" s="1">
        <v>72</v>
      </c>
    </row>
    <row r="379" spans="1:10" x14ac:dyDescent="0.2">
      <c r="A379" s="3">
        <v>44041</v>
      </c>
      <c r="B379" s="2">
        <v>0.60520833333333335</v>
      </c>
      <c r="C379" s="1">
        <f t="shared" si="16"/>
        <v>29</v>
      </c>
      <c r="D379" s="1">
        <v>0.5</v>
      </c>
      <c r="F379" s="5">
        <v>8.5000000000000006E-3</v>
      </c>
      <c r="G379" s="16">
        <f t="shared" si="15"/>
        <v>0.70165500000000014</v>
      </c>
      <c r="H379" s="1">
        <f t="shared" si="17"/>
        <v>0.62183813333333338</v>
      </c>
      <c r="I379" s="1">
        <v>10.8</v>
      </c>
      <c r="J379" s="1">
        <v>72</v>
      </c>
    </row>
    <row r="380" spans="1:10" x14ac:dyDescent="0.2">
      <c r="A380" s="3">
        <v>44041</v>
      </c>
      <c r="B380" s="2">
        <v>0.60555555555555551</v>
      </c>
      <c r="C380" s="1">
        <f t="shared" si="16"/>
        <v>29</v>
      </c>
      <c r="D380" s="1">
        <v>0.51</v>
      </c>
      <c r="F380" s="5">
        <v>8.6E-3</v>
      </c>
      <c r="G380" s="16">
        <f t="shared" si="15"/>
        <v>0.71709800000000001</v>
      </c>
      <c r="H380" s="1">
        <f t="shared" si="17"/>
        <v>0.63728113333333325</v>
      </c>
      <c r="I380" s="1">
        <v>10.8</v>
      </c>
      <c r="J380" s="1">
        <v>72</v>
      </c>
    </row>
    <row r="381" spans="1:10" x14ac:dyDescent="0.2">
      <c r="A381" s="3">
        <v>44041</v>
      </c>
      <c r="B381" s="2">
        <v>0.60590277777777779</v>
      </c>
      <c r="C381" s="1">
        <f t="shared" si="16"/>
        <v>29</v>
      </c>
      <c r="D381" s="1">
        <v>0.5</v>
      </c>
      <c r="F381" s="5">
        <v>8.5000000000000006E-3</v>
      </c>
      <c r="G381" s="16">
        <f t="shared" si="15"/>
        <v>0.70165500000000014</v>
      </c>
      <c r="H381" s="1">
        <f t="shared" si="17"/>
        <v>0.62183813333333338</v>
      </c>
      <c r="I381" s="1">
        <v>10.8</v>
      </c>
      <c r="J381" s="1">
        <v>72</v>
      </c>
    </row>
    <row r="382" spans="1:10" x14ac:dyDescent="0.2">
      <c r="A382" s="3">
        <v>44041</v>
      </c>
      <c r="B382" s="2">
        <v>0.60625000000000007</v>
      </c>
      <c r="C382" s="1">
        <f t="shared" si="16"/>
        <v>29</v>
      </c>
      <c r="D382" s="1">
        <v>0.5</v>
      </c>
      <c r="F382" s="5">
        <v>8.5000000000000006E-3</v>
      </c>
      <c r="G382" s="16">
        <f t="shared" si="15"/>
        <v>0.70165500000000014</v>
      </c>
      <c r="H382" s="1">
        <f t="shared" si="17"/>
        <v>0.62183813333333338</v>
      </c>
      <c r="I382" s="1">
        <v>10.8</v>
      </c>
      <c r="J382" s="1">
        <v>72</v>
      </c>
    </row>
    <row r="383" spans="1:10" x14ac:dyDescent="0.2">
      <c r="A383" s="3">
        <v>44041</v>
      </c>
      <c r="B383" s="2">
        <v>0.60659722222222223</v>
      </c>
      <c r="C383" s="1">
        <f t="shared" si="16"/>
        <v>29</v>
      </c>
      <c r="D383" s="1">
        <v>0.5</v>
      </c>
      <c r="F383" s="5">
        <v>8.5000000000000006E-3</v>
      </c>
      <c r="G383" s="16">
        <f t="shared" si="15"/>
        <v>0.70165500000000014</v>
      </c>
      <c r="H383" s="1">
        <f t="shared" si="17"/>
        <v>0.62183813333333338</v>
      </c>
      <c r="I383" s="1">
        <v>10.8</v>
      </c>
      <c r="J383" s="1">
        <v>72</v>
      </c>
    </row>
    <row r="384" spans="1:10" x14ac:dyDescent="0.2">
      <c r="A384" s="3">
        <v>44041</v>
      </c>
      <c r="B384" s="2">
        <v>0.6069444444444444</v>
      </c>
      <c r="C384" s="1">
        <f t="shared" si="16"/>
        <v>29</v>
      </c>
      <c r="D384" s="1">
        <v>0.5</v>
      </c>
      <c r="F384" s="5">
        <v>8.5000000000000006E-3</v>
      </c>
      <c r="G384" s="16">
        <f t="shared" si="15"/>
        <v>0.70165500000000014</v>
      </c>
      <c r="H384" s="1">
        <f t="shared" si="17"/>
        <v>0.62183813333333338</v>
      </c>
      <c r="I384" s="1">
        <v>10.8</v>
      </c>
      <c r="J384" s="1">
        <v>72</v>
      </c>
    </row>
    <row r="385" spans="1:10" x14ac:dyDescent="0.2">
      <c r="A385" s="3">
        <v>44041</v>
      </c>
      <c r="B385" s="2">
        <v>0.60729166666666667</v>
      </c>
      <c r="C385" s="1">
        <f t="shared" si="16"/>
        <v>29</v>
      </c>
      <c r="D385" s="1">
        <v>0.5</v>
      </c>
      <c r="F385" s="5">
        <v>8.5000000000000006E-3</v>
      </c>
      <c r="G385" s="16">
        <f t="shared" si="15"/>
        <v>0.70165500000000014</v>
      </c>
      <c r="H385" s="1">
        <f t="shared" si="17"/>
        <v>0.62183813333333338</v>
      </c>
      <c r="I385" s="1">
        <v>10.8</v>
      </c>
      <c r="J385" s="1">
        <v>72</v>
      </c>
    </row>
    <row r="386" spans="1:10" x14ac:dyDescent="0.2">
      <c r="A386" s="3">
        <v>44041</v>
      </c>
      <c r="B386" s="2">
        <v>0.60763888888888895</v>
      </c>
      <c r="C386" s="1">
        <f t="shared" si="16"/>
        <v>29</v>
      </c>
      <c r="D386" s="1">
        <v>0.5</v>
      </c>
      <c r="F386" s="5">
        <v>8.3999999999999995E-3</v>
      </c>
      <c r="G386" s="16">
        <f t="shared" si="15"/>
        <v>0.68621200000000004</v>
      </c>
      <c r="H386" s="1">
        <f t="shared" si="17"/>
        <v>0.60639513333333328</v>
      </c>
      <c r="I386" s="1">
        <v>10.8</v>
      </c>
      <c r="J386" s="1">
        <v>72</v>
      </c>
    </row>
    <row r="387" spans="1:10" x14ac:dyDescent="0.2">
      <c r="A387" s="3">
        <v>44041</v>
      </c>
      <c r="B387" s="2">
        <v>0.60798611111111112</v>
      </c>
      <c r="C387" s="1">
        <f t="shared" si="16"/>
        <v>29</v>
      </c>
      <c r="D387" s="1">
        <v>0.49</v>
      </c>
      <c r="F387" s="5">
        <v>8.3999999999999995E-3</v>
      </c>
      <c r="G387" s="16">
        <f t="shared" si="15"/>
        <v>0.68621200000000004</v>
      </c>
      <c r="H387" s="1">
        <f t="shared" si="17"/>
        <v>0.60639513333333328</v>
      </c>
      <c r="I387" s="1">
        <v>10.8</v>
      </c>
      <c r="J387" s="1">
        <v>72</v>
      </c>
    </row>
    <row r="388" spans="1:10" x14ac:dyDescent="0.2">
      <c r="A388" s="3">
        <v>44041</v>
      </c>
      <c r="B388" s="2">
        <v>0.60833333333333328</v>
      </c>
      <c r="C388" s="1">
        <f t="shared" si="16"/>
        <v>29</v>
      </c>
      <c r="D388" s="1">
        <v>0.49</v>
      </c>
      <c r="F388" s="5">
        <v>8.3000000000000001E-3</v>
      </c>
      <c r="G388" s="16">
        <f t="shared" si="15"/>
        <v>0.67076900000000017</v>
      </c>
      <c r="H388" s="1">
        <f t="shared" si="17"/>
        <v>0.59095213333333341</v>
      </c>
      <c r="I388" s="1">
        <v>10.8</v>
      </c>
      <c r="J388" s="1">
        <v>72</v>
      </c>
    </row>
    <row r="389" spans="1:10" x14ac:dyDescent="0.2">
      <c r="A389" s="3">
        <v>44041</v>
      </c>
      <c r="B389" s="2">
        <v>0.60868055555555556</v>
      </c>
      <c r="C389" s="1">
        <f t="shared" si="16"/>
        <v>29</v>
      </c>
      <c r="D389" s="1">
        <v>0.49</v>
      </c>
      <c r="F389" s="5">
        <v>8.3999999999999995E-3</v>
      </c>
      <c r="G389" s="16">
        <f t="shared" si="15"/>
        <v>0.68621200000000004</v>
      </c>
      <c r="H389" s="1">
        <f t="shared" si="17"/>
        <v>0.60639513333333328</v>
      </c>
      <c r="I389" s="1">
        <v>10.8</v>
      </c>
      <c r="J389" s="1">
        <v>72</v>
      </c>
    </row>
    <row r="390" spans="1:10" x14ac:dyDescent="0.2">
      <c r="A390" s="3">
        <v>44041</v>
      </c>
      <c r="B390" s="2">
        <v>0.60902777777777783</v>
      </c>
      <c r="C390" s="1">
        <f t="shared" si="16"/>
        <v>29</v>
      </c>
      <c r="D390" s="1">
        <v>0.48</v>
      </c>
      <c r="F390" s="5">
        <v>8.2000000000000007E-3</v>
      </c>
      <c r="G390" s="16">
        <f t="shared" si="15"/>
        <v>0.65532600000000008</v>
      </c>
      <c r="H390" s="1">
        <f t="shared" si="17"/>
        <v>0.57550913333333331</v>
      </c>
      <c r="I390" s="1">
        <v>10.8</v>
      </c>
      <c r="J390" s="1">
        <v>72</v>
      </c>
    </row>
    <row r="391" spans="1:10" x14ac:dyDescent="0.2">
      <c r="A391" s="3">
        <v>44041</v>
      </c>
      <c r="B391" s="2">
        <v>0.609375</v>
      </c>
      <c r="C391" s="1">
        <f t="shared" si="16"/>
        <v>29</v>
      </c>
      <c r="D391" s="1">
        <v>0.46</v>
      </c>
      <c r="F391" s="5">
        <v>8.0999999999999996E-3</v>
      </c>
      <c r="G391" s="16">
        <f t="shared" si="15"/>
        <v>0.63988299999999998</v>
      </c>
      <c r="H391" s="1">
        <f t="shared" si="17"/>
        <v>0.56006613333333322</v>
      </c>
      <c r="I391" s="1">
        <v>10.8</v>
      </c>
      <c r="J391" s="1">
        <v>72</v>
      </c>
    </row>
    <row r="392" spans="1:10" x14ac:dyDescent="0.2">
      <c r="A392" s="3">
        <v>44041</v>
      </c>
      <c r="B392" s="2">
        <v>0.60972222222222217</v>
      </c>
      <c r="C392" s="1">
        <f t="shared" si="16"/>
        <v>29</v>
      </c>
      <c r="D392" s="1">
        <v>0.47</v>
      </c>
      <c r="F392" s="5">
        <v>8.2000000000000007E-3</v>
      </c>
      <c r="G392" s="16">
        <f t="shared" si="15"/>
        <v>0.65532600000000008</v>
      </c>
      <c r="H392" s="1">
        <f t="shared" si="17"/>
        <v>0.57550913333333331</v>
      </c>
      <c r="I392" s="1">
        <v>10.8</v>
      </c>
      <c r="J392" s="1">
        <v>72</v>
      </c>
    </row>
    <row r="393" spans="1:10" x14ac:dyDescent="0.2">
      <c r="A393" s="3">
        <v>44041</v>
      </c>
      <c r="B393" s="2">
        <v>0.61006944444444444</v>
      </c>
      <c r="C393" s="1">
        <f t="shared" si="16"/>
        <v>29</v>
      </c>
      <c r="D393" s="1">
        <v>0.47</v>
      </c>
      <c r="F393" s="5">
        <v>8.2000000000000007E-3</v>
      </c>
      <c r="G393" s="16">
        <f t="shared" si="15"/>
        <v>0.65532600000000008</v>
      </c>
      <c r="H393" s="1">
        <f t="shared" si="17"/>
        <v>0.57550913333333331</v>
      </c>
      <c r="I393" s="1">
        <v>10.8</v>
      </c>
      <c r="J393" s="1">
        <v>72</v>
      </c>
    </row>
    <row r="394" spans="1:10" x14ac:dyDescent="0.2">
      <c r="A394" s="3">
        <v>44041</v>
      </c>
      <c r="B394" s="2">
        <v>0.61041666666666672</v>
      </c>
      <c r="C394" s="1">
        <f t="shared" si="16"/>
        <v>29</v>
      </c>
      <c r="D394" s="1">
        <v>0.46</v>
      </c>
      <c r="F394" s="5">
        <v>8.2000000000000007E-3</v>
      </c>
      <c r="G394" s="16">
        <f t="shared" si="15"/>
        <v>0.65532600000000008</v>
      </c>
      <c r="H394" s="1">
        <f t="shared" si="17"/>
        <v>0.57550913333333331</v>
      </c>
      <c r="I394" s="1">
        <v>10.8</v>
      </c>
      <c r="J394" s="1">
        <v>72</v>
      </c>
    </row>
    <row r="395" spans="1:10" x14ac:dyDescent="0.2">
      <c r="A395" s="3">
        <v>44041</v>
      </c>
      <c r="B395" s="2">
        <v>0.61076388888888888</v>
      </c>
      <c r="C395" s="1">
        <f t="shared" si="16"/>
        <v>29</v>
      </c>
      <c r="D395" s="1">
        <v>0.47</v>
      </c>
      <c r="F395" s="5">
        <v>8.2000000000000007E-3</v>
      </c>
      <c r="G395" s="16">
        <f t="shared" si="15"/>
        <v>0.65532600000000008</v>
      </c>
      <c r="H395" s="1">
        <f t="shared" si="17"/>
        <v>0.57550913333333331</v>
      </c>
      <c r="I395" s="1">
        <v>10.8</v>
      </c>
      <c r="J395" s="1">
        <v>72</v>
      </c>
    </row>
    <row r="396" spans="1:10" x14ac:dyDescent="0.2">
      <c r="A396" s="3">
        <v>44041</v>
      </c>
      <c r="B396" s="2">
        <v>0.61111111111111105</v>
      </c>
      <c r="C396" s="1">
        <f t="shared" si="16"/>
        <v>29</v>
      </c>
      <c r="D396" s="1">
        <v>0.46</v>
      </c>
      <c r="F396" s="5">
        <v>8.0999999999999996E-3</v>
      </c>
      <c r="G396" s="16">
        <f t="shared" si="15"/>
        <v>0.63988299999999998</v>
      </c>
      <c r="H396" s="1">
        <f t="shared" si="17"/>
        <v>0.56006613333333322</v>
      </c>
      <c r="I396" s="1">
        <v>10.8</v>
      </c>
      <c r="J396" s="1">
        <v>72</v>
      </c>
    </row>
    <row r="397" spans="1:10" x14ac:dyDescent="0.2">
      <c r="A397" s="3">
        <v>44041</v>
      </c>
      <c r="B397" s="2">
        <v>0.61145833333333333</v>
      </c>
      <c r="C397" s="1">
        <f t="shared" si="16"/>
        <v>29</v>
      </c>
      <c r="D397" s="1">
        <v>0.46</v>
      </c>
      <c r="F397" s="5">
        <v>8.0999999999999996E-3</v>
      </c>
      <c r="G397" s="16">
        <f t="shared" si="15"/>
        <v>0.63988299999999998</v>
      </c>
      <c r="H397" s="1">
        <f t="shared" si="17"/>
        <v>0.56006613333333322</v>
      </c>
      <c r="I397" s="1">
        <v>10.8</v>
      </c>
      <c r="J397" s="1">
        <v>72</v>
      </c>
    </row>
    <row r="398" spans="1:10" x14ac:dyDescent="0.2">
      <c r="A398" s="3">
        <v>44041</v>
      </c>
      <c r="B398" s="2">
        <v>0.6118055555555556</v>
      </c>
      <c r="C398" s="1">
        <f t="shared" si="16"/>
        <v>29</v>
      </c>
      <c r="D398" s="1">
        <v>0.46</v>
      </c>
      <c r="F398" s="5">
        <v>8.0999999999999996E-3</v>
      </c>
      <c r="G398" s="16">
        <f t="shared" si="15"/>
        <v>0.63988299999999998</v>
      </c>
      <c r="H398" s="1">
        <f t="shared" si="17"/>
        <v>0.56006613333333322</v>
      </c>
      <c r="I398" s="1">
        <v>10.8</v>
      </c>
      <c r="J398" s="1">
        <v>72</v>
      </c>
    </row>
    <row r="399" spans="1:10" x14ac:dyDescent="0.2">
      <c r="A399" s="3">
        <v>44041</v>
      </c>
      <c r="B399" s="2">
        <v>0.61215277777777777</v>
      </c>
      <c r="C399" s="1">
        <f t="shared" si="16"/>
        <v>29</v>
      </c>
      <c r="D399" s="1">
        <v>0.45</v>
      </c>
      <c r="F399" s="5">
        <v>8.0000000000000002E-3</v>
      </c>
      <c r="G399" s="16">
        <f t="shared" si="15"/>
        <v>0.62444000000000011</v>
      </c>
      <c r="H399" s="1">
        <f t="shared" si="17"/>
        <v>0.54462313333333334</v>
      </c>
      <c r="I399" s="1">
        <v>10.8</v>
      </c>
      <c r="J399" s="1">
        <v>72</v>
      </c>
    </row>
    <row r="400" spans="1:10" x14ac:dyDescent="0.2">
      <c r="A400" s="3">
        <v>44041</v>
      </c>
      <c r="B400" s="2">
        <v>0.61249999999999993</v>
      </c>
      <c r="C400" s="1">
        <f t="shared" si="16"/>
        <v>29</v>
      </c>
      <c r="D400" s="1">
        <v>0.46</v>
      </c>
      <c r="F400" s="5">
        <v>8.0999999999999996E-3</v>
      </c>
      <c r="G400" s="16">
        <f t="shared" ref="G400:G463" si="18">154.43*(F400)-0.611</f>
        <v>0.63988299999999998</v>
      </c>
      <c r="H400" s="1">
        <f t="shared" si="17"/>
        <v>0.56006613333333322</v>
      </c>
      <c r="I400" s="1">
        <v>10.8</v>
      </c>
      <c r="J400" s="1">
        <v>72</v>
      </c>
    </row>
    <row r="401" spans="1:10" x14ac:dyDescent="0.2">
      <c r="A401" s="3">
        <v>44041</v>
      </c>
      <c r="B401" s="2">
        <v>0.61284722222222221</v>
      </c>
      <c r="C401" s="1">
        <f t="shared" ref="C401:C464" si="19">DAY(A401)</f>
        <v>29</v>
      </c>
      <c r="D401" s="1">
        <v>0.46</v>
      </c>
      <c r="F401" s="5">
        <v>8.0999999999999996E-3</v>
      </c>
      <c r="G401" s="16">
        <f t="shared" si="18"/>
        <v>0.63988299999999998</v>
      </c>
      <c r="H401" s="1">
        <f t="shared" ref="H401:H464" si="20">G401-$J$9</f>
        <v>0.56006613333333322</v>
      </c>
      <c r="I401" s="1">
        <v>10.8</v>
      </c>
      <c r="J401" s="1">
        <v>72</v>
      </c>
    </row>
    <row r="402" spans="1:10" x14ac:dyDescent="0.2">
      <c r="A402" s="3">
        <v>44041</v>
      </c>
      <c r="B402" s="2">
        <v>0.61319444444444449</v>
      </c>
      <c r="C402" s="1">
        <f t="shared" si="19"/>
        <v>29</v>
      </c>
      <c r="D402" s="1">
        <v>0.46</v>
      </c>
      <c r="F402" s="5">
        <v>8.0999999999999996E-3</v>
      </c>
      <c r="G402" s="16">
        <f t="shared" si="18"/>
        <v>0.63988299999999998</v>
      </c>
      <c r="H402" s="1">
        <f t="shared" si="20"/>
        <v>0.56006613333333322</v>
      </c>
      <c r="I402" s="1">
        <v>10.8</v>
      </c>
      <c r="J402" s="1">
        <v>72</v>
      </c>
    </row>
    <row r="403" spans="1:10" x14ac:dyDescent="0.2">
      <c r="A403" s="3">
        <v>44041</v>
      </c>
      <c r="B403" s="2">
        <v>0.61354166666666665</v>
      </c>
      <c r="C403" s="1">
        <f t="shared" si="19"/>
        <v>29</v>
      </c>
      <c r="D403" s="1">
        <v>0.45</v>
      </c>
      <c r="F403" s="5">
        <v>8.0000000000000002E-3</v>
      </c>
      <c r="G403" s="16">
        <f t="shared" si="18"/>
        <v>0.62444000000000011</v>
      </c>
      <c r="H403" s="1">
        <f t="shared" si="20"/>
        <v>0.54462313333333334</v>
      </c>
      <c r="I403" s="1">
        <v>10.8</v>
      </c>
      <c r="J403" s="1">
        <v>72</v>
      </c>
    </row>
    <row r="404" spans="1:10" x14ac:dyDescent="0.2">
      <c r="A404" s="3">
        <v>44041</v>
      </c>
      <c r="B404" s="2">
        <v>0.61388888888888882</v>
      </c>
      <c r="C404" s="1">
        <f t="shared" si="19"/>
        <v>29</v>
      </c>
      <c r="D404" s="1">
        <v>0.45</v>
      </c>
      <c r="F404" s="5">
        <v>8.0000000000000002E-3</v>
      </c>
      <c r="G404" s="16">
        <f t="shared" si="18"/>
        <v>0.62444000000000011</v>
      </c>
      <c r="H404" s="1">
        <f t="shared" si="20"/>
        <v>0.54462313333333334</v>
      </c>
      <c r="I404" s="1">
        <v>10.8</v>
      </c>
      <c r="J404" s="1">
        <v>72</v>
      </c>
    </row>
    <row r="405" spans="1:10" x14ac:dyDescent="0.2">
      <c r="A405" s="3">
        <v>44041</v>
      </c>
      <c r="B405" s="2">
        <v>0.61423611111111109</v>
      </c>
      <c r="C405" s="1">
        <f t="shared" si="19"/>
        <v>29</v>
      </c>
      <c r="D405" s="1">
        <v>0.45</v>
      </c>
      <c r="F405" s="5">
        <v>8.0000000000000002E-3</v>
      </c>
      <c r="G405" s="16">
        <f t="shared" si="18"/>
        <v>0.62444000000000011</v>
      </c>
      <c r="H405" s="1">
        <f t="shared" si="20"/>
        <v>0.54462313333333334</v>
      </c>
      <c r="I405" s="1">
        <v>10.8</v>
      </c>
      <c r="J405" s="1">
        <v>72</v>
      </c>
    </row>
    <row r="406" spans="1:10" x14ac:dyDescent="0.2">
      <c r="A406" s="3">
        <v>44041</v>
      </c>
      <c r="B406" s="2">
        <v>0.61458333333333337</v>
      </c>
      <c r="C406" s="1">
        <f t="shared" si="19"/>
        <v>29</v>
      </c>
      <c r="D406" s="1">
        <v>0.45</v>
      </c>
      <c r="F406" s="5">
        <v>8.0000000000000002E-3</v>
      </c>
      <c r="G406" s="16">
        <f t="shared" si="18"/>
        <v>0.62444000000000011</v>
      </c>
      <c r="H406" s="1">
        <f t="shared" si="20"/>
        <v>0.54462313333333334</v>
      </c>
      <c r="I406" s="1">
        <v>10.8</v>
      </c>
      <c r="J406" s="1">
        <v>72</v>
      </c>
    </row>
    <row r="407" spans="1:10" x14ac:dyDescent="0.2">
      <c r="A407" s="3">
        <v>44041</v>
      </c>
      <c r="B407" s="2">
        <v>0.61493055555555554</v>
      </c>
      <c r="C407" s="1">
        <f t="shared" si="19"/>
        <v>29</v>
      </c>
      <c r="D407" s="1">
        <v>0.45</v>
      </c>
      <c r="F407" s="5">
        <v>8.0000000000000002E-3</v>
      </c>
      <c r="G407" s="16">
        <f t="shared" si="18"/>
        <v>0.62444000000000011</v>
      </c>
      <c r="H407" s="1">
        <f t="shared" si="20"/>
        <v>0.54462313333333334</v>
      </c>
      <c r="I407" s="1">
        <v>10.7</v>
      </c>
      <c r="J407" s="1">
        <v>71</v>
      </c>
    </row>
    <row r="408" spans="1:10" x14ac:dyDescent="0.2">
      <c r="A408" s="3">
        <v>44041</v>
      </c>
      <c r="B408" s="2">
        <v>0.61527777777777781</v>
      </c>
      <c r="C408" s="1">
        <f t="shared" si="19"/>
        <v>29</v>
      </c>
      <c r="D408" s="1">
        <v>0.45</v>
      </c>
      <c r="F408" s="5">
        <v>8.0000000000000002E-3</v>
      </c>
      <c r="G408" s="16">
        <f t="shared" si="18"/>
        <v>0.62444000000000011</v>
      </c>
      <c r="H408" s="1">
        <f t="shared" si="20"/>
        <v>0.54462313333333334</v>
      </c>
      <c r="I408" s="1">
        <v>10.7</v>
      </c>
      <c r="J408" s="1">
        <v>72</v>
      </c>
    </row>
    <row r="409" spans="1:10" x14ac:dyDescent="0.2">
      <c r="A409" s="3">
        <v>44041</v>
      </c>
      <c r="B409" s="2">
        <v>0.61562499999999998</v>
      </c>
      <c r="C409" s="1">
        <f t="shared" si="19"/>
        <v>29</v>
      </c>
      <c r="D409" s="1">
        <v>0.43</v>
      </c>
      <c r="F409" s="5">
        <v>7.9000000000000008E-3</v>
      </c>
      <c r="G409" s="16">
        <f t="shared" si="18"/>
        <v>0.60899700000000023</v>
      </c>
      <c r="H409" s="1">
        <f t="shared" si="20"/>
        <v>0.52918013333333347</v>
      </c>
      <c r="I409" s="1">
        <v>10.7</v>
      </c>
      <c r="J409" s="1">
        <v>71</v>
      </c>
    </row>
    <row r="410" spans="1:10" x14ac:dyDescent="0.2">
      <c r="A410" s="3">
        <v>44041</v>
      </c>
      <c r="B410" s="2">
        <v>0.61597222222222225</v>
      </c>
      <c r="C410" s="1">
        <f t="shared" si="19"/>
        <v>29</v>
      </c>
      <c r="D410" s="1">
        <v>0.44</v>
      </c>
      <c r="F410" s="5">
        <v>7.9000000000000008E-3</v>
      </c>
      <c r="G410" s="16">
        <f t="shared" si="18"/>
        <v>0.60899700000000023</v>
      </c>
      <c r="H410" s="1">
        <f t="shared" si="20"/>
        <v>0.52918013333333347</v>
      </c>
      <c r="I410" s="1">
        <v>10.7</v>
      </c>
      <c r="J410" s="1">
        <v>71</v>
      </c>
    </row>
    <row r="411" spans="1:10" x14ac:dyDescent="0.2">
      <c r="A411" s="3">
        <v>44041</v>
      </c>
      <c r="B411" s="2">
        <v>0.61631944444444442</v>
      </c>
      <c r="C411" s="1">
        <f t="shared" si="19"/>
        <v>29</v>
      </c>
      <c r="D411" s="1">
        <v>0.45</v>
      </c>
      <c r="F411" s="5">
        <v>8.0000000000000002E-3</v>
      </c>
      <c r="G411" s="16">
        <f t="shared" si="18"/>
        <v>0.62444000000000011</v>
      </c>
      <c r="H411" s="1">
        <f t="shared" si="20"/>
        <v>0.54462313333333334</v>
      </c>
      <c r="I411" s="1">
        <v>10.8</v>
      </c>
      <c r="J411" s="1">
        <v>71</v>
      </c>
    </row>
    <row r="412" spans="1:10" x14ac:dyDescent="0.2">
      <c r="A412" s="3">
        <v>44041</v>
      </c>
      <c r="B412" s="2">
        <v>0.6166666666666667</v>
      </c>
      <c r="C412" s="1">
        <f t="shared" si="19"/>
        <v>29</v>
      </c>
      <c r="D412" s="1">
        <v>0.43</v>
      </c>
      <c r="F412" s="5">
        <v>7.7999999999999996E-3</v>
      </c>
      <c r="G412" s="16">
        <f t="shared" si="18"/>
        <v>0.59355399999999992</v>
      </c>
      <c r="H412" s="1">
        <f t="shared" si="20"/>
        <v>0.51373713333333315</v>
      </c>
      <c r="I412" s="1">
        <v>10.7</v>
      </c>
      <c r="J412" s="1">
        <v>71</v>
      </c>
    </row>
    <row r="413" spans="1:10" x14ac:dyDescent="0.2">
      <c r="A413" s="3">
        <v>44041</v>
      </c>
      <c r="B413" s="2">
        <v>0.61701388888888886</v>
      </c>
      <c r="C413" s="1">
        <f t="shared" si="19"/>
        <v>29</v>
      </c>
      <c r="D413" s="1">
        <v>0.44</v>
      </c>
      <c r="F413" s="5">
        <v>7.9000000000000008E-3</v>
      </c>
      <c r="G413" s="16">
        <f t="shared" si="18"/>
        <v>0.60899700000000023</v>
      </c>
      <c r="H413" s="1">
        <f t="shared" si="20"/>
        <v>0.52918013333333347</v>
      </c>
      <c r="I413" s="1">
        <v>10.7</v>
      </c>
      <c r="J413" s="1">
        <v>71</v>
      </c>
    </row>
    <row r="414" spans="1:10" x14ac:dyDescent="0.2">
      <c r="A414" s="3">
        <v>44041</v>
      </c>
      <c r="B414" s="2">
        <v>0.61736111111111114</v>
      </c>
      <c r="C414" s="1">
        <f t="shared" si="19"/>
        <v>29</v>
      </c>
      <c r="D414" s="1">
        <v>0.45</v>
      </c>
      <c r="F414" s="5">
        <v>8.0000000000000002E-3</v>
      </c>
      <c r="G414" s="16">
        <f t="shared" si="18"/>
        <v>0.62444000000000011</v>
      </c>
      <c r="H414" s="1">
        <f t="shared" si="20"/>
        <v>0.54462313333333334</v>
      </c>
      <c r="I414" s="1">
        <v>10.7</v>
      </c>
      <c r="J414" s="1">
        <v>71</v>
      </c>
    </row>
    <row r="415" spans="1:10" x14ac:dyDescent="0.2">
      <c r="A415" s="3">
        <v>44041</v>
      </c>
      <c r="B415" s="2">
        <v>0.6177083333333333</v>
      </c>
      <c r="C415" s="1">
        <f t="shared" si="19"/>
        <v>29</v>
      </c>
      <c r="D415" s="1">
        <v>0.44</v>
      </c>
      <c r="F415" s="5">
        <v>7.9000000000000008E-3</v>
      </c>
      <c r="G415" s="16">
        <f t="shared" si="18"/>
        <v>0.60899700000000023</v>
      </c>
      <c r="H415" s="1">
        <f t="shared" si="20"/>
        <v>0.52918013333333347</v>
      </c>
      <c r="I415" s="1">
        <v>10.7</v>
      </c>
      <c r="J415" s="1">
        <v>71</v>
      </c>
    </row>
    <row r="416" spans="1:10" x14ac:dyDescent="0.2">
      <c r="A416" s="3">
        <v>44041</v>
      </c>
      <c r="B416" s="2">
        <v>0.61805555555555558</v>
      </c>
      <c r="C416" s="1">
        <f t="shared" si="19"/>
        <v>29</v>
      </c>
      <c r="D416" s="1">
        <v>0.44</v>
      </c>
      <c r="F416" s="5">
        <v>7.9000000000000008E-3</v>
      </c>
      <c r="G416" s="16">
        <f t="shared" si="18"/>
        <v>0.60899700000000023</v>
      </c>
      <c r="H416" s="1">
        <f t="shared" si="20"/>
        <v>0.52918013333333347</v>
      </c>
      <c r="I416" s="1">
        <v>10.7</v>
      </c>
      <c r="J416" s="1">
        <v>71</v>
      </c>
    </row>
    <row r="417" spans="1:10" x14ac:dyDescent="0.2">
      <c r="A417" s="3">
        <v>44041</v>
      </c>
      <c r="B417" s="2">
        <v>0.61840277777777775</v>
      </c>
      <c r="C417" s="1">
        <f t="shared" si="19"/>
        <v>29</v>
      </c>
      <c r="D417" s="1">
        <v>0.43</v>
      </c>
      <c r="F417" s="5">
        <v>7.7999999999999996E-3</v>
      </c>
      <c r="G417" s="16">
        <f t="shared" si="18"/>
        <v>0.59355399999999992</v>
      </c>
      <c r="H417" s="1">
        <f t="shared" si="20"/>
        <v>0.51373713333333315</v>
      </c>
      <c r="I417" s="1">
        <v>10.7</v>
      </c>
      <c r="J417" s="1">
        <v>71</v>
      </c>
    </row>
    <row r="418" spans="1:10" x14ac:dyDescent="0.2">
      <c r="A418" s="3">
        <v>44041</v>
      </c>
      <c r="B418" s="2">
        <v>0.61875000000000002</v>
      </c>
      <c r="C418" s="1">
        <f t="shared" si="19"/>
        <v>29</v>
      </c>
      <c r="D418" s="1">
        <v>0.42</v>
      </c>
      <c r="F418" s="5">
        <v>7.7000000000000002E-3</v>
      </c>
      <c r="G418" s="16">
        <f t="shared" si="18"/>
        <v>0.57811100000000004</v>
      </c>
      <c r="H418" s="1">
        <f t="shared" si="20"/>
        <v>0.49829413333333328</v>
      </c>
      <c r="I418" s="1">
        <v>10.7</v>
      </c>
      <c r="J418" s="1">
        <v>71</v>
      </c>
    </row>
    <row r="419" spans="1:10" x14ac:dyDescent="0.2">
      <c r="A419" s="3">
        <v>44041</v>
      </c>
      <c r="B419" s="2">
        <v>0.61909722222222219</v>
      </c>
      <c r="C419" s="1">
        <f t="shared" si="19"/>
        <v>29</v>
      </c>
      <c r="D419" s="1">
        <v>0.43</v>
      </c>
      <c r="F419" s="5">
        <v>7.7999999999999996E-3</v>
      </c>
      <c r="G419" s="16">
        <f t="shared" si="18"/>
        <v>0.59355399999999992</v>
      </c>
      <c r="H419" s="1">
        <f t="shared" si="20"/>
        <v>0.51373713333333315</v>
      </c>
      <c r="I419" s="1">
        <v>10.7</v>
      </c>
      <c r="J419" s="1">
        <v>71</v>
      </c>
    </row>
    <row r="420" spans="1:10" x14ac:dyDescent="0.2">
      <c r="A420" s="3">
        <v>44041</v>
      </c>
      <c r="B420" s="2">
        <v>0.61944444444444446</v>
      </c>
      <c r="C420" s="1">
        <f t="shared" si="19"/>
        <v>29</v>
      </c>
      <c r="D420" s="1">
        <v>0.43</v>
      </c>
      <c r="F420" s="5">
        <v>7.7999999999999996E-3</v>
      </c>
      <c r="G420" s="16">
        <f t="shared" si="18"/>
        <v>0.59355399999999992</v>
      </c>
      <c r="H420" s="1">
        <f t="shared" si="20"/>
        <v>0.51373713333333315</v>
      </c>
      <c r="I420" s="1">
        <v>10.7</v>
      </c>
      <c r="J420" s="1">
        <v>71</v>
      </c>
    </row>
    <row r="421" spans="1:10" x14ac:dyDescent="0.2">
      <c r="A421" s="3">
        <v>44041</v>
      </c>
      <c r="B421" s="2">
        <v>0.61979166666666663</v>
      </c>
      <c r="C421" s="1">
        <f t="shared" si="19"/>
        <v>29</v>
      </c>
      <c r="D421" s="1">
        <v>0.42</v>
      </c>
      <c r="F421" s="5">
        <v>7.7999999999999996E-3</v>
      </c>
      <c r="G421" s="16">
        <f t="shared" si="18"/>
        <v>0.59355399999999992</v>
      </c>
      <c r="H421" s="1">
        <f t="shared" si="20"/>
        <v>0.51373713333333315</v>
      </c>
      <c r="I421" s="1">
        <v>10.7</v>
      </c>
      <c r="J421" s="1">
        <v>71</v>
      </c>
    </row>
    <row r="422" spans="1:10" x14ac:dyDescent="0.2">
      <c r="A422" s="3">
        <v>44041</v>
      </c>
      <c r="B422" s="2">
        <v>0.62013888888888891</v>
      </c>
      <c r="C422" s="1">
        <f t="shared" si="19"/>
        <v>29</v>
      </c>
      <c r="D422" s="1">
        <v>0.42</v>
      </c>
      <c r="F422" s="5">
        <v>7.7000000000000002E-3</v>
      </c>
      <c r="G422" s="16">
        <f t="shared" si="18"/>
        <v>0.57811100000000004</v>
      </c>
      <c r="H422" s="1">
        <f t="shared" si="20"/>
        <v>0.49829413333333328</v>
      </c>
      <c r="I422" s="1">
        <v>10.7</v>
      </c>
      <c r="J422" s="1">
        <v>71</v>
      </c>
    </row>
    <row r="423" spans="1:10" x14ac:dyDescent="0.2">
      <c r="A423" s="3">
        <v>44041</v>
      </c>
      <c r="B423" s="2">
        <v>0.62048611111111118</v>
      </c>
      <c r="C423" s="1">
        <f t="shared" si="19"/>
        <v>29</v>
      </c>
      <c r="D423" s="1">
        <v>0.43</v>
      </c>
      <c r="F423" s="5">
        <v>7.7999999999999996E-3</v>
      </c>
      <c r="G423" s="16">
        <f t="shared" si="18"/>
        <v>0.59355399999999992</v>
      </c>
      <c r="H423" s="1">
        <f t="shared" si="20"/>
        <v>0.51373713333333315</v>
      </c>
      <c r="I423" s="1">
        <v>10.7</v>
      </c>
      <c r="J423" s="1">
        <v>71</v>
      </c>
    </row>
    <row r="424" spans="1:10" x14ac:dyDescent="0.2">
      <c r="A424" s="3">
        <v>44041</v>
      </c>
      <c r="B424" s="2">
        <v>0.62083333333333335</v>
      </c>
      <c r="C424" s="1">
        <f t="shared" si="19"/>
        <v>29</v>
      </c>
      <c r="D424" s="1">
        <v>0.42</v>
      </c>
      <c r="F424" s="5">
        <v>7.7999999999999996E-3</v>
      </c>
      <c r="G424" s="16">
        <f t="shared" si="18"/>
        <v>0.59355399999999992</v>
      </c>
      <c r="H424" s="1">
        <f t="shared" si="20"/>
        <v>0.51373713333333315</v>
      </c>
      <c r="I424" s="1">
        <v>10.7</v>
      </c>
      <c r="J424" s="1">
        <v>71</v>
      </c>
    </row>
    <row r="425" spans="1:10" x14ac:dyDescent="0.2">
      <c r="A425" s="3">
        <v>44041</v>
      </c>
      <c r="B425" s="2">
        <v>0.62118055555555551</v>
      </c>
      <c r="C425" s="1">
        <f t="shared" si="19"/>
        <v>29</v>
      </c>
      <c r="D425" s="1">
        <v>0.44</v>
      </c>
      <c r="F425" s="5">
        <v>7.7999999999999996E-3</v>
      </c>
      <c r="G425" s="16">
        <f t="shared" si="18"/>
        <v>0.59355399999999992</v>
      </c>
      <c r="H425" s="1">
        <f t="shared" si="20"/>
        <v>0.51373713333333315</v>
      </c>
      <c r="I425" s="1">
        <v>10.7</v>
      </c>
      <c r="J425" s="1">
        <v>71</v>
      </c>
    </row>
    <row r="426" spans="1:10" x14ac:dyDescent="0.2">
      <c r="A426" s="3">
        <v>44041</v>
      </c>
      <c r="B426" s="2">
        <v>0.62152777777777779</v>
      </c>
      <c r="C426" s="1">
        <f t="shared" si="19"/>
        <v>29</v>
      </c>
      <c r="D426" s="1">
        <v>0.44</v>
      </c>
      <c r="F426" s="5">
        <v>7.9000000000000008E-3</v>
      </c>
      <c r="G426" s="16">
        <f t="shared" si="18"/>
        <v>0.60899700000000023</v>
      </c>
      <c r="H426" s="1">
        <f t="shared" si="20"/>
        <v>0.52918013333333347</v>
      </c>
      <c r="I426" s="1">
        <v>10.7</v>
      </c>
      <c r="J426" s="1">
        <v>71</v>
      </c>
    </row>
    <row r="427" spans="1:10" x14ac:dyDescent="0.2">
      <c r="A427" s="3">
        <v>44041</v>
      </c>
      <c r="B427" s="2">
        <v>0.62187500000000007</v>
      </c>
      <c r="C427" s="1">
        <f t="shared" si="19"/>
        <v>29</v>
      </c>
      <c r="D427" s="1">
        <v>0.44</v>
      </c>
      <c r="F427" s="5">
        <v>7.9000000000000008E-3</v>
      </c>
      <c r="G427" s="16">
        <f t="shared" si="18"/>
        <v>0.60899700000000023</v>
      </c>
      <c r="H427" s="1">
        <f t="shared" si="20"/>
        <v>0.52918013333333347</v>
      </c>
      <c r="I427" s="1">
        <v>10.7</v>
      </c>
      <c r="J427" s="1">
        <v>71</v>
      </c>
    </row>
    <row r="428" spans="1:10" x14ac:dyDescent="0.2">
      <c r="A428" s="3">
        <v>44041</v>
      </c>
      <c r="B428" s="2">
        <v>0.62222222222222223</v>
      </c>
      <c r="C428" s="1">
        <f t="shared" si="19"/>
        <v>29</v>
      </c>
      <c r="D428" s="1">
        <v>0.42</v>
      </c>
      <c r="F428" s="5">
        <v>7.7999999999999996E-3</v>
      </c>
      <c r="G428" s="16">
        <f t="shared" si="18"/>
        <v>0.59355399999999992</v>
      </c>
      <c r="H428" s="1">
        <f t="shared" si="20"/>
        <v>0.51373713333333315</v>
      </c>
      <c r="I428" s="1">
        <v>10.7</v>
      </c>
      <c r="J428" s="1">
        <v>71</v>
      </c>
    </row>
    <row r="429" spans="1:10" x14ac:dyDescent="0.2">
      <c r="A429" s="3">
        <v>44041</v>
      </c>
      <c r="B429" s="2">
        <v>0.6225694444444444</v>
      </c>
      <c r="C429" s="1">
        <f t="shared" si="19"/>
        <v>29</v>
      </c>
      <c r="D429" s="1">
        <v>0.43</v>
      </c>
      <c r="F429" s="5">
        <v>7.7000000000000002E-3</v>
      </c>
      <c r="G429" s="16">
        <f t="shared" si="18"/>
        <v>0.57811100000000004</v>
      </c>
      <c r="H429" s="1">
        <f t="shared" si="20"/>
        <v>0.49829413333333328</v>
      </c>
      <c r="I429" s="1">
        <v>10.7</v>
      </c>
      <c r="J429" s="1">
        <v>71</v>
      </c>
    </row>
    <row r="430" spans="1:10" x14ac:dyDescent="0.2">
      <c r="A430" s="3">
        <v>44041</v>
      </c>
      <c r="B430" s="2">
        <v>0.62291666666666667</v>
      </c>
      <c r="C430" s="1">
        <f t="shared" si="19"/>
        <v>29</v>
      </c>
      <c r="D430" s="1">
        <v>0.43</v>
      </c>
      <c r="F430" s="5">
        <v>7.7999999999999996E-3</v>
      </c>
      <c r="G430" s="16">
        <f t="shared" si="18"/>
        <v>0.59355399999999992</v>
      </c>
      <c r="H430" s="1">
        <f t="shared" si="20"/>
        <v>0.51373713333333315</v>
      </c>
      <c r="I430" s="1">
        <v>10.7</v>
      </c>
      <c r="J430" s="1">
        <v>71</v>
      </c>
    </row>
    <row r="431" spans="1:10" x14ac:dyDescent="0.2">
      <c r="A431" s="3">
        <v>44041</v>
      </c>
      <c r="B431" s="2">
        <v>0.62326388888888895</v>
      </c>
      <c r="C431" s="1">
        <f t="shared" si="19"/>
        <v>29</v>
      </c>
      <c r="D431" s="1">
        <v>0.43</v>
      </c>
      <c r="F431" s="5">
        <v>7.7999999999999996E-3</v>
      </c>
      <c r="G431" s="16">
        <f t="shared" si="18"/>
        <v>0.59355399999999992</v>
      </c>
      <c r="H431" s="1">
        <f t="shared" si="20"/>
        <v>0.51373713333333315</v>
      </c>
      <c r="I431" s="1">
        <v>10.7</v>
      </c>
      <c r="J431" s="1">
        <v>71</v>
      </c>
    </row>
    <row r="432" spans="1:10" x14ac:dyDescent="0.2">
      <c r="A432" s="3">
        <v>44041</v>
      </c>
      <c r="B432" s="2">
        <v>0.62361111111111112</v>
      </c>
      <c r="C432" s="1">
        <f t="shared" si="19"/>
        <v>29</v>
      </c>
      <c r="D432" s="1">
        <v>0.42</v>
      </c>
      <c r="F432" s="5">
        <v>7.7000000000000002E-3</v>
      </c>
      <c r="G432" s="16">
        <f t="shared" si="18"/>
        <v>0.57811100000000004</v>
      </c>
      <c r="H432" s="1">
        <f t="shared" si="20"/>
        <v>0.49829413333333328</v>
      </c>
      <c r="I432" s="1">
        <v>10.7</v>
      </c>
      <c r="J432" s="1">
        <v>71</v>
      </c>
    </row>
    <row r="433" spans="1:10" x14ac:dyDescent="0.2">
      <c r="A433" s="3">
        <v>44041</v>
      </c>
      <c r="B433" s="2">
        <v>0.62395833333333328</v>
      </c>
      <c r="C433" s="1">
        <f t="shared" si="19"/>
        <v>29</v>
      </c>
      <c r="D433" s="1">
        <v>0.44</v>
      </c>
      <c r="F433" s="5">
        <v>7.9000000000000008E-3</v>
      </c>
      <c r="G433" s="16">
        <f t="shared" si="18"/>
        <v>0.60899700000000023</v>
      </c>
      <c r="H433" s="1">
        <f t="shared" si="20"/>
        <v>0.52918013333333347</v>
      </c>
      <c r="I433" s="1">
        <v>10.7</v>
      </c>
      <c r="J433" s="1">
        <v>71</v>
      </c>
    </row>
    <row r="434" spans="1:10" x14ac:dyDescent="0.2">
      <c r="A434" s="3">
        <v>44041</v>
      </c>
      <c r="B434" s="2">
        <v>0.62430555555555556</v>
      </c>
      <c r="C434" s="1">
        <f t="shared" si="19"/>
        <v>29</v>
      </c>
      <c r="D434" s="1">
        <v>0.42</v>
      </c>
      <c r="F434" s="5">
        <v>7.7000000000000002E-3</v>
      </c>
      <c r="G434" s="16">
        <f t="shared" si="18"/>
        <v>0.57811100000000004</v>
      </c>
      <c r="H434" s="1">
        <f t="shared" si="20"/>
        <v>0.49829413333333328</v>
      </c>
      <c r="I434" s="1">
        <v>10.7</v>
      </c>
      <c r="J434" s="1">
        <v>71</v>
      </c>
    </row>
    <row r="435" spans="1:10" x14ac:dyDescent="0.2">
      <c r="A435" s="3">
        <v>44041</v>
      </c>
      <c r="B435" s="2">
        <v>0.62465277777777783</v>
      </c>
      <c r="C435" s="1">
        <f t="shared" si="19"/>
        <v>29</v>
      </c>
      <c r="D435" s="1">
        <v>0.42</v>
      </c>
      <c r="F435" s="5">
        <v>7.7000000000000002E-3</v>
      </c>
      <c r="G435" s="16">
        <f t="shared" si="18"/>
        <v>0.57811100000000004</v>
      </c>
      <c r="H435" s="1">
        <f t="shared" si="20"/>
        <v>0.49829413333333328</v>
      </c>
      <c r="I435" s="1">
        <v>10.7</v>
      </c>
      <c r="J435" s="1">
        <v>71</v>
      </c>
    </row>
    <row r="436" spans="1:10" x14ac:dyDescent="0.2">
      <c r="A436" s="3">
        <v>44041</v>
      </c>
      <c r="B436" s="2">
        <v>0.625</v>
      </c>
      <c r="C436" s="1">
        <f t="shared" si="19"/>
        <v>29</v>
      </c>
      <c r="D436" s="1">
        <v>0.42</v>
      </c>
      <c r="F436" s="5">
        <v>7.7000000000000002E-3</v>
      </c>
      <c r="G436" s="16">
        <f t="shared" si="18"/>
        <v>0.57811100000000004</v>
      </c>
      <c r="H436" s="1">
        <f t="shared" si="20"/>
        <v>0.49829413333333328</v>
      </c>
      <c r="I436" s="1">
        <v>10.7</v>
      </c>
      <c r="J436" s="1">
        <v>71</v>
      </c>
    </row>
    <row r="437" spans="1:10" x14ac:dyDescent="0.2">
      <c r="A437" s="3">
        <v>44041</v>
      </c>
      <c r="B437" s="2">
        <v>0.62534722222222217</v>
      </c>
      <c r="C437" s="1">
        <f t="shared" si="19"/>
        <v>29</v>
      </c>
      <c r="D437" s="1">
        <v>0.42</v>
      </c>
      <c r="F437" s="5">
        <v>7.7999999999999996E-3</v>
      </c>
      <c r="G437" s="16">
        <f t="shared" si="18"/>
        <v>0.59355399999999992</v>
      </c>
      <c r="H437" s="1">
        <f t="shared" si="20"/>
        <v>0.51373713333333315</v>
      </c>
      <c r="I437" s="1">
        <v>10.7</v>
      </c>
      <c r="J437" s="1">
        <v>71</v>
      </c>
    </row>
    <row r="438" spans="1:10" x14ac:dyDescent="0.2">
      <c r="A438" s="3">
        <v>44041</v>
      </c>
      <c r="B438" s="2">
        <v>0.62569444444444444</v>
      </c>
      <c r="C438" s="1">
        <f t="shared" si="19"/>
        <v>29</v>
      </c>
      <c r="D438" s="1">
        <v>0.42</v>
      </c>
      <c r="F438" s="5">
        <v>7.7000000000000002E-3</v>
      </c>
      <c r="G438" s="16">
        <f t="shared" si="18"/>
        <v>0.57811100000000004</v>
      </c>
      <c r="H438" s="1">
        <f t="shared" si="20"/>
        <v>0.49829413333333328</v>
      </c>
      <c r="I438" s="1">
        <v>10.7</v>
      </c>
      <c r="J438" s="1">
        <v>71</v>
      </c>
    </row>
    <row r="439" spans="1:10" x14ac:dyDescent="0.2">
      <c r="A439" s="3">
        <v>44041</v>
      </c>
      <c r="B439" s="2">
        <v>0.62604166666666672</v>
      </c>
      <c r="C439" s="1">
        <f t="shared" si="19"/>
        <v>29</v>
      </c>
      <c r="D439" s="1">
        <v>0.42</v>
      </c>
      <c r="F439" s="5">
        <v>7.7000000000000002E-3</v>
      </c>
      <c r="G439" s="16">
        <f t="shared" si="18"/>
        <v>0.57811100000000004</v>
      </c>
      <c r="H439" s="1">
        <f t="shared" si="20"/>
        <v>0.49829413333333328</v>
      </c>
      <c r="I439" s="1">
        <v>10.7</v>
      </c>
      <c r="J439" s="1">
        <v>71</v>
      </c>
    </row>
    <row r="440" spans="1:10" x14ac:dyDescent="0.2">
      <c r="A440" s="3">
        <v>44041</v>
      </c>
      <c r="B440" s="2">
        <v>0.62638888888888888</v>
      </c>
      <c r="C440" s="1">
        <f t="shared" si="19"/>
        <v>29</v>
      </c>
      <c r="D440" s="1">
        <v>0.42</v>
      </c>
      <c r="F440" s="5">
        <v>7.7000000000000002E-3</v>
      </c>
      <c r="G440" s="16">
        <f t="shared" si="18"/>
        <v>0.57811100000000004</v>
      </c>
      <c r="H440" s="1">
        <f t="shared" si="20"/>
        <v>0.49829413333333328</v>
      </c>
      <c r="I440" s="1">
        <v>10.7</v>
      </c>
      <c r="J440" s="1">
        <v>69</v>
      </c>
    </row>
    <row r="441" spans="1:10" x14ac:dyDescent="0.2">
      <c r="A441" s="3">
        <v>44041</v>
      </c>
      <c r="B441" s="2">
        <v>0.62673611111111105</v>
      </c>
      <c r="C441" s="1">
        <f t="shared" si="19"/>
        <v>29</v>
      </c>
      <c r="D441" s="1">
        <v>0.42</v>
      </c>
      <c r="F441" s="5">
        <v>7.7000000000000002E-3</v>
      </c>
      <c r="G441" s="16">
        <f t="shared" si="18"/>
        <v>0.57811100000000004</v>
      </c>
      <c r="H441" s="1">
        <f t="shared" si="20"/>
        <v>0.49829413333333328</v>
      </c>
      <c r="I441" s="1">
        <v>10.7</v>
      </c>
      <c r="J441" s="1">
        <v>71</v>
      </c>
    </row>
    <row r="442" spans="1:10" x14ac:dyDescent="0.2">
      <c r="A442" s="3">
        <v>44041</v>
      </c>
      <c r="B442" s="2">
        <v>0.62708333333333333</v>
      </c>
      <c r="C442" s="1">
        <f t="shared" si="19"/>
        <v>29</v>
      </c>
      <c r="D442" s="1">
        <v>0.41</v>
      </c>
      <c r="F442" s="5">
        <v>7.7999999999999996E-3</v>
      </c>
      <c r="G442" s="16">
        <f t="shared" si="18"/>
        <v>0.59355399999999992</v>
      </c>
      <c r="H442" s="1">
        <f t="shared" si="20"/>
        <v>0.51373713333333315</v>
      </c>
      <c r="I442" s="1">
        <v>10.7</v>
      </c>
      <c r="J442" s="1">
        <v>69</v>
      </c>
    </row>
    <row r="443" spans="1:10" x14ac:dyDescent="0.2">
      <c r="A443" s="3">
        <v>44041</v>
      </c>
      <c r="B443" s="2">
        <v>0.6274305555555556</v>
      </c>
      <c r="C443" s="1">
        <f t="shared" si="19"/>
        <v>29</v>
      </c>
      <c r="D443" s="1">
        <v>0.42</v>
      </c>
      <c r="F443" s="5">
        <v>7.7000000000000002E-3</v>
      </c>
      <c r="G443" s="16">
        <f t="shared" si="18"/>
        <v>0.57811100000000004</v>
      </c>
      <c r="H443" s="1">
        <f t="shared" si="20"/>
        <v>0.49829413333333328</v>
      </c>
      <c r="I443" s="1">
        <v>10.7</v>
      </c>
      <c r="J443" s="1">
        <v>71</v>
      </c>
    </row>
    <row r="444" spans="1:10" x14ac:dyDescent="0.2">
      <c r="A444" s="3">
        <v>44041</v>
      </c>
      <c r="B444" s="2">
        <v>0.62777777777777777</v>
      </c>
      <c r="C444" s="1">
        <f t="shared" si="19"/>
        <v>29</v>
      </c>
      <c r="D444" s="1">
        <v>0.42</v>
      </c>
      <c r="F444" s="5">
        <v>7.7000000000000002E-3</v>
      </c>
      <c r="G444" s="16">
        <f t="shared" si="18"/>
        <v>0.57811100000000004</v>
      </c>
      <c r="H444" s="1">
        <f t="shared" si="20"/>
        <v>0.49829413333333328</v>
      </c>
      <c r="I444" s="1">
        <v>10.6</v>
      </c>
      <c r="J444" s="1">
        <v>71</v>
      </c>
    </row>
    <row r="445" spans="1:10" x14ac:dyDescent="0.2">
      <c r="A445" s="3">
        <v>44041</v>
      </c>
      <c r="B445" s="2">
        <v>0.62812499999999993</v>
      </c>
      <c r="C445" s="1">
        <f t="shared" si="19"/>
        <v>29</v>
      </c>
      <c r="D445" s="1">
        <v>0.42</v>
      </c>
      <c r="F445" s="5">
        <v>7.7000000000000002E-3</v>
      </c>
      <c r="G445" s="16">
        <f t="shared" si="18"/>
        <v>0.57811100000000004</v>
      </c>
      <c r="H445" s="1">
        <f t="shared" si="20"/>
        <v>0.49829413333333328</v>
      </c>
      <c r="I445" s="1">
        <v>10.7</v>
      </c>
      <c r="J445" s="1">
        <v>71</v>
      </c>
    </row>
    <row r="446" spans="1:10" x14ac:dyDescent="0.2">
      <c r="A446" s="3">
        <v>44041</v>
      </c>
      <c r="B446" s="2">
        <v>0.62847222222222221</v>
      </c>
      <c r="C446" s="1">
        <f t="shared" si="19"/>
        <v>29</v>
      </c>
      <c r="D446" s="1">
        <v>0.41</v>
      </c>
      <c r="F446" s="5">
        <v>7.7000000000000002E-3</v>
      </c>
      <c r="G446" s="16">
        <f t="shared" si="18"/>
        <v>0.57811100000000004</v>
      </c>
      <c r="H446" s="1">
        <f t="shared" si="20"/>
        <v>0.49829413333333328</v>
      </c>
      <c r="I446" s="1">
        <v>10.6</v>
      </c>
      <c r="J446" s="1">
        <v>69</v>
      </c>
    </row>
    <row r="447" spans="1:10" x14ac:dyDescent="0.2">
      <c r="A447" s="3">
        <v>44041</v>
      </c>
      <c r="B447" s="2">
        <v>0.62881944444444449</v>
      </c>
      <c r="C447" s="1">
        <f t="shared" si="19"/>
        <v>29</v>
      </c>
      <c r="D447" s="1">
        <v>0.41</v>
      </c>
      <c r="F447" s="5">
        <v>7.6E-3</v>
      </c>
      <c r="G447" s="16">
        <f t="shared" si="18"/>
        <v>0.56266800000000017</v>
      </c>
      <c r="H447" s="1">
        <f t="shared" si="20"/>
        <v>0.4828511333333334</v>
      </c>
      <c r="I447" s="1">
        <v>10.6</v>
      </c>
      <c r="J447" s="1">
        <v>71</v>
      </c>
    </row>
    <row r="448" spans="1:10" x14ac:dyDescent="0.2">
      <c r="A448" s="3">
        <v>44041</v>
      </c>
      <c r="B448" s="2">
        <v>0.62916666666666665</v>
      </c>
      <c r="C448" s="1">
        <f t="shared" si="19"/>
        <v>29</v>
      </c>
      <c r="D448" s="1">
        <v>0.41</v>
      </c>
      <c r="F448" s="5">
        <v>7.6E-3</v>
      </c>
      <c r="G448" s="16">
        <f t="shared" si="18"/>
        <v>0.56266800000000017</v>
      </c>
      <c r="H448" s="1">
        <f t="shared" si="20"/>
        <v>0.4828511333333334</v>
      </c>
      <c r="I448" s="1">
        <v>10.6</v>
      </c>
      <c r="J448" s="1">
        <v>69</v>
      </c>
    </row>
    <row r="449" spans="1:10" x14ac:dyDescent="0.2">
      <c r="A449" s="3">
        <v>44041</v>
      </c>
      <c r="B449" s="2">
        <v>0.62951388888888882</v>
      </c>
      <c r="C449" s="1">
        <f t="shared" si="19"/>
        <v>29</v>
      </c>
      <c r="D449" s="1">
        <v>0.41</v>
      </c>
      <c r="F449" s="5">
        <v>7.6E-3</v>
      </c>
      <c r="G449" s="16">
        <f t="shared" si="18"/>
        <v>0.56266800000000017</v>
      </c>
      <c r="H449" s="1">
        <f t="shared" si="20"/>
        <v>0.4828511333333334</v>
      </c>
      <c r="I449" s="1">
        <v>10.6</v>
      </c>
      <c r="J449" s="1">
        <v>69</v>
      </c>
    </row>
    <row r="450" spans="1:10" x14ac:dyDescent="0.2">
      <c r="A450" s="3">
        <v>44041</v>
      </c>
      <c r="B450" s="2">
        <v>0.62986111111111109</v>
      </c>
      <c r="C450" s="1">
        <f t="shared" si="19"/>
        <v>29</v>
      </c>
      <c r="D450" s="1">
        <v>0.41</v>
      </c>
      <c r="F450" s="5">
        <v>7.6E-3</v>
      </c>
      <c r="G450" s="16">
        <f t="shared" si="18"/>
        <v>0.56266800000000017</v>
      </c>
      <c r="H450" s="1">
        <f t="shared" si="20"/>
        <v>0.4828511333333334</v>
      </c>
      <c r="I450" s="1">
        <v>10.6</v>
      </c>
      <c r="J450" s="1">
        <v>69</v>
      </c>
    </row>
    <row r="451" spans="1:10" x14ac:dyDescent="0.2">
      <c r="A451" s="3">
        <v>44041</v>
      </c>
      <c r="B451" s="2">
        <v>0.63020833333333337</v>
      </c>
      <c r="C451" s="1">
        <f t="shared" si="19"/>
        <v>29</v>
      </c>
      <c r="D451" s="1">
        <v>0.4</v>
      </c>
      <c r="F451" s="5">
        <v>7.4999999999999997E-3</v>
      </c>
      <c r="G451" s="16">
        <f t="shared" si="18"/>
        <v>0.54722500000000007</v>
      </c>
      <c r="H451" s="1">
        <f t="shared" si="20"/>
        <v>0.46740813333333331</v>
      </c>
      <c r="I451" s="1">
        <v>10.6</v>
      </c>
      <c r="J451" s="1">
        <v>69</v>
      </c>
    </row>
    <row r="452" spans="1:10" x14ac:dyDescent="0.2">
      <c r="A452" s="3">
        <v>44041</v>
      </c>
      <c r="B452" s="2">
        <v>0.63055555555555554</v>
      </c>
      <c r="C452" s="1">
        <f t="shared" si="19"/>
        <v>29</v>
      </c>
      <c r="D452" s="1">
        <v>0.4</v>
      </c>
      <c r="F452" s="5">
        <v>7.4999999999999997E-3</v>
      </c>
      <c r="G452" s="16">
        <f t="shared" si="18"/>
        <v>0.54722500000000007</v>
      </c>
      <c r="H452" s="1">
        <f t="shared" si="20"/>
        <v>0.46740813333333331</v>
      </c>
      <c r="I452" s="1">
        <v>10.6</v>
      </c>
      <c r="J452" s="1">
        <v>69</v>
      </c>
    </row>
    <row r="453" spans="1:10" x14ac:dyDescent="0.2">
      <c r="A453" s="3">
        <v>44041</v>
      </c>
      <c r="B453" s="2">
        <v>0.63090277777777781</v>
      </c>
      <c r="C453" s="1">
        <f t="shared" si="19"/>
        <v>29</v>
      </c>
      <c r="D453" s="1">
        <v>0.4</v>
      </c>
      <c r="F453" s="5">
        <v>7.4999999999999997E-3</v>
      </c>
      <c r="G453" s="16">
        <f t="shared" si="18"/>
        <v>0.54722500000000007</v>
      </c>
      <c r="H453" s="1">
        <f t="shared" si="20"/>
        <v>0.46740813333333331</v>
      </c>
      <c r="I453" s="1">
        <v>10.6</v>
      </c>
      <c r="J453" s="1">
        <v>69</v>
      </c>
    </row>
    <row r="454" spans="1:10" x14ac:dyDescent="0.2">
      <c r="A454" s="3">
        <v>44041</v>
      </c>
      <c r="B454" s="2">
        <v>0.63124999999999998</v>
      </c>
      <c r="C454" s="1">
        <f t="shared" si="19"/>
        <v>29</v>
      </c>
      <c r="D454" s="1">
        <v>0.39</v>
      </c>
      <c r="F454" s="5">
        <v>7.4000000000000003E-3</v>
      </c>
      <c r="G454" s="16">
        <f t="shared" si="18"/>
        <v>0.5317820000000002</v>
      </c>
      <c r="H454" s="1">
        <f t="shared" si="20"/>
        <v>0.45196513333333344</v>
      </c>
      <c r="I454" s="1">
        <v>10.6</v>
      </c>
      <c r="J454" s="1">
        <v>69</v>
      </c>
    </row>
    <row r="455" spans="1:10" x14ac:dyDescent="0.2">
      <c r="A455" s="3">
        <v>44041</v>
      </c>
      <c r="B455" s="2">
        <v>0.63159722222222225</v>
      </c>
      <c r="C455" s="1">
        <f t="shared" si="19"/>
        <v>29</v>
      </c>
      <c r="D455" s="1">
        <v>0.4</v>
      </c>
      <c r="F455" s="5">
        <v>7.6E-3</v>
      </c>
      <c r="G455" s="16">
        <f t="shared" si="18"/>
        <v>0.56266800000000017</v>
      </c>
      <c r="H455" s="1">
        <f t="shared" si="20"/>
        <v>0.4828511333333334</v>
      </c>
      <c r="I455" s="1">
        <v>10.6</v>
      </c>
      <c r="J455" s="1">
        <v>69</v>
      </c>
    </row>
    <row r="456" spans="1:10" x14ac:dyDescent="0.2">
      <c r="A456" s="3">
        <v>44041</v>
      </c>
      <c r="B456" s="2">
        <v>0.63194444444444442</v>
      </c>
      <c r="C456" s="1">
        <f t="shared" si="19"/>
        <v>29</v>
      </c>
      <c r="D456" s="1">
        <v>0.4</v>
      </c>
      <c r="F456" s="5">
        <v>7.6E-3</v>
      </c>
      <c r="G456" s="16">
        <f t="shared" si="18"/>
        <v>0.56266800000000017</v>
      </c>
      <c r="H456" s="1">
        <f t="shared" si="20"/>
        <v>0.4828511333333334</v>
      </c>
      <c r="I456" s="1">
        <v>10.6</v>
      </c>
      <c r="J456" s="1">
        <v>69</v>
      </c>
    </row>
    <row r="457" spans="1:10" x14ac:dyDescent="0.2">
      <c r="A457" s="3">
        <v>44041</v>
      </c>
      <c r="B457" s="2">
        <v>0.6322916666666667</v>
      </c>
      <c r="C457" s="1">
        <f t="shared" si="19"/>
        <v>29</v>
      </c>
      <c r="D457" s="1">
        <v>0.39</v>
      </c>
      <c r="F457" s="5">
        <v>7.4000000000000003E-3</v>
      </c>
      <c r="G457" s="16">
        <f t="shared" si="18"/>
        <v>0.5317820000000002</v>
      </c>
      <c r="H457" s="1">
        <f t="shared" si="20"/>
        <v>0.45196513333333344</v>
      </c>
      <c r="I457" s="1">
        <v>10.6</v>
      </c>
      <c r="J457" s="1">
        <v>69</v>
      </c>
    </row>
    <row r="458" spans="1:10" x14ac:dyDescent="0.2">
      <c r="A458" s="3">
        <v>44041</v>
      </c>
      <c r="B458" s="2">
        <v>0.63263888888888886</v>
      </c>
      <c r="C458" s="1">
        <f t="shared" si="19"/>
        <v>29</v>
      </c>
      <c r="D458" s="1">
        <v>0.39</v>
      </c>
      <c r="F458" s="5">
        <v>7.4000000000000003E-3</v>
      </c>
      <c r="G458" s="16">
        <f t="shared" si="18"/>
        <v>0.5317820000000002</v>
      </c>
      <c r="H458" s="1">
        <f t="shared" si="20"/>
        <v>0.45196513333333344</v>
      </c>
      <c r="I458" s="1">
        <v>10.6</v>
      </c>
      <c r="J458" s="1">
        <v>69</v>
      </c>
    </row>
    <row r="459" spans="1:10" x14ac:dyDescent="0.2">
      <c r="A459" s="3">
        <v>44041</v>
      </c>
      <c r="B459" s="2">
        <v>0.63298611111111114</v>
      </c>
      <c r="C459" s="1">
        <f t="shared" si="19"/>
        <v>29</v>
      </c>
      <c r="D459" s="1">
        <v>0.4</v>
      </c>
      <c r="F459" s="5">
        <v>7.4999999999999997E-3</v>
      </c>
      <c r="G459" s="16">
        <f t="shared" si="18"/>
        <v>0.54722500000000007</v>
      </c>
      <c r="H459" s="1">
        <f t="shared" si="20"/>
        <v>0.46740813333333331</v>
      </c>
      <c r="I459" s="1">
        <v>10.6</v>
      </c>
      <c r="J459" s="1">
        <v>69</v>
      </c>
    </row>
    <row r="460" spans="1:10" x14ac:dyDescent="0.2">
      <c r="A460" s="3">
        <v>44041</v>
      </c>
      <c r="B460" s="2">
        <v>0.6333333333333333</v>
      </c>
      <c r="C460" s="1">
        <f t="shared" si="19"/>
        <v>29</v>
      </c>
      <c r="D460" s="1">
        <v>0.4</v>
      </c>
      <c r="F460" s="5">
        <v>7.6E-3</v>
      </c>
      <c r="G460" s="16">
        <f t="shared" si="18"/>
        <v>0.56266800000000017</v>
      </c>
      <c r="H460" s="1">
        <f t="shared" si="20"/>
        <v>0.4828511333333334</v>
      </c>
      <c r="I460" s="1">
        <v>10.6</v>
      </c>
      <c r="J460" s="1">
        <v>69</v>
      </c>
    </row>
    <row r="461" spans="1:10" x14ac:dyDescent="0.2">
      <c r="A461" s="3">
        <v>44041</v>
      </c>
      <c r="B461" s="2">
        <v>0.63368055555555558</v>
      </c>
      <c r="C461" s="1">
        <f t="shared" si="19"/>
        <v>29</v>
      </c>
      <c r="D461" s="1">
        <v>0.38</v>
      </c>
      <c r="F461" s="5">
        <v>7.3000000000000001E-3</v>
      </c>
      <c r="G461" s="16">
        <f t="shared" si="18"/>
        <v>0.5163390000000001</v>
      </c>
      <c r="H461" s="1">
        <f t="shared" si="20"/>
        <v>0.43652213333333334</v>
      </c>
      <c r="I461" s="1">
        <v>10.6</v>
      </c>
      <c r="J461" s="1">
        <v>69</v>
      </c>
    </row>
    <row r="462" spans="1:10" x14ac:dyDescent="0.2">
      <c r="A462" s="3">
        <v>44041</v>
      </c>
      <c r="B462" s="2">
        <v>0.63402777777777775</v>
      </c>
      <c r="C462" s="1">
        <f t="shared" si="19"/>
        <v>29</v>
      </c>
      <c r="D462" s="1">
        <v>0.39</v>
      </c>
      <c r="F462" s="5">
        <v>7.4000000000000003E-3</v>
      </c>
      <c r="G462" s="16">
        <f t="shared" si="18"/>
        <v>0.5317820000000002</v>
      </c>
      <c r="H462" s="1">
        <f t="shared" si="20"/>
        <v>0.45196513333333344</v>
      </c>
      <c r="I462" s="1">
        <v>10.6</v>
      </c>
      <c r="J462" s="1">
        <v>69</v>
      </c>
    </row>
    <row r="463" spans="1:10" x14ac:dyDescent="0.2">
      <c r="A463" s="3">
        <v>44041</v>
      </c>
      <c r="B463" s="2">
        <v>0.63437500000000002</v>
      </c>
      <c r="C463" s="1">
        <f t="shared" si="19"/>
        <v>29</v>
      </c>
      <c r="D463" s="1">
        <v>0.38</v>
      </c>
      <c r="F463" s="5">
        <v>7.3000000000000001E-3</v>
      </c>
      <c r="G463" s="16">
        <f t="shared" si="18"/>
        <v>0.5163390000000001</v>
      </c>
      <c r="H463" s="1">
        <f t="shared" si="20"/>
        <v>0.43652213333333334</v>
      </c>
      <c r="I463" s="1">
        <v>10.6</v>
      </c>
      <c r="J463" s="1">
        <v>69</v>
      </c>
    </row>
    <row r="464" spans="1:10" x14ac:dyDescent="0.2">
      <c r="A464" s="3">
        <v>44041</v>
      </c>
      <c r="B464" s="2">
        <v>0.63472222222222219</v>
      </c>
      <c r="C464" s="1">
        <f t="shared" si="19"/>
        <v>29</v>
      </c>
      <c r="D464" s="1">
        <v>0.39</v>
      </c>
      <c r="F464" s="5">
        <v>7.4000000000000003E-3</v>
      </c>
      <c r="G464" s="16">
        <f t="shared" ref="G464:G527" si="21">154.43*(F464)-0.611</f>
        <v>0.5317820000000002</v>
      </c>
      <c r="H464" s="1">
        <f t="shared" si="20"/>
        <v>0.45196513333333344</v>
      </c>
      <c r="I464" s="1">
        <v>10.6</v>
      </c>
      <c r="J464" s="1">
        <v>69</v>
      </c>
    </row>
    <row r="465" spans="1:10" x14ac:dyDescent="0.2">
      <c r="A465" s="3">
        <v>44041</v>
      </c>
      <c r="B465" s="2">
        <v>0.63506944444444446</v>
      </c>
      <c r="C465" s="1">
        <f t="shared" ref="C465:C528" si="22">DAY(A465)</f>
        <v>29</v>
      </c>
      <c r="D465" s="1">
        <v>0.39</v>
      </c>
      <c r="F465" s="5">
        <v>7.4999999999999997E-3</v>
      </c>
      <c r="G465" s="16">
        <f t="shared" si="21"/>
        <v>0.54722500000000007</v>
      </c>
      <c r="H465" s="1">
        <f t="shared" ref="H465:H528" si="23">G465-$J$9</f>
        <v>0.46740813333333331</v>
      </c>
      <c r="I465" s="1">
        <v>10.6</v>
      </c>
      <c r="J465" s="1">
        <v>69</v>
      </c>
    </row>
    <row r="466" spans="1:10" x14ac:dyDescent="0.2">
      <c r="A466" s="3">
        <v>44041</v>
      </c>
      <c r="B466" s="2">
        <v>0.63541666666666663</v>
      </c>
      <c r="C466" s="1">
        <f t="shared" si="22"/>
        <v>29</v>
      </c>
      <c r="D466" s="1">
        <v>0.38</v>
      </c>
      <c r="F466" s="5">
        <v>7.3000000000000001E-3</v>
      </c>
      <c r="G466" s="16">
        <f t="shared" si="21"/>
        <v>0.5163390000000001</v>
      </c>
      <c r="H466" s="1">
        <f t="shared" si="23"/>
        <v>0.43652213333333334</v>
      </c>
      <c r="I466" s="1">
        <v>10.6</v>
      </c>
      <c r="J466" s="1">
        <v>69</v>
      </c>
    </row>
    <row r="467" spans="1:10" x14ac:dyDescent="0.2">
      <c r="A467" s="3">
        <v>44041</v>
      </c>
      <c r="B467" s="2">
        <v>0.63576388888888891</v>
      </c>
      <c r="C467" s="1">
        <f t="shared" si="22"/>
        <v>29</v>
      </c>
      <c r="D467" s="1">
        <v>0.38</v>
      </c>
      <c r="F467" s="5">
        <v>7.4000000000000003E-3</v>
      </c>
      <c r="G467" s="16">
        <f t="shared" si="21"/>
        <v>0.5317820000000002</v>
      </c>
      <c r="H467" s="1">
        <f t="shared" si="23"/>
        <v>0.45196513333333344</v>
      </c>
      <c r="I467" s="1">
        <v>10.6</v>
      </c>
      <c r="J467" s="1">
        <v>69</v>
      </c>
    </row>
    <row r="468" spans="1:10" x14ac:dyDescent="0.2">
      <c r="A468" s="3">
        <v>44041</v>
      </c>
      <c r="B468" s="2">
        <v>0.63611111111111118</v>
      </c>
      <c r="C468" s="1">
        <f t="shared" si="22"/>
        <v>29</v>
      </c>
      <c r="D468" s="1">
        <v>0.39</v>
      </c>
      <c r="F468" s="5">
        <v>7.4000000000000003E-3</v>
      </c>
      <c r="G468" s="16">
        <f t="shared" si="21"/>
        <v>0.5317820000000002</v>
      </c>
      <c r="H468" s="1">
        <f t="shared" si="23"/>
        <v>0.45196513333333344</v>
      </c>
      <c r="I468" s="1">
        <v>10.6</v>
      </c>
      <c r="J468" s="1">
        <v>69</v>
      </c>
    </row>
    <row r="469" spans="1:10" x14ac:dyDescent="0.2">
      <c r="A469" s="3">
        <v>44041</v>
      </c>
      <c r="B469" s="2">
        <v>0.63645833333333335</v>
      </c>
      <c r="C469" s="1">
        <f t="shared" si="22"/>
        <v>29</v>
      </c>
      <c r="D469" s="1">
        <v>0.37</v>
      </c>
      <c r="F469" s="5">
        <v>7.3000000000000001E-3</v>
      </c>
      <c r="G469" s="16">
        <f t="shared" si="21"/>
        <v>0.5163390000000001</v>
      </c>
      <c r="H469" s="1">
        <f t="shared" si="23"/>
        <v>0.43652213333333334</v>
      </c>
      <c r="I469" s="1">
        <v>10.6</v>
      </c>
      <c r="J469" s="1">
        <v>69</v>
      </c>
    </row>
    <row r="470" spans="1:10" x14ac:dyDescent="0.2">
      <c r="A470" s="3">
        <v>44041</v>
      </c>
      <c r="B470" s="2">
        <v>0.63680555555555551</v>
      </c>
      <c r="C470" s="1">
        <f t="shared" si="22"/>
        <v>29</v>
      </c>
      <c r="D470" s="1">
        <v>0.37</v>
      </c>
      <c r="F470" s="5">
        <v>7.3000000000000001E-3</v>
      </c>
      <c r="G470" s="16">
        <f t="shared" si="21"/>
        <v>0.5163390000000001</v>
      </c>
      <c r="H470" s="1">
        <f t="shared" si="23"/>
        <v>0.43652213333333334</v>
      </c>
      <c r="I470" s="1">
        <v>10.6</v>
      </c>
      <c r="J470" s="1">
        <v>69</v>
      </c>
    </row>
    <row r="471" spans="1:10" x14ac:dyDescent="0.2">
      <c r="A471" s="3">
        <v>44041</v>
      </c>
      <c r="B471" s="2">
        <v>0.63715277777777779</v>
      </c>
      <c r="C471" s="1">
        <f t="shared" si="22"/>
        <v>29</v>
      </c>
      <c r="D471" s="1">
        <v>0.38</v>
      </c>
      <c r="F471" s="5">
        <v>7.3000000000000001E-3</v>
      </c>
      <c r="G471" s="16">
        <f t="shared" si="21"/>
        <v>0.5163390000000001</v>
      </c>
      <c r="H471" s="1">
        <f t="shared" si="23"/>
        <v>0.43652213333333334</v>
      </c>
      <c r="I471" s="1">
        <v>10.6</v>
      </c>
      <c r="J471" s="1">
        <v>69</v>
      </c>
    </row>
    <row r="472" spans="1:10" x14ac:dyDescent="0.2">
      <c r="A472" s="3">
        <v>44041</v>
      </c>
      <c r="B472" s="2">
        <v>0.63750000000000007</v>
      </c>
      <c r="C472" s="1">
        <f t="shared" si="22"/>
        <v>29</v>
      </c>
      <c r="D472" s="1">
        <v>0.38</v>
      </c>
      <c r="F472" s="5">
        <v>7.4000000000000003E-3</v>
      </c>
      <c r="G472" s="16">
        <f t="shared" si="21"/>
        <v>0.5317820000000002</v>
      </c>
      <c r="H472" s="1">
        <f t="shared" si="23"/>
        <v>0.45196513333333344</v>
      </c>
      <c r="I472" s="1">
        <v>10.6</v>
      </c>
      <c r="J472" s="1">
        <v>69</v>
      </c>
    </row>
    <row r="473" spans="1:10" x14ac:dyDescent="0.2">
      <c r="A473" s="3">
        <v>44041</v>
      </c>
      <c r="B473" s="2">
        <v>0.63784722222222223</v>
      </c>
      <c r="C473" s="1">
        <f t="shared" si="22"/>
        <v>29</v>
      </c>
      <c r="D473" s="1">
        <v>0.37</v>
      </c>
      <c r="F473" s="5">
        <v>7.1999999999999998E-3</v>
      </c>
      <c r="G473" s="16">
        <f t="shared" si="21"/>
        <v>0.50089600000000001</v>
      </c>
      <c r="H473" s="1">
        <f t="shared" si="23"/>
        <v>0.42107913333333324</v>
      </c>
      <c r="I473" s="1">
        <v>10.6</v>
      </c>
      <c r="J473" s="1">
        <v>69</v>
      </c>
    </row>
    <row r="474" spans="1:10" x14ac:dyDescent="0.2">
      <c r="A474" s="3">
        <v>44041</v>
      </c>
      <c r="B474" s="2">
        <v>0.6381944444444444</v>
      </c>
      <c r="C474" s="1">
        <f t="shared" si="22"/>
        <v>29</v>
      </c>
      <c r="D474" s="1">
        <v>0.36</v>
      </c>
      <c r="F474" s="5">
        <v>7.1999999999999998E-3</v>
      </c>
      <c r="G474" s="16">
        <f t="shared" si="21"/>
        <v>0.50089600000000001</v>
      </c>
      <c r="H474" s="1">
        <f t="shared" si="23"/>
        <v>0.42107913333333324</v>
      </c>
      <c r="I474" s="1">
        <v>10.6</v>
      </c>
      <c r="J474" s="1">
        <v>69</v>
      </c>
    </row>
    <row r="475" spans="1:10" x14ac:dyDescent="0.2">
      <c r="A475" s="3">
        <v>44041</v>
      </c>
      <c r="B475" s="2">
        <v>0.63854166666666667</v>
      </c>
      <c r="C475" s="1">
        <f t="shared" si="22"/>
        <v>29</v>
      </c>
      <c r="D475" s="1">
        <v>0.36</v>
      </c>
      <c r="F475" s="5">
        <v>7.1000000000000004E-3</v>
      </c>
      <c r="G475" s="16">
        <f t="shared" si="21"/>
        <v>0.48545300000000013</v>
      </c>
      <c r="H475" s="1">
        <f t="shared" si="23"/>
        <v>0.40563613333333337</v>
      </c>
      <c r="I475" s="1">
        <v>10.6</v>
      </c>
      <c r="J475" s="1">
        <v>69</v>
      </c>
    </row>
    <row r="476" spans="1:10" x14ac:dyDescent="0.2">
      <c r="A476" s="3">
        <v>44041</v>
      </c>
      <c r="B476" s="2">
        <v>0.63888888888888895</v>
      </c>
      <c r="C476" s="1">
        <f t="shared" si="22"/>
        <v>29</v>
      </c>
      <c r="D476" s="1">
        <v>0.37</v>
      </c>
      <c r="F476" s="5">
        <v>7.3000000000000001E-3</v>
      </c>
      <c r="G476" s="16">
        <f t="shared" si="21"/>
        <v>0.5163390000000001</v>
      </c>
      <c r="H476" s="1">
        <f t="shared" si="23"/>
        <v>0.43652213333333334</v>
      </c>
      <c r="I476" s="1">
        <v>10.6</v>
      </c>
      <c r="J476" s="1">
        <v>69</v>
      </c>
    </row>
    <row r="477" spans="1:10" x14ac:dyDescent="0.2">
      <c r="A477" s="3">
        <v>44041</v>
      </c>
      <c r="B477" s="2">
        <v>0.63923611111111112</v>
      </c>
      <c r="C477" s="1">
        <f t="shared" si="22"/>
        <v>29</v>
      </c>
      <c r="D477" s="1">
        <v>0.38</v>
      </c>
      <c r="F477" s="5">
        <v>7.3000000000000001E-3</v>
      </c>
      <c r="G477" s="16">
        <f t="shared" si="21"/>
        <v>0.5163390000000001</v>
      </c>
      <c r="H477" s="1">
        <f t="shared" si="23"/>
        <v>0.43652213333333334</v>
      </c>
      <c r="I477" s="1">
        <v>10.6</v>
      </c>
      <c r="J477" s="1">
        <v>69</v>
      </c>
    </row>
    <row r="478" spans="1:10" x14ac:dyDescent="0.2">
      <c r="A478" s="3">
        <v>44041</v>
      </c>
      <c r="B478" s="2">
        <v>0.63958333333333328</v>
      </c>
      <c r="C478" s="1">
        <f t="shared" si="22"/>
        <v>29</v>
      </c>
      <c r="D478" s="1">
        <v>0.39</v>
      </c>
      <c r="F478" s="5">
        <v>7.4000000000000003E-3</v>
      </c>
      <c r="G478" s="16">
        <f t="shared" si="21"/>
        <v>0.5317820000000002</v>
      </c>
      <c r="H478" s="1">
        <f t="shared" si="23"/>
        <v>0.45196513333333344</v>
      </c>
      <c r="I478" s="1">
        <v>10.6</v>
      </c>
      <c r="J478" s="1">
        <v>69</v>
      </c>
    </row>
    <row r="479" spans="1:10" x14ac:dyDescent="0.2">
      <c r="A479" s="3">
        <v>44041</v>
      </c>
      <c r="B479" s="2">
        <v>0.63993055555555556</v>
      </c>
      <c r="C479" s="1">
        <f t="shared" si="22"/>
        <v>29</v>
      </c>
      <c r="D479" s="1">
        <v>0.37</v>
      </c>
      <c r="F479" s="5">
        <v>7.1999999999999998E-3</v>
      </c>
      <c r="G479" s="16">
        <f t="shared" si="21"/>
        <v>0.50089600000000001</v>
      </c>
      <c r="H479" s="1">
        <f t="shared" si="23"/>
        <v>0.42107913333333324</v>
      </c>
      <c r="I479" s="1">
        <v>10.6</v>
      </c>
      <c r="J479" s="1">
        <v>69</v>
      </c>
    </row>
    <row r="480" spans="1:10" x14ac:dyDescent="0.2">
      <c r="A480" s="3">
        <v>44041</v>
      </c>
      <c r="B480" s="2">
        <v>0.64027777777777783</v>
      </c>
      <c r="C480" s="1">
        <f t="shared" si="22"/>
        <v>29</v>
      </c>
      <c r="D480" s="1">
        <v>0.37</v>
      </c>
      <c r="F480" s="5">
        <v>7.1999999999999998E-3</v>
      </c>
      <c r="G480" s="16">
        <f t="shared" si="21"/>
        <v>0.50089600000000001</v>
      </c>
      <c r="H480" s="1">
        <f t="shared" si="23"/>
        <v>0.42107913333333324</v>
      </c>
      <c r="I480" s="1">
        <v>10.6</v>
      </c>
      <c r="J480" s="1">
        <v>69</v>
      </c>
    </row>
    <row r="481" spans="1:10" x14ac:dyDescent="0.2">
      <c r="A481" s="3">
        <v>44041</v>
      </c>
      <c r="B481" s="2">
        <v>0.640625</v>
      </c>
      <c r="C481" s="1">
        <f t="shared" si="22"/>
        <v>29</v>
      </c>
      <c r="D481" s="1">
        <v>0.39</v>
      </c>
      <c r="F481" s="5">
        <v>7.4000000000000003E-3</v>
      </c>
      <c r="G481" s="16">
        <f t="shared" si="21"/>
        <v>0.5317820000000002</v>
      </c>
      <c r="H481" s="1">
        <f t="shared" si="23"/>
        <v>0.45196513333333344</v>
      </c>
      <c r="I481" s="1">
        <v>10.6</v>
      </c>
      <c r="J481" s="1">
        <v>69</v>
      </c>
    </row>
    <row r="482" spans="1:10" x14ac:dyDescent="0.2">
      <c r="A482" s="3">
        <v>44041</v>
      </c>
      <c r="B482" s="2">
        <v>0.64097222222222217</v>
      </c>
      <c r="C482" s="1">
        <f t="shared" si="22"/>
        <v>29</v>
      </c>
      <c r="D482" s="1">
        <v>0.36</v>
      </c>
      <c r="F482" s="5">
        <v>7.1999999999999998E-3</v>
      </c>
      <c r="G482" s="16">
        <f t="shared" si="21"/>
        <v>0.50089600000000001</v>
      </c>
      <c r="H482" s="1">
        <f t="shared" si="23"/>
        <v>0.42107913333333324</v>
      </c>
      <c r="I482" s="1">
        <v>10.6</v>
      </c>
      <c r="J482" s="1">
        <v>69</v>
      </c>
    </row>
    <row r="483" spans="1:10" x14ac:dyDescent="0.2">
      <c r="A483" s="3">
        <v>44041</v>
      </c>
      <c r="B483" s="2">
        <v>0.64131944444444444</v>
      </c>
      <c r="C483" s="1">
        <f t="shared" si="22"/>
        <v>29</v>
      </c>
      <c r="D483" s="1">
        <v>0.36</v>
      </c>
      <c r="F483" s="5">
        <v>7.1000000000000004E-3</v>
      </c>
      <c r="G483" s="16">
        <f t="shared" si="21"/>
        <v>0.48545300000000013</v>
      </c>
      <c r="H483" s="1">
        <f t="shared" si="23"/>
        <v>0.40563613333333337</v>
      </c>
      <c r="I483" s="1">
        <v>10.6</v>
      </c>
      <c r="J483" s="1">
        <v>69</v>
      </c>
    </row>
    <row r="484" spans="1:10" x14ac:dyDescent="0.2">
      <c r="A484" s="3">
        <v>44041</v>
      </c>
      <c r="B484" s="2">
        <v>0.64166666666666672</v>
      </c>
      <c r="C484" s="1">
        <f t="shared" si="22"/>
        <v>29</v>
      </c>
      <c r="D484" s="1">
        <v>0.35</v>
      </c>
      <c r="F484" s="5">
        <v>7.1000000000000004E-3</v>
      </c>
      <c r="G484" s="16">
        <f t="shared" si="21"/>
        <v>0.48545300000000013</v>
      </c>
      <c r="H484" s="1">
        <f t="shared" si="23"/>
        <v>0.40563613333333337</v>
      </c>
      <c r="I484" s="1">
        <v>10.6</v>
      </c>
      <c r="J484" s="1">
        <v>69</v>
      </c>
    </row>
    <row r="485" spans="1:10" x14ac:dyDescent="0.2">
      <c r="A485" s="3">
        <v>44041</v>
      </c>
      <c r="B485" s="2">
        <v>0.64201388888888888</v>
      </c>
      <c r="C485" s="1">
        <f t="shared" si="22"/>
        <v>29</v>
      </c>
      <c r="D485" s="1">
        <v>0.37</v>
      </c>
      <c r="F485" s="5">
        <v>7.3000000000000001E-3</v>
      </c>
      <c r="G485" s="16">
        <f t="shared" si="21"/>
        <v>0.5163390000000001</v>
      </c>
      <c r="H485" s="1">
        <f t="shared" si="23"/>
        <v>0.43652213333333334</v>
      </c>
      <c r="I485" s="1">
        <v>10.6</v>
      </c>
      <c r="J485" s="1">
        <v>69</v>
      </c>
    </row>
    <row r="486" spans="1:10" x14ac:dyDescent="0.2">
      <c r="A486" s="3">
        <v>44041</v>
      </c>
      <c r="B486" s="2">
        <v>0.64236111111111105</v>
      </c>
      <c r="C486" s="1">
        <f t="shared" si="22"/>
        <v>29</v>
      </c>
      <c r="D486" s="1">
        <v>0.36</v>
      </c>
      <c r="F486" s="5">
        <v>7.1999999999999998E-3</v>
      </c>
      <c r="G486" s="16">
        <f t="shared" si="21"/>
        <v>0.50089600000000001</v>
      </c>
      <c r="H486" s="1">
        <f t="shared" si="23"/>
        <v>0.42107913333333324</v>
      </c>
      <c r="I486" s="1">
        <v>10.6</v>
      </c>
      <c r="J486" s="1">
        <v>69</v>
      </c>
    </row>
    <row r="487" spans="1:10" x14ac:dyDescent="0.2">
      <c r="A487" s="3">
        <v>44041</v>
      </c>
      <c r="B487" s="2">
        <v>0.64270833333333333</v>
      </c>
      <c r="C487" s="1">
        <f t="shared" si="22"/>
        <v>29</v>
      </c>
      <c r="D487" s="1">
        <v>0.37</v>
      </c>
      <c r="F487" s="5">
        <v>7.1999999999999998E-3</v>
      </c>
      <c r="G487" s="16">
        <f t="shared" si="21"/>
        <v>0.50089600000000001</v>
      </c>
      <c r="H487" s="1">
        <f t="shared" si="23"/>
        <v>0.42107913333333324</v>
      </c>
      <c r="I487" s="1">
        <v>10.5</v>
      </c>
      <c r="J487" s="1">
        <v>69</v>
      </c>
    </row>
    <row r="488" spans="1:10" x14ac:dyDescent="0.2">
      <c r="A488" s="3">
        <v>44041</v>
      </c>
      <c r="B488" s="2">
        <v>0.6430555555555556</v>
      </c>
      <c r="C488" s="1">
        <f t="shared" si="22"/>
        <v>29</v>
      </c>
      <c r="D488" s="1">
        <v>0.37</v>
      </c>
      <c r="F488" s="5">
        <v>7.3000000000000001E-3</v>
      </c>
      <c r="G488" s="16">
        <f t="shared" si="21"/>
        <v>0.5163390000000001</v>
      </c>
      <c r="H488" s="1">
        <f t="shared" si="23"/>
        <v>0.43652213333333334</v>
      </c>
      <c r="I488" s="1">
        <v>10.6</v>
      </c>
      <c r="J488" s="1">
        <v>68</v>
      </c>
    </row>
    <row r="489" spans="1:10" x14ac:dyDescent="0.2">
      <c r="A489" s="3">
        <v>44041</v>
      </c>
      <c r="B489" s="2">
        <v>0.64340277777777777</v>
      </c>
      <c r="C489" s="1">
        <f t="shared" si="22"/>
        <v>29</v>
      </c>
      <c r="D489" s="1">
        <v>0.36</v>
      </c>
      <c r="F489" s="5">
        <v>7.1999999999999998E-3</v>
      </c>
      <c r="G489" s="16">
        <f t="shared" si="21"/>
        <v>0.50089600000000001</v>
      </c>
      <c r="H489" s="1">
        <f t="shared" si="23"/>
        <v>0.42107913333333324</v>
      </c>
      <c r="I489" s="1">
        <v>10.5</v>
      </c>
      <c r="J489" s="1">
        <v>68</v>
      </c>
    </row>
    <row r="490" spans="1:10" x14ac:dyDescent="0.2">
      <c r="A490" s="3">
        <v>44041</v>
      </c>
      <c r="B490" s="2">
        <v>0.64374999999999993</v>
      </c>
      <c r="C490" s="1">
        <f t="shared" si="22"/>
        <v>29</v>
      </c>
      <c r="D490" s="1">
        <v>0.37</v>
      </c>
      <c r="F490" s="5">
        <v>7.1999999999999998E-3</v>
      </c>
      <c r="G490" s="16">
        <f t="shared" si="21"/>
        <v>0.50089600000000001</v>
      </c>
      <c r="H490" s="1">
        <f t="shared" si="23"/>
        <v>0.42107913333333324</v>
      </c>
      <c r="I490" s="1">
        <v>10.5</v>
      </c>
      <c r="J490" s="1">
        <v>69</v>
      </c>
    </row>
    <row r="491" spans="1:10" x14ac:dyDescent="0.2">
      <c r="A491" s="3">
        <v>44041</v>
      </c>
      <c r="B491" s="2">
        <v>0.64409722222222221</v>
      </c>
      <c r="C491" s="1">
        <f t="shared" si="22"/>
        <v>29</v>
      </c>
      <c r="D491" s="1">
        <v>0.36</v>
      </c>
      <c r="F491" s="5">
        <v>7.1999999999999998E-3</v>
      </c>
      <c r="G491" s="16">
        <f t="shared" si="21"/>
        <v>0.50089600000000001</v>
      </c>
      <c r="H491" s="1">
        <f t="shared" si="23"/>
        <v>0.42107913333333324</v>
      </c>
      <c r="I491" s="1">
        <v>10.5</v>
      </c>
      <c r="J491" s="1">
        <v>68</v>
      </c>
    </row>
    <row r="492" spans="1:10" x14ac:dyDescent="0.2">
      <c r="A492" s="3">
        <v>44041</v>
      </c>
      <c r="B492" s="2">
        <v>0.64444444444444449</v>
      </c>
      <c r="C492" s="1">
        <f t="shared" si="22"/>
        <v>29</v>
      </c>
      <c r="D492" s="1">
        <v>0.35</v>
      </c>
      <c r="F492" s="5">
        <v>7.1000000000000004E-3</v>
      </c>
      <c r="G492" s="16">
        <f t="shared" si="21"/>
        <v>0.48545300000000013</v>
      </c>
      <c r="H492" s="1">
        <f t="shared" si="23"/>
        <v>0.40563613333333337</v>
      </c>
      <c r="I492" s="1">
        <v>10.5</v>
      </c>
      <c r="J492" s="1">
        <v>68</v>
      </c>
    </row>
    <row r="493" spans="1:10" x14ac:dyDescent="0.2">
      <c r="A493" s="3">
        <v>44041</v>
      </c>
      <c r="B493" s="2">
        <v>0.64479166666666665</v>
      </c>
      <c r="C493" s="1">
        <f t="shared" si="22"/>
        <v>29</v>
      </c>
      <c r="D493" s="1">
        <v>0.37</v>
      </c>
      <c r="F493" s="5">
        <v>7.1999999999999998E-3</v>
      </c>
      <c r="G493" s="16">
        <f t="shared" si="21"/>
        <v>0.50089600000000001</v>
      </c>
      <c r="H493" s="1">
        <f t="shared" si="23"/>
        <v>0.42107913333333324</v>
      </c>
      <c r="I493" s="1">
        <v>10.6</v>
      </c>
      <c r="J493" s="1">
        <v>68</v>
      </c>
    </row>
    <row r="494" spans="1:10" x14ac:dyDescent="0.2">
      <c r="A494" s="3">
        <v>44041</v>
      </c>
      <c r="B494" s="2">
        <v>0.64513888888888882</v>
      </c>
      <c r="C494" s="1">
        <f t="shared" si="22"/>
        <v>29</v>
      </c>
      <c r="D494" s="1">
        <v>0.37</v>
      </c>
      <c r="F494" s="5">
        <v>7.1999999999999998E-3</v>
      </c>
      <c r="G494" s="16">
        <f t="shared" si="21"/>
        <v>0.50089600000000001</v>
      </c>
      <c r="H494" s="1">
        <f t="shared" si="23"/>
        <v>0.42107913333333324</v>
      </c>
      <c r="I494" s="1">
        <v>10.5</v>
      </c>
      <c r="J494" s="1">
        <v>68</v>
      </c>
    </row>
    <row r="495" spans="1:10" x14ac:dyDescent="0.2">
      <c r="A495" s="3">
        <v>44041</v>
      </c>
      <c r="B495" s="2">
        <v>0.64548611111111109</v>
      </c>
      <c r="C495" s="1">
        <f t="shared" si="22"/>
        <v>29</v>
      </c>
      <c r="D495" s="1">
        <v>0.36</v>
      </c>
      <c r="F495" s="5">
        <v>7.1000000000000004E-3</v>
      </c>
      <c r="G495" s="16">
        <f t="shared" si="21"/>
        <v>0.48545300000000013</v>
      </c>
      <c r="H495" s="1">
        <f t="shared" si="23"/>
        <v>0.40563613333333337</v>
      </c>
      <c r="I495" s="1">
        <v>10.5</v>
      </c>
      <c r="J495" s="1">
        <v>68</v>
      </c>
    </row>
    <row r="496" spans="1:10" x14ac:dyDescent="0.2">
      <c r="A496" s="3">
        <v>44041</v>
      </c>
      <c r="B496" s="2">
        <v>0.64583333333333337</v>
      </c>
      <c r="C496" s="1">
        <f t="shared" si="22"/>
        <v>29</v>
      </c>
      <c r="D496" s="1">
        <v>0.36</v>
      </c>
      <c r="F496" s="5">
        <v>7.1999999999999998E-3</v>
      </c>
      <c r="G496" s="16">
        <f t="shared" si="21"/>
        <v>0.50089600000000001</v>
      </c>
      <c r="H496" s="1">
        <f t="shared" si="23"/>
        <v>0.42107913333333324</v>
      </c>
      <c r="I496" s="1">
        <v>10.5</v>
      </c>
      <c r="J496" s="1">
        <v>68</v>
      </c>
    </row>
    <row r="497" spans="1:10" x14ac:dyDescent="0.2">
      <c r="A497" s="3">
        <v>44041</v>
      </c>
      <c r="B497" s="2">
        <v>0.64618055555555554</v>
      </c>
      <c r="C497" s="1">
        <f t="shared" si="22"/>
        <v>29</v>
      </c>
      <c r="D497" s="1">
        <v>0.36</v>
      </c>
      <c r="F497" s="5">
        <v>7.1000000000000004E-3</v>
      </c>
      <c r="G497" s="16">
        <f t="shared" si="21"/>
        <v>0.48545300000000013</v>
      </c>
      <c r="H497" s="1">
        <f t="shared" si="23"/>
        <v>0.40563613333333337</v>
      </c>
      <c r="I497" s="1">
        <v>10.5</v>
      </c>
      <c r="J497" s="1">
        <v>68</v>
      </c>
    </row>
    <row r="498" spans="1:10" x14ac:dyDescent="0.2">
      <c r="A498" s="3">
        <v>44041</v>
      </c>
      <c r="B498" s="2">
        <v>0.64652777777777781</v>
      </c>
      <c r="C498" s="1">
        <f t="shared" si="22"/>
        <v>29</v>
      </c>
      <c r="D498" s="1">
        <v>0.35</v>
      </c>
      <c r="F498" s="5">
        <v>7.0000000000000001E-3</v>
      </c>
      <c r="G498" s="16">
        <f t="shared" si="21"/>
        <v>0.47001000000000004</v>
      </c>
      <c r="H498" s="1">
        <f t="shared" si="23"/>
        <v>0.39019313333333328</v>
      </c>
      <c r="I498" s="1">
        <v>10.5</v>
      </c>
      <c r="J498" s="1">
        <v>68</v>
      </c>
    </row>
    <row r="499" spans="1:10" x14ac:dyDescent="0.2">
      <c r="A499" s="3">
        <v>44041</v>
      </c>
      <c r="B499" s="2">
        <v>0.64687499999999998</v>
      </c>
      <c r="C499" s="1">
        <f t="shared" si="22"/>
        <v>29</v>
      </c>
      <c r="D499" s="1">
        <v>0.36</v>
      </c>
      <c r="F499" s="5">
        <v>7.1000000000000004E-3</v>
      </c>
      <c r="G499" s="16">
        <f t="shared" si="21"/>
        <v>0.48545300000000013</v>
      </c>
      <c r="H499" s="1">
        <f t="shared" si="23"/>
        <v>0.40563613333333337</v>
      </c>
      <c r="I499" s="1">
        <v>10.5</v>
      </c>
      <c r="J499" s="1">
        <v>68</v>
      </c>
    </row>
    <row r="500" spans="1:10" x14ac:dyDescent="0.2">
      <c r="A500" s="3">
        <v>44041</v>
      </c>
      <c r="B500" s="2">
        <v>0.64722222222222225</v>
      </c>
      <c r="C500" s="1">
        <f t="shared" si="22"/>
        <v>29</v>
      </c>
      <c r="D500" s="1">
        <v>0.36</v>
      </c>
      <c r="F500" s="5">
        <v>7.1999999999999998E-3</v>
      </c>
      <c r="G500" s="16">
        <f t="shared" si="21"/>
        <v>0.50089600000000001</v>
      </c>
      <c r="H500" s="1">
        <f t="shared" si="23"/>
        <v>0.42107913333333324</v>
      </c>
      <c r="I500" s="1">
        <v>10.5</v>
      </c>
      <c r="J500" s="1">
        <v>68</v>
      </c>
    </row>
    <row r="501" spans="1:10" x14ac:dyDescent="0.2">
      <c r="A501" s="3">
        <v>44041</v>
      </c>
      <c r="B501" s="2">
        <v>0.64756944444444442</v>
      </c>
      <c r="C501" s="1">
        <f t="shared" si="22"/>
        <v>29</v>
      </c>
      <c r="D501" s="1">
        <v>0.36</v>
      </c>
      <c r="F501" s="5">
        <v>7.1000000000000004E-3</v>
      </c>
      <c r="G501" s="16">
        <f t="shared" si="21"/>
        <v>0.48545300000000013</v>
      </c>
      <c r="H501" s="1">
        <f t="shared" si="23"/>
        <v>0.40563613333333337</v>
      </c>
      <c r="I501" s="1">
        <v>10.5</v>
      </c>
      <c r="J501" s="1">
        <v>68</v>
      </c>
    </row>
    <row r="502" spans="1:10" x14ac:dyDescent="0.2">
      <c r="A502" s="3">
        <v>44041</v>
      </c>
      <c r="B502" s="2">
        <v>0.6479166666666667</v>
      </c>
      <c r="C502" s="1">
        <f t="shared" si="22"/>
        <v>29</v>
      </c>
      <c r="D502" s="1">
        <v>0.36</v>
      </c>
      <c r="F502" s="5">
        <v>7.1000000000000004E-3</v>
      </c>
      <c r="G502" s="16">
        <f t="shared" si="21"/>
        <v>0.48545300000000013</v>
      </c>
      <c r="H502" s="1">
        <f t="shared" si="23"/>
        <v>0.40563613333333337</v>
      </c>
      <c r="I502" s="1">
        <v>10.5</v>
      </c>
      <c r="J502" s="1">
        <v>68</v>
      </c>
    </row>
    <row r="503" spans="1:10" x14ac:dyDescent="0.2">
      <c r="A503" s="3">
        <v>44041</v>
      </c>
      <c r="B503" s="2">
        <v>0.64826388888888886</v>
      </c>
      <c r="C503" s="1">
        <f t="shared" si="22"/>
        <v>29</v>
      </c>
      <c r="D503" s="1">
        <v>0.35</v>
      </c>
      <c r="F503" s="5">
        <v>7.0000000000000001E-3</v>
      </c>
      <c r="G503" s="16">
        <f t="shared" si="21"/>
        <v>0.47001000000000004</v>
      </c>
      <c r="H503" s="1">
        <f t="shared" si="23"/>
        <v>0.39019313333333328</v>
      </c>
      <c r="I503" s="1">
        <v>10.5</v>
      </c>
      <c r="J503" s="1">
        <v>68</v>
      </c>
    </row>
    <row r="504" spans="1:10" x14ac:dyDescent="0.2">
      <c r="A504" s="3">
        <v>44041</v>
      </c>
      <c r="B504" s="2">
        <v>0.64861111111111114</v>
      </c>
      <c r="C504" s="1">
        <f t="shared" si="22"/>
        <v>29</v>
      </c>
      <c r="D504" s="1">
        <v>0.35</v>
      </c>
      <c r="F504" s="5">
        <v>7.1000000000000004E-3</v>
      </c>
      <c r="G504" s="16">
        <f t="shared" si="21"/>
        <v>0.48545300000000013</v>
      </c>
      <c r="H504" s="1">
        <f t="shared" si="23"/>
        <v>0.40563613333333337</v>
      </c>
      <c r="I504" s="1">
        <v>10.5</v>
      </c>
      <c r="J504" s="1">
        <v>68</v>
      </c>
    </row>
    <row r="505" spans="1:10" x14ac:dyDescent="0.2">
      <c r="A505" s="3">
        <v>44041</v>
      </c>
      <c r="B505" s="2">
        <v>0.6489583333333333</v>
      </c>
      <c r="C505" s="1">
        <f t="shared" si="22"/>
        <v>29</v>
      </c>
      <c r="D505" s="1">
        <v>0.35</v>
      </c>
      <c r="F505" s="5">
        <v>7.0000000000000001E-3</v>
      </c>
      <c r="G505" s="16">
        <f t="shared" si="21"/>
        <v>0.47001000000000004</v>
      </c>
      <c r="H505" s="1">
        <f t="shared" si="23"/>
        <v>0.39019313333333328</v>
      </c>
      <c r="I505" s="1">
        <v>10.5</v>
      </c>
      <c r="J505" s="1">
        <v>68</v>
      </c>
    </row>
    <row r="506" spans="1:10" x14ac:dyDescent="0.2">
      <c r="A506" s="3">
        <v>44041</v>
      </c>
      <c r="B506" s="2">
        <v>0.64930555555555558</v>
      </c>
      <c r="C506" s="1">
        <f t="shared" si="22"/>
        <v>29</v>
      </c>
      <c r="D506" s="1">
        <v>0.34</v>
      </c>
      <c r="F506" s="5">
        <v>7.0000000000000001E-3</v>
      </c>
      <c r="G506" s="16">
        <f t="shared" si="21"/>
        <v>0.47001000000000004</v>
      </c>
      <c r="H506" s="1">
        <f t="shared" si="23"/>
        <v>0.39019313333333328</v>
      </c>
      <c r="I506" s="1">
        <v>10.5</v>
      </c>
      <c r="J506" s="1">
        <v>68</v>
      </c>
    </row>
    <row r="507" spans="1:10" x14ac:dyDescent="0.2">
      <c r="A507" s="3">
        <v>44041</v>
      </c>
      <c r="B507" s="2">
        <v>0.64965277777777775</v>
      </c>
      <c r="C507" s="1">
        <f t="shared" si="22"/>
        <v>29</v>
      </c>
      <c r="D507" s="1">
        <v>0.35</v>
      </c>
      <c r="F507" s="5">
        <v>7.0000000000000001E-3</v>
      </c>
      <c r="G507" s="16">
        <f t="shared" si="21"/>
        <v>0.47001000000000004</v>
      </c>
      <c r="H507" s="1">
        <f t="shared" si="23"/>
        <v>0.39019313333333328</v>
      </c>
      <c r="I507" s="1">
        <v>10.5</v>
      </c>
      <c r="J507" s="1">
        <v>68</v>
      </c>
    </row>
    <row r="508" spans="1:10" x14ac:dyDescent="0.2">
      <c r="A508" s="3">
        <v>44041</v>
      </c>
      <c r="B508" s="2">
        <v>0.65</v>
      </c>
      <c r="C508" s="1">
        <f t="shared" si="22"/>
        <v>29</v>
      </c>
      <c r="D508" s="1">
        <v>0.36</v>
      </c>
      <c r="F508" s="5">
        <v>7.1000000000000004E-3</v>
      </c>
      <c r="G508" s="16">
        <f t="shared" si="21"/>
        <v>0.48545300000000013</v>
      </c>
      <c r="H508" s="1">
        <f t="shared" si="23"/>
        <v>0.40563613333333337</v>
      </c>
      <c r="I508" s="1">
        <v>10.5</v>
      </c>
      <c r="J508" s="1">
        <v>68</v>
      </c>
    </row>
    <row r="509" spans="1:10" x14ac:dyDescent="0.2">
      <c r="A509" s="3">
        <v>44041</v>
      </c>
      <c r="B509" s="2">
        <v>0.65034722222222219</v>
      </c>
      <c r="C509" s="1">
        <f t="shared" si="22"/>
        <v>29</v>
      </c>
      <c r="D509" s="1">
        <v>0.35</v>
      </c>
      <c r="F509" s="5">
        <v>7.0000000000000001E-3</v>
      </c>
      <c r="G509" s="16">
        <f t="shared" si="21"/>
        <v>0.47001000000000004</v>
      </c>
      <c r="H509" s="1">
        <f t="shared" si="23"/>
        <v>0.39019313333333328</v>
      </c>
      <c r="I509" s="1">
        <v>10.5</v>
      </c>
      <c r="J509" s="1">
        <v>68</v>
      </c>
    </row>
    <row r="510" spans="1:10" x14ac:dyDescent="0.2">
      <c r="A510" s="3">
        <v>44041</v>
      </c>
      <c r="B510" s="2">
        <v>0.65069444444444446</v>
      </c>
      <c r="C510" s="1">
        <f t="shared" si="22"/>
        <v>29</v>
      </c>
      <c r="D510" s="1">
        <v>0.35</v>
      </c>
      <c r="F510" s="5">
        <v>7.1000000000000004E-3</v>
      </c>
      <c r="G510" s="16">
        <f t="shared" si="21"/>
        <v>0.48545300000000013</v>
      </c>
      <c r="H510" s="1">
        <f t="shared" si="23"/>
        <v>0.40563613333333337</v>
      </c>
      <c r="I510" s="1">
        <v>10.5</v>
      </c>
      <c r="J510" s="1">
        <v>68</v>
      </c>
    </row>
    <row r="511" spans="1:10" x14ac:dyDescent="0.2">
      <c r="A511" s="3">
        <v>44041</v>
      </c>
      <c r="B511" s="2">
        <v>0.65104166666666663</v>
      </c>
      <c r="C511" s="1">
        <f t="shared" si="22"/>
        <v>29</v>
      </c>
      <c r="D511" s="1">
        <v>0.35</v>
      </c>
      <c r="F511" s="5">
        <v>7.0000000000000001E-3</v>
      </c>
      <c r="G511" s="16">
        <f t="shared" si="21"/>
        <v>0.47001000000000004</v>
      </c>
      <c r="H511" s="1">
        <f t="shared" si="23"/>
        <v>0.39019313333333328</v>
      </c>
      <c r="I511" s="1">
        <v>10.5</v>
      </c>
      <c r="J511" s="1">
        <v>68</v>
      </c>
    </row>
    <row r="512" spans="1:10" x14ac:dyDescent="0.2">
      <c r="A512" s="3">
        <v>44041</v>
      </c>
      <c r="B512" s="2">
        <v>0.65138888888888891</v>
      </c>
      <c r="C512" s="1">
        <f t="shared" si="22"/>
        <v>29</v>
      </c>
      <c r="D512" s="1">
        <v>0.35</v>
      </c>
      <c r="F512" s="5">
        <v>7.0000000000000001E-3</v>
      </c>
      <c r="G512" s="16">
        <f t="shared" si="21"/>
        <v>0.47001000000000004</v>
      </c>
      <c r="H512" s="1">
        <f t="shared" si="23"/>
        <v>0.39019313333333328</v>
      </c>
      <c r="I512" s="1">
        <v>10.5</v>
      </c>
      <c r="J512" s="1">
        <v>68</v>
      </c>
    </row>
    <row r="513" spans="1:10" x14ac:dyDescent="0.2">
      <c r="A513" s="3">
        <v>44041</v>
      </c>
      <c r="B513" s="2">
        <v>0.65173611111111118</v>
      </c>
      <c r="C513" s="1">
        <f t="shared" si="22"/>
        <v>29</v>
      </c>
      <c r="D513" s="1">
        <v>0.34</v>
      </c>
      <c r="F513" s="5">
        <v>6.8999999999999999E-3</v>
      </c>
      <c r="G513" s="16">
        <f t="shared" si="21"/>
        <v>0.45456699999999994</v>
      </c>
      <c r="H513" s="1">
        <f t="shared" si="23"/>
        <v>0.37475013333333318</v>
      </c>
      <c r="I513" s="1">
        <v>10.5</v>
      </c>
      <c r="J513" s="1">
        <v>68</v>
      </c>
    </row>
    <row r="514" spans="1:10" x14ac:dyDescent="0.2">
      <c r="A514" s="3">
        <v>44041</v>
      </c>
      <c r="B514" s="2">
        <v>0.65208333333333335</v>
      </c>
      <c r="C514" s="1">
        <f t="shared" si="22"/>
        <v>29</v>
      </c>
      <c r="D514" s="1">
        <v>0.35</v>
      </c>
      <c r="F514" s="5">
        <v>7.0000000000000001E-3</v>
      </c>
      <c r="G514" s="16">
        <f t="shared" si="21"/>
        <v>0.47001000000000004</v>
      </c>
      <c r="H514" s="1">
        <f t="shared" si="23"/>
        <v>0.39019313333333328</v>
      </c>
      <c r="I514" s="1">
        <v>10.5</v>
      </c>
      <c r="J514" s="1">
        <v>68</v>
      </c>
    </row>
    <row r="515" spans="1:10" x14ac:dyDescent="0.2">
      <c r="A515" s="3">
        <v>44041</v>
      </c>
      <c r="B515" s="2">
        <v>0.65243055555555551</v>
      </c>
      <c r="C515" s="1">
        <f t="shared" si="22"/>
        <v>29</v>
      </c>
      <c r="D515" s="1">
        <v>0.34</v>
      </c>
      <c r="F515" s="5">
        <v>7.0000000000000001E-3</v>
      </c>
      <c r="G515" s="16">
        <f t="shared" si="21"/>
        <v>0.47001000000000004</v>
      </c>
      <c r="H515" s="1">
        <f t="shared" si="23"/>
        <v>0.39019313333333328</v>
      </c>
      <c r="I515" s="1">
        <v>10.5</v>
      </c>
      <c r="J515" s="1">
        <v>68</v>
      </c>
    </row>
    <row r="516" spans="1:10" x14ac:dyDescent="0.2">
      <c r="A516" s="3">
        <v>44041</v>
      </c>
      <c r="B516" s="2">
        <v>0.65277777777777779</v>
      </c>
      <c r="C516" s="1">
        <f t="shared" si="22"/>
        <v>29</v>
      </c>
      <c r="D516" s="1">
        <v>0.34</v>
      </c>
      <c r="F516" s="5">
        <v>6.8999999999999999E-3</v>
      </c>
      <c r="G516" s="16">
        <f t="shared" si="21"/>
        <v>0.45456699999999994</v>
      </c>
      <c r="H516" s="1">
        <f t="shared" si="23"/>
        <v>0.37475013333333318</v>
      </c>
      <c r="I516" s="1">
        <v>10.5</v>
      </c>
      <c r="J516" s="1">
        <v>68</v>
      </c>
    </row>
    <row r="517" spans="1:10" x14ac:dyDescent="0.2">
      <c r="A517" s="3">
        <v>44041</v>
      </c>
      <c r="B517" s="2">
        <v>0.65312500000000007</v>
      </c>
      <c r="C517" s="1">
        <f t="shared" si="22"/>
        <v>29</v>
      </c>
      <c r="D517" s="1">
        <v>0.33</v>
      </c>
      <c r="F517" s="5">
        <v>6.8999999999999999E-3</v>
      </c>
      <c r="G517" s="16">
        <f t="shared" si="21"/>
        <v>0.45456699999999994</v>
      </c>
      <c r="H517" s="1">
        <f t="shared" si="23"/>
        <v>0.37475013333333318</v>
      </c>
      <c r="I517" s="1">
        <v>10.5</v>
      </c>
      <c r="J517" s="1">
        <v>68</v>
      </c>
    </row>
    <row r="518" spans="1:10" x14ac:dyDescent="0.2">
      <c r="A518" s="3">
        <v>44041</v>
      </c>
      <c r="B518" s="2">
        <v>0.65347222222222223</v>
      </c>
      <c r="C518" s="1">
        <f t="shared" si="22"/>
        <v>29</v>
      </c>
      <c r="D518" s="1">
        <v>0.33</v>
      </c>
      <c r="F518" s="5">
        <v>6.8999999999999999E-3</v>
      </c>
      <c r="G518" s="16">
        <f t="shared" si="21"/>
        <v>0.45456699999999994</v>
      </c>
      <c r="H518" s="1">
        <f t="shared" si="23"/>
        <v>0.37475013333333318</v>
      </c>
      <c r="I518" s="1">
        <v>10.5</v>
      </c>
      <c r="J518" s="1">
        <v>68</v>
      </c>
    </row>
    <row r="519" spans="1:10" x14ac:dyDescent="0.2">
      <c r="A519" s="3">
        <v>44041</v>
      </c>
      <c r="B519" s="2">
        <v>0.6538194444444444</v>
      </c>
      <c r="C519" s="1">
        <f t="shared" si="22"/>
        <v>29</v>
      </c>
      <c r="D519" s="1">
        <v>0.35</v>
      </c>
      <c r="F519" s="5">
        <v>7.0000000000000001E-3</v>
      </c>
      <c r="G519" s="16">
        <f t="shared" si="21"/>
        <v>0.47001000000000004</v>
      </c>
      <c r="H519" s="1">
        <f t="shared" si="23"/>
        <v>0.39019313333333328</v>
      </c>
      <c r="I519" s="1">
        <v>10.5</v>
      </c>
      <c r="J519" s="1">
        <v>68</v>
      </c>
    </row>
    <row r="520" spans="1:10" x14ac:dyDescent="0.2">
      <c r="A520" s="3">
        <v>44041</v>
      </c>
      <c r="B520" s="2">
        <v>0.65416666666666667</v>
      </c>
      <c r="C520" s="1">
        <f t="shared" si="22"/>
        <v>29</v>
      </c>
      <c r="D520" s="1">
        <v>0.35</v>
      </c>
      <c r="F520" s="5">
        <v>7.0000000000000001E-3</v>
      </c>
      <c r="G520" s="16">
        <f t="shared" si="21"/>
        <v>0.47001000000000004</v>
      </c>
      <c r="H520" s="1">
        <f t="shared" si="23"/>
        <v>0.39019313333333328</v>
      </c>
      <c r="I520" s="1">
        <v>10.5</v>
      </c>
      <c r="J520" s="1">
        <v>68</v>
      </c>
    </row>
    <row r="521" spans="1:10" x14ac:dyDescent="0.2">
      <c r="A521" s="3">
        <v>44041</v>
      </c>
      <c r="B521" s="2">
        <v>0.65451388888888895</v>
      </c>
      <c r="C521" s="1">
        <f t="shared" si="22"/>
        <v>29</v>
      </c>
      <c r="D521" s="1">
        <v>0.34</v>
      </c>
      <c r="F521" s="5">
        <v>7.0000000000000001E-3</v>
      </c>
      <c r="G521" s="16">
        <f t="shared" si="21"/>
        <v>0.47001000000000004</v>
      </c>
      <c r="H521" s="1">
        <f t="shared" si="23"/>
        <v>0.39019313333333328</v>
      </c>
      <c r="I521" s="1">
        <v>10.5</v>
      </c>
      <c r="J521" s="1">
        <v>68</v>
      </c>
    </row>
    <row r="522" spans="1:10" x14ac:dyDescent="0.2">
      <c r="A522" s="3">
        <v>44041</v>
      </c>
      <c r="B522" s="2">
        <v>0.65486111111111112</v>
      </c>
      <c r="C522" s="1">
        <f t="shared" si="22"/>
        <v>29</v>
      </c>
      <c r="D522" s="1">
        <v>0.33</v>
      </c>
      <c r="F522" s="5">
        <v>6.8999999999999999E-3</v>
      </c>
      <c r="G522" s="16">
        <f t="shared" si="21"/>
        <v>0.45456699999999994</v>
      </c>
      <c r="H522" s="1">
        <f t="shared" si="23"/>
        <v>0.37475013333333318</v>
      </c>
      <c r="I522" s="1">
        <v>10.5</v>
      </c>
      <c r="J522" s="1">
        <v>68</v>
      </c>
    </row>
    <row r="523" spans="1:10" x14ac:dyDescent="0.2">
      <c r="A523" s="3">
        <v>44041</v>
      </c>
      <c r="B523" s="2">
        <v>0.65520833333333328</v>
      </c>
      <c r="C523" s="1">
        <f t="shared" si="22"/>
        <v>29</v>
      </c>
      <c r="D523" s="1">
        <v>0.33</v>
      </c>
      <c r="F523" s="5">
        <v>6.8999999999999999E-3</v>
      </c>
      <c r="G523" s="16">
        <f t="shared" si="21"/>
        <v>0.45456699999999994</v>
      </c>
      <c r="H523" s="1">
        <f t="shared" si="23"/>
        <v>0.37475013333333318</v>
      </c>
      <c r="I523" s="1">
        <v>10.5</v>
      </c>
      <c r="J523" s="1">
        <v>68</v>
      </c>
    </row>
    <row r="524" spans="1:10" x14ac:dyDescent="0.2">
      <c r="A524" s="3">
        <v>44041</v>
      </c>
      <c r="B524" s="2">
        <v>0.65555555555555556</v>
      </c>
      <c r="C524" s="1">
        <f t="shared" si="22"/>
        <v>29</v>
      </c>
      <c r="D524" s="1">
        <v>0.35</v>
      </c>
      <c r="F524" s="5">
        <v>7.0000000000000001E-3</v>
      </c>
      <c r="G524" s="16">
        <f t="shared" si="21"/>
        <v>0.47001000000000004</v>
      </c>
      <c r="H524" s="1">
        <f t="shared" si="23"/>
        <v>0.39019313333333328</v>
      </c>
      <c r="I524" s="1">
        <v>10.5</v>
      </c>
      <c r="J524" s="1">
        <v>68</v>
      </c>
    </row>
    <row r="525" spans="1:10" x14ac:dyDescent="0.2">
      <c r="A525" s="3">
        <v>44041</v>
      </c>
      <c r="B525" s="2">
        <v>0.65590277777777783</v>
      </c>
      <c r="C525" s="1">
        <f t="shared" si="22"/>
        <v>29</v>
      </c>
      <c r="D525" s="1">
        <v>0.33</v>
      </c>
      <c r="F525" s="5">
        <v>6.8999999999999999E-3</v>
      </c>
      <c r="G525" s="16">
        <f t="shared" si="21"/>
        <v>0.45456699999999994</v>
      </c>
      <c r="H525" s="1">
        <f t="shared" si="23"/>
        <v>0.37475013333333318</v>
      </c>
      <c r="I525" s="1">
        <v>10.5</v>
      </c>
      <c r="J525" s="1">
        <v>68</v>
      </c>
    </row>
    <row r="526" spans="1:10" x14ac:dyDescent="0.2">
      <c r="A526" s="3">
        <v>44041</v>
      </c>
      <c r="B526" s="2">
        <v>0.65625</v>
      </c>
      <c r="C526" s="1">
        <f t="shared" si="22"/>
        <v>29</v>
      </c>
      <c r="D526" s="1">
        <v>0.34</v>
      </c>
      <c r="F526" s="5">
        <v>7.0000000000000001E-3</v>
      </c>
      <c r="G526" s="16">
        <f t="shared" si="21"/>
        <v>0.47001000000000004</v>
      </c>
      <c r="H526" s="1">
        <f t="shared" si="23"/>
        <v>0.39019313333333328</v>
      </c>
      <c r="I526" s="1">
        <v>10.5</v>
      </c>
      <c r="J526" s="1">
        <v>68</v>
      </c>
    </row>
    <row r="527" spans="1:10" x14ac:dyDescent="0.2">
      <c r="A527" s="3">
        <v>44041</v>
      </c>
      <c r="B527" s="2">
        <v>0.65659722222222217</v>
      </c>
      <c r="C527" s="1">
        <f t="shared" si="22"/>
        <v>29</v>
      </c>
      <c r="D527" s="1">
        <v>0.34</v>
      </c>
      <c r="F527" s="5">
        <v>6.8999999999999999E-3</v>
      </c>
      <c r="G527" s="16">
        <f t="shared" si="21"/>
        <v>0.45456699999999994</v>
      </c>
      <c r="H527" s="1">
        <f t="shared" si="23"/>
        <v>0.37475013333333318</v>
      </c>
      <c r="I527" s="1">
        <v>10.5</v>
      </c>
      <c r="J527" s="1">
        <v>68</v>
      </c>
    </row>
    <row r="528" spans="1:10" x14ac:dyDescent="0.2">
      <c r="A528" s="3">
        <v>44041</v>
      </c>
      <c r="B528" s="2">
        <v>0.65694444444444444</v>
      </c>
      <c r="C528" s="1">
        <f t="shared" si="22"/>
        <v>29</v>
      </c>
      <c r="D528" s="1">
        <v>0.34</v>
      </c>
      <c r="F528" s="5">
        <v>7.0000000000000001E-3</v>
      </c>
      <c r="G528" s="16">
        <f t="shared" ref="G528:G556" si="24">154.43*(F528)-0.611</f>
        <v>0.47001000000000004</v>
      </c>
      <c r="H528" s="1">
        <f t="shared" si="23"/>
        <v>0.39019313333333328</v>
      </c>
      <c r="I528" s="1">
        <v>10.5</v>
      </c>
      <c r="J528" s="1">
        <v>68</v>
      </c>
    </row>
    <row r="529" spans="1:10" x14ac:dyDescent="0.2">
      <c r="A529" s="3">
        <v>44041</v>
      </c>
      <c r="B529" s="2">
        <v>0.65729166666666672</v>
      </c>
      <c r="C529" s="1">
        <f t="shared" ref="C529:C556" si="25">DAY(A529)</f>
        <v>29</v>
      </c>
      <c r="D529" s="1">
        <v>0.34</v>
      </c>
      <c r="F529" s="5">
        <v>6.8999999999999999E-3</v>
      </c>
      <c r="G529" s="16">
        <f t="shared" si="24"/>
        <v>0.45456699999999994</v>
      </c>
      <c r="H529" s="1">
        <f t="shared" ref="H529:H556" si="26">G529-$J$9</f>
        <v>0.37475013333333318</v>
      </c>
      <c r="I529" s="1">
        <v>10.5</v>
      </c>
      <c r="J529" s="1">
        <v>68</v>
      </c>
    </row>
    <row r="530" spans="1:10" x14ac:dyDescent="0.2">
      <c r="A530" s="3">
        <v>44041</v>
      </c>
      <c r="B530" s="2">
        <v>0.65763888888888888</v>
      </c>
      <c r="C530" s="1">
        <f t="shared" si="25"/>
        <v>29</v>
      </c>
      <c r="D530" s="1">
        <v>0.33</v>
      </c>
      <c r="F530" s="5">
        <v>6.8999999999999999E-3</v>
      </c>
      <c r="G530" s="16">
        <f t="shared" si="24"/>
        <v>0.45456699999999994</v>
      </c>
      <c r="H530" s="1">
        <f t="shared" si="26"/>
        <v>0.37475013333333318</v>
      </c>
      <c r="I530" s="1">
        <v>10.5</v>
      </c>
      <c r="J530" s="1">
        <v>68</v>
      </c>
    </row>
    <row r="531" spans="1:10" x14ac:dyDescent="0.2">
      <c r="A531" s="3">
        <v>44041</v>
      </c>
      <c r="B531" s="2">
        <v>0.65798611111111105</v>
      </c>
      <c r="C531" s="1">
        <f t="shared" si="25"/>
        <v>29</v>
      </c>
      <c r="D531" s="1">
        <v>0.35</v>
      </c>
      <c r="F531" s="5">
        <v>7.0000000000000001E-3</v>
      </c>
      <c r="G531" s="16">
        <f t="shared" si="24"/>
        <v>0.47001000000000004</v>
      </c>
      <c r="H531" s="1">
        <f t="shared" si="26"/>
        <v>0.39019313333333328</v>
      </c>
      <c r="I531" s="1">
        <v>10.5</v>
      </c>
      <c r="J531" s="1">
        <v>68</v>
      </c>
    </row>
    <row r="532" spans="1:10" x14ac:dyDescent="0.2">
      <c r="A532" s="3">
        <v>44041</v>
      </c>
      <c r="B532" s="2">
        <v>0.65833333333333333</v>
      </c>
      <c r="C532" s="1">
        <f t="shared" si="25"/>
        <v>29</v>
      </c>
      <c r="D532" s="1">
        <v>0.34</v>
      </c>
      <c r="F532" s="5">
        <v>7.0000000000000001E-3</v>
      </c>
      <c r="G532" s="16">
        <f t="shared" si="24"/>
        <v>0.47001000000000004</v>
      </c>
      <c r="H532" s="1">
        <f t="shared" si="26"/>
        <v>0.39019313333333328</v>
      </c>
      <c r="I532" s="1">
        <v>10.5</v>
      </c>
      <c r="J532" s="1">
        <v>68</v>
      </c>
    </row>
    <row r="533" spans="1:10" x14ac:dyDescent="0.2">
      <c r="A533" s="3">
        <v>44041</v>
      </c>
      <c r="B533" s="2">
        <v>0.6586805555555556</v>
      </c>
      <c r="C533" s="1">
        <f t="shared" si="25"/>
        <v>29</v>
      </c>
      <c r="D533" s="1">
        <v>0.32</v>
      </c>
      <c r="F533" s="5">
        <v>6.7999999999999996E-3</v>
      </c>
      <c r="G533" s="16">
        <f t="shared" si="24"/>
        <v>0.43912400000000007</v>
      </c>
      <c r="H533" s="1">
        <f t="shared" si="26"/>
        <v>0.35930713333333331</v>
      </c>
      <c r="I533" s="1">
        <v>10.5</v>
      </c>
      <c r="J533" s="1">
        <v>68</v>
      </c>
    </row>
    <row r="534" spans="1:10" x14ac:dyDescent="0.2">
      <c r="A534" s="3">
        <v>44041</v>
      </c>
      <c r="B534" s="2">
        <v>0.65902777777777777</v>
      </c>
      <c r="C534" s="1">
        <f t="shared" si="25"/>
        <v>29</v>
      </c>
      <c r="D534" s="1">
        <v>0.34</v>
      </c>
      <c r="F534" s="5">
        <v>6.8999999999999999E-3</v>
      </c>
      <c r="G534" s="16">
        <f t="shared" si="24"/>
        <v>0.45456699999999994</v>
      </c>
      <c r="H534" s="1">
        <f t="shared" si="26"/>
        <v>0.37475013333333318</v>
      </c>
      <c r="I534" s="1">
        <v>10.5</v>
      </c>
      <c r="J534" s="1">
        <v>68</v>
      </c>
    </row>
    <row r="535" spans="1:10" x14ac:dyDescent="0.2">
      <c r="A535" s="3">
        <v>44041</v>
      </c>
      <c r="B535" s="2">
        <v>0.65937499999999993</v>
      </c>
      <c r="C535" s="1">
        <f t="shared" si="25"/>
        <v>29</v>
      </c>
      <c r="D535" s="1">
        <v>0.33</v>
      </c>
      <c r="F535" s="5">
        <v>6.8999999999999999E-3</v>
      </c>
      <c r="G535" s="16">
        <f t="shared" si="24"/>
        <v>0.45456699999999994</v>
      </c>
      <c r="H535" s="1">
        <f t="shared" si="26"/>
        <v>0.37475013333333318</v>
      </c>
      <c r="I535" s="1">
        <v>10.5</v>
      </c>
      <c r="J535" s="1">
        <v>68</v>
      </c>
    </row>
    <row r="536" spans="1:10" x14ac:dyDescent="0.2">
      <c r="A536" s="3">
        <v>44041</v>
      </c>
      <c r="B536" s="2">
        <v>0.65972222222222221</v>
      </c>
      <c r="C536" s="1">
        <f t="shared" si="25"/>
        <v>29</v>
      </c>
      <c r="D536" s="1">
        <v>0.32</v>
      </c>
      <c r="F536" s="5">
        <v>6.7999999999999996E-3</v>
      </c>
      <c r="G536" s="16">
        <f t="shared" si="24"/>
        <v>0.43912400000000007</v>
      </c>
      <c r="H536" s="1">
        <f t="shared" si="26"/>
        <v>0.35930713333333331</v>
      </c>
      <c r="I536" s="1">
        <v>10.5</v>
      </c>
      <c r="J536" s="1">
        <v>68</v>
      </c>
    </row>
    <row r="537" spans="1:10" x14ac:dyDescent="0.2">
      <c r="A537" s="3">
        <v>44041</v>
      </c>
      <c r="B537" s="2">
        <v>0.66006944444444449</v>
      </c>
      <c r="C537" s="1">
        <f t="shared" si="25"/>
        <v>29</v>
      </c>
      <c r="D537" s="1">
        <v>0.33</v>
      </c>
      <c r="F537" s="5">
        <v>6.8999999999999999E-3</v>
      </c>
      <c r="G537" s="16">
        <f t="shared" si="24"/>
        <v>0.45456699999999994</v>
      </c>
      <c r="H537" s="1">
        <f t="shared" si="26"/>
        <v>0.37475013333333318</v>
      </c>
      <c r="I537" s="1">
        <v>10.5</v>
      </c>
      <c r="J537" s="1">
        <v>68</v>
      </c>
    </row>
    <row r="538" spans="1:10" x14ac:dyDescent="0.2">
      <c r="A538" s="3">
        <v>44041</v>
      </c>
      <c r="B538" s="2">
        <v>0.66041666666666665</v>
      </c>
      <c r="C538" s="1">
        <f t="shared" si="25"/>
        <v>29</v>
      </c>
      <c r="D538" s="1">
        <v>0.33</v>
      </c>
      <c r="F538" s="5">
        <v>6.8999999999999999E-3</v>
      </c>
      <c r="G538" s="16">
        <f t="shared" si="24"/>
        <v>0.45456699999999994</v>
      </c>
      <c r="H538" s="1">
        <f t="shared" si="26"/>
        <v>0.37475013333333318</v>
      </c>
      <c r="I538" s="1">
        <v>10.5</v>
      </c>
      <c r="J538" s="1">
        <v>68</v>
      </c>
    </row>
    <row r="539" spans="1:10" x14ac:dyDescent="0.2">
      <c r="A539" s="3">
        <v>44041</v>
      </c>
      <c r="B539" s="2">
        <v>0.66076388888888882</v>
      </c>
      <c r="C539" s="1">
        <f t="shared" si="25"/>
        <v>29</v>
      </c>
      <c r="D539" s="1">
        <v>0.33</v>
      </c>
      <c r="F539" s="5">
        <v>6.7999999999999996E-3</v>
      </c>
      <c r="G539" s="16">
        <f t="shared" si="24"/>
        <v>0.43912400000000007</v>
      </c>
      <c r="H539" s="1">
        <f t="shared" si="26"/>
        <v>0.35930713333333331</v>
      </c>
      <c r="I539" s="1">
        <v>10.5</v>
      </c>
      <c r="J539" s="1">
        <v>68</v>
      </c>
    </row>
    <row r="540" spans="1:10" x14ac:dyDescent="0.2">
      <c r="A540" s="3">
        <v>44041</v>
      </c>
      <c r="B540" s="2">
        <v>0.66111111111111109</v>
      </c>
      <c r="C540" s="1">
        <f t="shared" si="25"/>
        <v>29</v>
      </c>
      <c r="D540" s="1">
        <v>0.33</v>
      </c>
      <c r="F540" s="5">
        <v>6.8999999999999999E-3</v>
      </c>
      <c r="G540" s="16">
        <f t="shared" si="24"/>
        <v>0.45456699999999994</v>
      </c>
      <c r="H540" s="1">
        <f t="shared" si="26"/>
        <v>0.37475013333333318</v>
      </c>
      <c r="I540" s="1">
        <v>10.5</v>
      </c>
      <c r="J540" s="1">
        <v>68</v>
      </c>
    </row>
    <row r="541" spans="1:10" x14ac:dyDescent="0.2">
      <c r="A541" s="3">
        <v>44041</v>
      </c>
      <c r="B541" s="2">
        <v>0.66145833333333337</v>
      </c>
      <c r="C541" s="1">
        <f t="shared" si="25"/>
        <v>29</v>
      </c>
      <c r="D541" s="1">
        <v>0.33</v>
      </c>
      <c r="F541" s="5">
        <v>6.7999999999999996E-3</v>
      </c>
      <c r="G541" s="16">
        <f t="shared" si="24"/>
        <v>0.43912400000000007</v>
      </c>
      <c r="H541" s="1">
        <f t="shared" si="26"/>
        <v>0.35930713333333331</v>
      </c>
      <c r="I541" s="1">
        <v>10.5</v>
      </c>
      <c r="J541" s="1">
        <v>66</v>
      </c>
    </row>
    <row r="542" spans="1:10" x14ac:dyDescent="0.2">
      <c r="A542" s="3">
        <v>44041</v>
      </c>
      <c r="B542" s="2">
        <v>0.66180555555555554</v>
      </c>
      <c r="C542" s="1">
        <f t="shared" si="25"/>
        <v>29</v>
      </c>
      <c r="D542" s="1">
        <v>0.33</v>
      </c>
      <c r="F542" s="5">
        <v>6.8999999999999999E-3</v>
      </c>
      <c r="G542" s="16">
        <f t="shared" si="24"/>
        <v>0.45456699999999994</v>
      </c>
      <c r="H542" s="1">
        <f t="shared" si="26"/>
        <v>0.37475013333333318</v>
      </c>
      <c r="I542" s="1">
        <v>10.5</v>
      </c>
      <c r="J542" s="1">
        <v>66</v>
      </c>
    </row>
    <row r="543" spans="1:10" x14ac:dyDescent="0.2">
      <c r="A543" s="3">
        <v>44041</v>
      </c>
      <c r="B543" s="2">
        <v>0.66215277777777781</v>
      </c>
      <c r="C543" s="1">
        <f t="shared" si="25"/>
        <v>29</v>
      </c>
      <c r="D543" s="1">
        <v>0.33</v>
      </c>
      <c r="F543" s="5">
        <v>6.8999999999999999E-3</v>
      </c>
      <c r="G543" s="16">
        <f t="shared" si="24"/>
        <v>0.45456699999999994</v>
      </c>
      <c r="H543" s="1">
        <f t="shared" si="26"/>
        <v>0.37475013333333318</v>
      </c>
      <c r="I543" s="1">
        <v>10.5</v>
      </c>
      <c r="J543" s="1">
        <v>66</v>
      </c>
    </row>
    <row r="544" spans="1:10" x14ac:dyDescent="0.2">
      <c r="A544" s="3">
        <v>44041</v>
      </c>
      <c r="B544" s="2">
        <v>0.66249999999999998</v>
      </c>
      <c r="C544" s="1">
        <f t="shared" si="25"/>
        <v>29</v>
      </c>
      <c r="D544" s="1">
        <v>0.32</v>
      </c>
      <c r="F544" s="5">
        <v>6.7999999999999996E-3</v>
      </c>
      <c r="G544" s="16">
        <f t="shared" si="24"/>
        <v>0.43912400000000007</v>
      </c>
      <c r="H544" s="1">
        <f t="shared" si="26"/>
        <v>0.35930713333333331</v>
      </c>
      <c r="I544" s="1">
        <v>10.5</v>
      </c>
      <c r="J544" s="1">
        <v>68</v>
      </c>
    </row>
    <row r="545" spans="1:10" x14ac:dyDescent="0.2">
      <c r="A545" s="3">
        <v>44041</v>
      </c>
      <c r="B545" s="2">
        <v>0.66284722222222225</v>
      </c>
      <c r="C545" s="1">
        <f t="shared" si="25"/>
        <v>29</v>
      </c>
      <c r="D545" s="1">
        <v>0.33</v>
      </c>
      <c r="F545" s="5">
        <v>6.8999999999999999E-3</v>
      </c>
      <c r="G545" s="16">
        <f t="shared" si="24"/>
        <v>0.45456699999999994</v>
      </c>
      <c r="H545" s="1">
        <f t="shared" si="26"/>
        <v>0.37475013333333318</v>
      </c>
      <c r="I545" s="1">
        <v>10.5</v>
      </c>
      <c r="J545" s="1">
        <v>66</v>
      </c>
    </row>
    <row r="546" spans="1:10" x14ac:dyDescent="0.2">
      <c r="A546" s="3">
        <v>44041</v>
      </c>
      <c r="B546" s="2">
        <v>0.66319444444444442</v>
      </c>
      <c r="C546" s="1">
        <f t="shared" si="25"/>
        <v>29</v>
      </c>
      <c r="D546" s="1">
        <v>0.33</v>
      </c>
      <c r="F546" s="5">
        <v>6.7999999999999996E-3</v>
      </c>
      <c r="G546" s="16">
        <f t="shared" si="24"/>
        <v>0.43912400000000007</v>
      </c>
      <c r="H546" s="1">
        <f t="shared" si="26"/>
        <v>0.35930713333333331</v>
      </c>
      <c r="I546" s="1">
        <v>10.4</v>
      </c>
      <c r="J546" s="1">
        <v>66</v>
      </c>
    </row>
    <row r="547" spans="1:10" x14ac:dyDescent="0.2">
      <c r="A547" s="3">
        <v>44041</v>
      </c>
      <c r="B547" s="2">
        <v>0.6635416666666667</v>
      </c>
      <c r="C547" s="1">
        <f t="shared" si="25"/>
        <v>29</v>
      </c>
      <c r="D547" s="1">
        <v>0.32</v>
      </c>
      <c r="F547" s="5">
        <v>6.7999999999999996E-3</v>
      </c>
      <c r="G547" s="16">
        <f t="shared" si="24"/>
        <v>0.43912400000000007</v>
      </c>
      <c r="H547" s="1">
        <f t="shared" si="26"/>
        <v>0.35930713333333331</v>
      </c>
      <c r="I547" s="1">
        <v>10.4</v>
      </c>
      <c r="J547" s="1">
        <v>68</v>
      </c>
    </row>
    <row r="548" spans="1:10" x14ac:dyDescent="0.2">
      <c r="A548" s="3">
        <v>44041</v>
      </c>
      <c r="B548" s="2">
        <v>0.66388888888888886</v>
      </c>
      <c r="C548" s="1">
        <f t="shared" si="25"/>
        <v>29</v>
      </c>
      <c r="D548" s="1">
        <v>0.33</v>
      </c>
      <c r="F548" s="5">
        <v>6.8999999999999999E-3</v>
      </c>
      <c r="G548" s="16">
        <f t="shared" si="24"/>
        <v>0.45456699999999994</v>
      </c>
      <c r="H548" s="1">
        <f t="shared" si="26"/>
        <v>0.37475013333333318</v>
      </c>
      <c r="I548" s="1">
        <v>10.4</v>
      </c>
      <c r="J548" s="1">
        <v>66</v>
      </c>
    </row>
    <row r="549" spans="1:10" x14ac:dyDescent="0.2">
      <c r="A549" s="3">
        <v>44041</v>
      </c>
      <c r="B549" s="2">
        <v>0.66423611111111114</v>
      </c>
      <c r="C549" s="1">
        <f t="shared" si="25"/>
        <v>29</v>
      </c>
      <c r="D549" s="1">
        <v>0.31</v>
      </c>
      <c r="F549" s="5">
        <v>6.7999999999999996E-3</v>
      </c>
      <c r="G549" s="16">
        <f t="shared" si="24"/>
        <v>0.43912400000000007</v>
      </c>
      <c r="H549" s="1">
        <f t="shared" si="26"/>
        <v>0.35930713333333331</v>
      </c>
      <c r="I549" s="1">
        <v>10.4</v>
      </c>
      <c r="J549" s="1">
        <v>66</v>
      </c>
    </row>
    <row r="550" spans="1:10" x14ac:dyDescent="0.2">
      <c r="A550" s="3">
        <v>44041</v>
      </c>
      <c r="B550" s="2">
        <v>0.6645833333333333</v>
      </c>
      <c r="C550" s="1">
        <f t="shared" si="25"/>
        <v>29</v>
      </c>
      <c r="D550" s="1">
        <v>0.33</v>
      </c>
      <c r="F550" s="5">
        <v>6.8999999999999999E-3</v>
      </c>
      <c r="G550" s="16">
        <f t="shared" si="24"/>
        <v>0.45456699999999994</v>
      </c>
      <c r="H550" s="1">
        <f t="shared" si="26"/>
        <v>0.37475013333333318</v>
      </c>
      <c r="I550" s="1">
        <v>10.4</v>
      </c>
      <c r="J550" s="1">
        <v>66</v>
      </c>
    </row>
    <row r="551" spans="1:10" x14ac:dyDescent="0.2">
      <c r="A551" s="3">
        <v>44041</v>
      </c>
      <c r="B551" s="2">
        <v>0.66493055555555558</v>
      </c>
      <c r="C551" s="1">
        <f t="shared" si="25"/>
        <v>29</v>
      </c>
      <c r="D551" s="1">
        <v>0.36</v>
      </c>
      <c r="F551" s="5">
        <v>7.1999999999999998E-3</v>
      </c>
      <c r="G551" s="16">
        <f t="shared" si="24"/>
        <v>0.50089600000000001</v>
      </c>
      <c r="H551" s="1">
        <f t="shared" si="26"/>
        <v>0.42107913333333324</v>
      </c>
      <c r="I551" s="1">
        <v>10.4</v>
      </c>
      <c r="J551" s="1">
        <v>66</v>
      </c>
    </row>
    <row r="552" spans="1:10" x14ac:dyDescent="0.2">
      <c r="A552" s="3">
        <v>44041</v>
      </c>
      <c r="B552" s="2">
        <v>0.66527777777777775</v>
      </c>
      <c r="C552" s="1">
        <f t="shared" si="25"/>
        <v>29</v>
      </c>
      <c r="D552" s="1">
        <v>0.31</v>
      </c>
      <c r="F552" s="5">
        <v>6.6E-3</v>
      </c>
      <c r="G552" s="16">
        <f t="shared" si="24"/>
        <v>0.4082380000000001</v>
      </c>
      <c r="H552" s="1">
        <f t="shared" si="26"/>
        <v>0.32842113333333334</v>
      </c>
      <c r="I552" s="1">
        <v>10.4</v>
      </c>
      <c r="J552" s="1">
        <v>66</v>
      </c>
    </row>
    <row r="553" spans="1:10" x14ac:dyDescent="0.2">
      <c r="A553" s="3">
        <v>44041</v>
      </c>
      <c r="B553" s="2">
        <v>0.66562500000000002</v>
      </c>
      <c r="C553" s="1">
        <f t="shared" si="25"/>
        <v>29</v>
      </c>
      <c r="D553" s="1">
        <v>0.32</v>
      </c>
      <c r="F553" s="5">
        <v>6.7999999999999996E-3</v>
      </c>
      <c r="G553" s="16">
        <f t="shared" si="24"/>
        <v>0.43912400000000007</v>
      </c>
      <c r="H553" s="1">
        <f t="shared" si="26"/>
        <v>0.35930713333333331</v>
      </c>
      <c r="I553" s="1">
        <v>10.4</v>
      </c>
      <c r="J553" s="1">
        <v>66</v>
      </c>
    </row>
    <row r="554" spans="1:10" x14ac:dyDescent="0.2">
      <c r="A554" s="3">
        <v>44041</v>
      </c>
      <c r="B554" s="2">
        <v>0.66597222222222219</v>
      </c>
      <c r="C554" s="1">
        <f t="shared" si="25"/>
        <v>29</v>
      </c>
      <c r="D554" s="1">
        <v>0.33</v>
      </c>
      <c r="F554" s="5">
        <v>6.8999999999999999E-3</v>
      </c>
      <c r="G554" s="16">
        <f t="shared" si="24"/>
        <v>0.45456699999999994</v>
      </c>
      <c r="H554" s="1">
        <f t="shared" si="26"/>
        <v>0.37475013333333318</v>
      </c>
      <c r="I554" s="1">
        <v>10.4</v>
      </c>
      <c r="J554" s="1">
        <v>66</v>
      </c>
    </row>
    <row r="555" spans="1:10" x14ac:dyDescent="0.2">
      <c r="A555" s="3">
        <v>44041</v>
      </c>
      <c r="B555" s="2">
        <v>0.66631944444444446</v>
      </c>
      <c r="C555" s="1">
        <f t="shared" si="25"/>
        <v>29</v>
      </c>
      <c r="D555" s="1">
        <v>0.31</v>
      </c>
      <c r="F555" s="5">
        <v>6.7000000000000002E-3</v>
      </c>
      <c r="G555" s="16">
        <f t="shared" si="24"/>
        <v>0.4236810000000002</v>
      </c>
      <c r="H555" s="1">
        <f t="shared" si="26"/>
        <v>0.34386413333333343</v>
      </c>
      <c r="I555" s="1">
        <v>10.4</v>
      </c>
      <c r="J555" s="1">
        <v>66</v>
      </c>
    </row>
    <row r="556" spans="1:10" x14ac:dyDescent="0.2">
      <c r="A556" s="3">
        <v>44041</v>
      </c>
      <c r="B556" s="2">
        <v>0.66666666666666663</v>
      </c>
      <c r="C556" s="1">
        <f t="shared" si="25"/>
        <v>29</v>
      </c>
      <c r="D556" s="1">
        <v>0.32</v>
      </c>
      <c r="F556" s="5">
        <v>6.7999999999999996E-3</v>
      </c>
      <c r="G556" s="16">
        <f t="shared" si="24"/>
        <v>0.43912400000000007</v>
      </c>
      <c r="H556" s="1">
        <f t="shared" si="26"/>
        <v>0.35930713333333331</v>
      </c>
      <c r="I556" s="1">
        <v>10.4</v>
      </c>
      <c r="J556" s="1">
        <v>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1EE4-10D9-654D-B77A-8514FC647409}">
  <dimension ref="A1:M55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3" style="1" customWidth="1"/>
    <col min="2" max="3" width="8.83203125" style="1"/>
    <col min="4" max="4" width="13.1640625" style="1" customWidth="1"/>
    <col min="5" max="5" width="16.33203125" style="1" customWidth="1"/>
    <col min="6" max="6" width="10.6640625" style="1" customWidth="1"/>
    <col min="7" max="16384" width="8.83203125" style="1"/>
  </cols>
  <sheetData>
    <row r="1" spans="1:13" x14ac:dyDescent="0.2">
      <c r="A1" s="1" t="s">
        <v>52</v>
      </c>
      <c r="E1" s="1" t="s">
        <v>31</v>
      </c>
      <c r="F1" s="8" t="s">
        <v>51</v>
      </c>
    </row>
    <row r="2" spans="1:13" x14ac:dyDescent="0.2">
      <c r="A2" s="1" t="s">
        <v>50</v>
      </c>
      <c r="B2" s="5"/>
      <c r="C2" s="5"/>
      <c r="D2" s="5"/>
      <c r="E2" s="1" t="s">
        <v>28</v>
      </c>
      <c r="F2" s="15">
        <v>0.48958333333333331</v>
      </c>
    </row>
    <row r="3" spans="1:13" x14ac:dyDescent="0.2">
      <c r="A3" s="1" t="s">
        <v>41</v>
      </c>
      <c r="E3" s="1" t="s">
        <v>26</v>
      </c>
      <c r="F3" s="8" t="s">
        <v>25</v>
      </c>
    </row>
    <row r="4" spans="1:13" x14ac:dyDescent="0.2">
      <c r="A4" s="1" t="s">
        <v>49</v>
      </c>
      <c r="E4" s="1" t="s">
        <v>23</v>
      </c>
      <c r="F4" s="24" t="s">
        <v>48</v>
      </c>
      <c r="G4" s="24"/>
      <c r="H4" s="6"/>
      <c r="I4" s="11"/>
    </row>
    <row r="5" spans="1:13" x14ac:dyDescent="0.2">
      <c r="A5" s="1" t="s">
        <v>38</v>
      </c>
      <c r="E5" s="24" t="s">
        <v>47</v>
      </c>
      <c r="F5" s="23" t="s">
        <v>46</v>
      </c>
      <c r="G5" s="22"/>
      <c r="H5" s="6"/>
      <c r="I5" s="11"/>
    </row>
    <row r="6" spans="1:13" ht="16" x14ac:dyDescent="0.2">
      <c r="A6" s="1" t="s">
        <v>36</v>
      </c>
      <c r="E6" s="1" t="s">
        <v>125</v>
      </c>
      <c r="F6" s="91">
        <v>0.67</v>
      </c>
      <c r="G6" s="10"/>
    </row>
    <row r="7" spans="1:13" ht="16" x14ac:dyDescent="0.2">
      <c r="A7" s="1" t="s">
        <v>35</v>
      </c>
      <c r="E7" s="1" t="s">
        <v>126</v>
      </c>
      <c r="F7" s="91">
        <v>0.66</v>
      </c>
      <c r="G7" s="10"/>
    </row>
    <row r="8" spans="1:13" ht="16" x14ac:dyDescent="0.2">
      <c r="A8" s="1" t="s">
        <v>34</v>
      </c>
      <c r="E8" s="1" t="s">
        <v>127</v>
      </c>
      <c r="F8" s="91">
        <v>0.62</v>
      </c>
      <c r="G8" s="10"/>
    </row>
    <row r="9" spans="1:13" ht="16" x14ac:dyDescent="0.2">
      <c r="A9" s="1" t="s">
        <v>15</v>
      </c>
      <c r="E9" s="1" t="s">
        <v>128</v>
      </c>
      <c r="F9" s="91">
        <f>AVERAGE(F6:F8)</f>
        <v>0.65</v>
      </c>
      <c r="G9" s="21"/>
      <c r="I9" s="55">
        <f>AVERAGE(F32:F61)</f>
        <v>8.369999999999999E-3</v>
      </c>
      <c r="J9" s="54">
        <f>(168.97*$I$9)-0.613</f>
        <v>0.80127889999999979</v>
      </c>
    </row>
    <row r="10" spans="1:13" ht="16" x14ac:dyDescent="0.2">
      <c r="A10" s="1" t="s">
        <v>33</v>
      </c>
      <c r="E10" t="s">
        <v>120</v>
      </c>
      <c r="F10" s="53">
        <v>0.49513888888888885</v>
      </c>
    </row>
    <row r="11" spans="1:13" ht="16" x14ac:dyDescent="0.2">
      <c r="A11" s="1" t="s">
        <v>13</v>
      </c>
      <c r="E11" t="s">
        <v>124</v>
      </c>
      <c r="F11" s="80">
        <v>0.51944444444444449</v>
      </c>
    </row>
    <row r="12" spans="1:13" x14ac:dyDescent="0.2">
      <c r="F12" s="8" t="s">
        <v>12</v>
      </c>
      <c r="G12" s="17" t="s">
        <v>11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16" t="s">
        <v>6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16"/>
      <c r="I14" s="1" t="s">
        <v>1</v>
      </c>
      <c r="J14" s="1" t="s">
        <v>0</v>
      </c>
      <c r="L14" s="1" t="s">
        <v>130</v>
      </c>
      <c r="M14" s="1" t="s">
        <v>136</v>
      </c>
    </row>
    <row r="15" spans="1:13" x14ac:dyDescent="0.2">
      <c r="F15" s="5"/>
      <c r="G15" s="16"/>
      <c r="L15" s="1" t="s">
        <v>131</v>
      </c>
      <c r="M15" s="1" t="s">
        <v>137</v>
      </c>
    </row>
    <row r="16" spans="1:13" x14ac:dyDescent="0.2">
      <c r="A16" s="3">
        <v>44041</v>
      </c>
      <c r="B16" s="2">
        <v>0.47916666666666669</v>
      </c>
      <c r="C16" s="1">
        <f>DAY(A16)</f>
        <v>29</v>
      </c>
      <c r="D16" s="1">
        <v>0.53</v>
      </c>
      <c r="F16" s="5">
        <v>8.0000000000000002E-3</v>
      </c>
      <c r="G16" s="16">
        <f t="shared" ref="G16:G79" si="0">168.97*(F16)-0.613</f>
        <v>0.73876000000000008</v>
      </c>
      <c r="H16" s="1">
        <f>G16-$J$9</f>
        <v>-6.2518899999999711E-2</v>
      </c>
      <c r="I16" s="1">
        <v>12.3</v>
      </c>
      <c r="J16" s="1">
        <v>94</v>
      </c>
      <c r="L16" s="1" t="s">
        <v>132</v>
      </c>
      <c r="M16" s="1">
        <f>C16</f>
        <v>29</v>
      </c>
    </row>
    <row r="17" spans="1:13" x14ac:dyDescent="0.2">
      <c r="A17" s="3">
        <v>44041</v>
      </c>
      <c r="B17" s="2">
        <v>0.47951388888888885</v>
      </c>
      <c r="C17" s="1">
        <f t="shared" ref="C17:C80" si="1">DAY(A17)</f>
        <v>29</v>
      </c>
      <c r="D17" s="1">
        <v>0.56999999999999995</v>
      </c>
      <c r="F17" s="5">
        <v>8.2000000000000007E-3</v>
      </c>
      <c r="G17" s="16">
        <f t="shared" si="0"/>
        <v>0.77255400000000019</v>
      </c>
      <c r="H17" s="1">
        <f t="shared" ref="H17:H80" si="2">G17-$J$9</f>
        <v>-2.8724899999999609E-2</v>
      </c>
      <c r="I17" s="1">
        <v>12.3</v>
      </c>
      <c r="J17" s="1">
        <v>94</v>
      </c>
      <c r="L17" s="1" t="s">
        <v>133</v>
      </c>
      <c r="M17" s="1">
        <f>C182</f>
        <v>29</v>
      </c>
    </row>
    <row r="18" spans="1:13" x14ac:dyDescent="0.2">
      <c r="A18" s="3">
        <v>44041</v>
      </c>
      <c r="B18" s="2">
        <v>0.47986111111111113</v>
      </c>
      <c r="C18" s="1">
        <f t="shared" si="1"/>
        <v>29</v>
      </c>
      <c r="D18" s="1">
        <v>0.6</v>
      </c>
      <c r="F18" s="5">
        <v>8.3999999999999995E-3</v>
      </c>
      <c r="G18" s="16">
        <f t="shared" si="0"/>
        <v>0.80634799999999984</v>
      </c>
      <c r="H18" s="1">
        <f t="shared" si="2"/>
        <v>5.0691000000000486E-3</v>
      </c>
      <c r="I18" s="1">
        <v>12.3</v>
      </c>
      <c r="J18" s="1">
        <v>94</v>
      </c>
    </row>
    <row r="19" spans="1:13" x14ac:dyDescent="0.2">
      <c r="A19" s="3">
        <v>44041</v>
      </c>
      <c r="B19" s="2">
        <v>0.48020833333333335</v>
      </c>
      <c r="C19" s="1">
        <f t="shared" si="1"/>
        <v>29</v>
      </c>
      <c r="D19" s="1">
        <v>0.61</v>
      </c>
      <c r="F19" s="5">
        <v>8.6999999999999994E-3</v>
      </c>
      <c r="G19" s="16">
        <f t="shared" si="0"/>
        <v>0.85703899999999988</v>
      </c>
      <c r="H19" s="1">
        <f t="shared" si="2"/>
        <v>5.576010000000009E-2</v>
      </c>
      <c r="I19" s="1">
        <v>12.3</v>
      </c>
      <c r="J19" s="1">
        <v>94</v>
      </c>
    </row>
    <row r="20" spans="1:13" x14ac:dyDescent="0.2">
      <c r="A20" s="3">
        <v>44041</v>
      </c>
      <c r="B20" s="2">
        <v>0.48055555555555557</v>
      </c>
      <c r="C20" s="1">
        <f t="shared" si="1"/>
        <v>29</v>
      </c>
      <c r="D20" s="1">
        <v>0.55000000000000004</v>
      </c>
      <c r="F20" s="5">
        <v>8.0999999999999996E-3</v>
      </c>
      <c r="G20" s="16">
        <f t="shared" si="0"/>
        <v>0.75565700000000002</v>
      </c>
      <c r="H20" s="1">
        <f t="shared" si="2"/>
        <v>-4.5621899999999771E-2</v>
      </c>
      <c r="I20" s="1">
        <v>12.2</v>
      </c>
      <c r="J20" s="1">
        <v>94</v>
      </c>
    </row>
    <row r="21" spans="1:13" x14ac:dyDescent="0.2">
      <c r="A21" s="3">
        <v>44041</v>
      </c>
      <c r="B21" s="2">
        <v>0.48090277777777773</v>
      </c>
      <c r="C21" s="1">
        <f t="shared" si="1"/>
        <v>29</v>
      </c>
      <c r="D21" s="1">
        <v>0.63</v>
      </c>
      <c r="F21" s="5">
        <v>8.6E-3</v>
      </c>
      <c r="G21" s="16">
        <f t="shared" si="0"/>
        <v>0.84014199999999994</v>
      </c>
      <c r="H21" s="1">
        <f t="shared" si="2"/>
        <v>3.886310000000015E-2</v>
      </c>
      <c r="I21" s="1">
        <v>12.2</v>
      </c>
      <c r="J21" s="1">
        <v>92</v>
      </c>
    </row>
    <row r="22" spans="1:13" x14ac:dyDescent="0.2">
      <c r="A22" s="3">
        <v>44041</v>
      </c>
      <c r="B22" s="2">
        <v>0.48125000000000001</v>
      </c>
      <c r="C22" s="1">
        <f t="shared" si="1"/>
        <v>29</v>
      </c>
      <c r="D22" s="1">
        <v>0.53</v>
      </c>
      <c r="F22" s="5">
        <v>7.7999999999999996E-3</v>
      </c>
      <c r="G22" s="16">
        <f t="shared" si="0"/>
        <v>0.70496599999999998</v>
      </c>
      <c r="H22" s="1">
        <f t="shared" si="2"/>
        <v>-9.6312899999999813E-2</v>
      </c>
      <c r="I22" s="1">
        <v>12.2</v>
      </c>
      <c r="J22" s="1">
        <v>92</v>
      </c>
    </row>
    <row r="23" spans="1:13" x14ac:dyDescent="0.2">
      <c r="A23" s="3">
        <v>44041</v>
      </c>
      <c r="B23" s="2">
        <v>0.48159722222222223</v>
      </c>
      <c r="C23" s="1">
        <f t="shared" si="1"/>
        <v>29</v>
      </c>
      <c r="D23" s="1">
        <v>0.63</v>
      </c>
      <c r="F23" s="5">
        <v>8.8000000000000005E-3</v>
      </c>
      <c r="G23" s="16">
        <f t="shared" si="0"/>
        <v>0.87393600000000005</v>
      </c>
      <c r="H23" s="1">
        <f t="shared" si="2"/>
        <v>7.2657100000000252E-2</v>
      </c>
      <c r="I23" s="1">
        <v>12.2</v>
      </c>
      <c r="J23" s="1">
        <v>90</v>
      </c>
    </row>
    <row r="24" spans="1:13" x14ac:dyDescent="0.2">
      <c r="A24" s="3">
        <v>44041</v>
      </c>
      <c r="B24" s="2">
        <v>0.48194444444444445</v>
      </c>
      <c r="C24" s="1">
        <f t="shared" si="1"/>
        <v>29</v>
      </c>
      <c r="D24" s="1">
        <v>0.5</v>
      </c>
      <c r="F24" s="5">
        <v>7.7999999999999996E-3</v>
      </c>
      <c r="G24" s="16">
        <f t="shared" si="0"/>
        <v>0.70496599999999998</v>
      </c>
      <c r="H24" s="1">
        <f t="shared" si="2"/>
        <v>-9.6312899999999813E-2</v>
      </c>
      <c r="I24" s="1">
        <v>12.2</v>
      </c>
      <c r="J24" s="1">
        <v>90</v>
      </c>
    </row>
    <row r="25" spans="1:13" x14ac:dyDescent="0.2">
      <c r="A25" s="3">
        <v>44041</v>
      </c>
      <c r="B25" s="2">
        <v>0.48229166666666662</v>
      </c>
      <c r="C25" s="1">
        <f t="shared" si="1"/>
        <v>29</v>
      </c>
      <c r="D25" s="1">
        <v>0.64</v>
      </c>
      <c r="F25" s="5">
        <v>8.6999999999999994E-3</v>
      </c>
      <c r="G25" s="16">
        <f t="shared" si="0"/>
        <v>0.85703899999999988</v>
      </c>
      <c r="H25" s="1">
        <f t="shared" si="2"/>
        <v>5.576010000000009E-2</v>
      </c>
      <c r="I25" s="1">
        <v>12.1</v>
      </c>
      <c r="J25" s="1">
        <v>90</v>
      </c>
    </row>
    <row r="26" spans="1:13" x14ac:dyDescent="0.2">
      <c r="A26" s="3">
        <v>44041</v>
      </c>
      <c r="B26" s="2">
        <v>0.4826388888888889</v>
      </c>
      <c r="C26" s="1">
        <f t="shared" si="1"/>
        <v>29</v>
      </c>
      <c r="D26" s="1">
        <v>0.6</v>
      </c>
      <c r="F26" s="5">
        <v>8.3999999999999995E-3</v>
      </c>
      <c r="G26" s="16">
        <f t="shared" si="0"/>
        <v>0.80634799999999984</v>
      </c>
      <c r="H26" s="1">
        <f t="shared" si="2"/>
        <v>5.0691000000000486E-3</v>
      </c>
      <c r="I26" s="1">
        <v>12.1</v>
      </c>
      <c r="J26" s="1">
        <v>90</v>
      </c>
    </row>
    <row r="27" spans="1:13" x14ac:dyDescent="0.2">
      <c r="A27" s="3">
        <v>44041</v>
      </c>
      <c r="B27" s="2">
        <v>0.48298611111111112</v>
      </c>
      <c r="C27" s="1">
        <f t="shared" si="1"/>
        <v>29</v>
      </c>
      <c r="D27" s="1">
        <v>0.51</v>
      </c>
      <c r="F27" s="5">
        <v>7.7000000000000002E-3</v>
      </c>
      <c r="G27" s="16">
        <f t="shared" si="0"/>
        <v>0.68806900000000004</v>
      </c>
      <c r="H27" s="1">
        <f t="shared" si="2"/>
        <v>-0.11320989999999975</v>
      </c>
      <c r="I27" s="1">
        <v>12.1</v>
      </c>
      <c r="J27" s="1">
        <v>90</v>
      </c>
    </row>
    <row r="28" spans="1:13" x14ac:dyDescent="0.2">
      <c r="A28" s="3">
        <v>44041</v>
      </c>
      <c r="B28" s="2">
        <v>0.48333333333333334</v>
      </c>
      <c r="C28" s="1">
        <f t="shared" si="1"/>
        <v>29</v>
      </c>
      <c r="D28" s="1">
        <v>0.54</v>
      </c>
      <c r="F28" s="5">
        <v>7.9000000000000008E-3</v>
      </c>
      <c r="G28" s="16">
        <f t="shared" si="0"/>
        <v>0.72186300000000014</v>
      </c>
      <c r="H28" s="1">
        <f t="shared" si="2"/>
        <v>-7.9415899999999651E-2</v>
      </c>
      <c r="I28" s="1">
        <v>12.1</v>
      </c>
      <c r="J28" s="1">
        <v>89</v>
      </c>
    </row>
    <row r="29" spans="1:13" x14ac:dyDescent="0.2">
      <c r="A29" s="3">
        <v>44041</v>
      </c>
      <c r="B29" s="2">
        <v>0.4836805555555555</v>
      </c>
      <c r="C29" s="1">
        <f t="shared" si="1"/>
        <v>29</v>
      </c>
      <c r="D29" s="1">
        <v>0.61</v>
      </c>
      <c r="F29" s="5">
        <v>8.3999999999999995E-3</v>
      </c>
      <c r="G29" s="16">
        <f t="shared" si="0"/>
        <v>0.80634799999999984</v>
      </c>
      <c r="H29" s="1">
        <f t="shared" si="2"/>
        <v>5.0691000000000486E-3</v>
      </c>
      <c r="I29" s="1">
        <v>12.1</v>
      </c>
      <c r="J29" s="1">
        <v>89</v>
      </c>
    </row>
    <row r="30" spans="1:13" x14ac:dyDescent="0.2">
      <c r="A30" s="3">
        <v>44041</v>
      </c>
      <c r="B30" s="2">
        <v>0.48402777777777778</v>
      </c>
      <c r="C30" s="1">
        <f t="shared" si="1"/>
        <v>29</v>
      </c>
      <c r="D30" s="1">
        <v>0.49</v>
      </c>
      <c r="F30" s="5">
        <v>7.6E-3</v>
      </c>
      <c r="G30" s="16">
        <f t="shared" si="0"/>
        <v>0.6711720000000001</v>
      </c>
      <c r="H30" s="1">
        <f t="shared" si="2"/>
        <v>-0.13010689999999969</v>
      </c>
      <c r="I30" s="1">
        <v>12.1</v>
      </c>
      <c r="J30" s="1">
        <v>89</v>
      </c>
    </row>
    <row r="31" spans="1:13" x14ac:dyDescent="0.2">
      <c r="A31" s="3">
        <v>44041</v>
      </c>
      <c r="B31" s="2">
        <v>0.484375</v>
      </c>
      <c r="C31" s="1">
        <f t="shared" si="1"/>
        <v>29</v>
      </c>
      <c r="D31" s="1">
        <v>0.67</v>
      </c>
      <c r="F31" s="5">
        <v>8.8000000000000005E-3</v>
      </c>
      <c r="G31" s="16">
        <f t="shared" si="0"/>
        <v>0.87393600000000005</v>
      </c>
      <c r="H31" s="1">
        <f t="shared" si="2"/>
        <v>7.2657100000000252E-2</v>
      </c>
      <c r="I31" s="1">
        <v>12.1</v>
      </c>
      <c r="J31" s="1">
        <v>89</v>
      </c>
    </row>
    <row r="32" spans="1:13" x14ac:dyDescent="0.2">
      <c r="A32" s="3">
        <v>44041</v>
      </c>
      <c r="B32" s="2">
        <v>0.48472222222222222</v>
      </c>
      <c r="C32" s="1">
        <f t="shared" si="1"/>
        <v>29</v>
      </c>
      <c r="D32" s="1">
        <v>0.64</v>
      </c>
      <c r="F32" s="5">
        <v>8.8000000000000005E-3</v>
      </c>
      <c r="G32" s="16">
        <f t="shared" si="0"/>
        <v>0.87393600000000005</v>
      </c>
      <c r="H32" s="1">
        <f t="shared" si="2"/>
        <v>7.2657100000000252E-2</v>
      </c>
      <c r="I32" s="1">
        <v>12.1</v>
      </c>
      <c r="J32" s="1">
        <v>89</v>
      </c>
    </row>
    <row r="33" spans="1:10" x14ac:dyDescent="0.2">
      <c r="A33" s="3">
        <v>44041</v>
      </c>
      <c r="B33" s="2">
        <v>0.4850694444444445</v>
      </c>
      <c r="C33" s="1">
        <f t="shared" si="1"/>
        <v>29</v>
      </c>
      <c r="D33" s="1">
        <v>0.6</v>
      </c>
      <c r="F33" s="5">
        <v>8.6999999999999994E-3</v>
      </c>
      <c r="G33" s="16">
        <f t="shared" si="0"/>
        <v>0.85703899999999988</v>
      </c>
      <c r="H33" s="1">
        <f t="shared" si="2"/>
        <v>5.576010000000009E-2</v>
      </c>
      <c r="I33" s="1">
        <v>12.1</v>
      </c>
      <c r="J33" s="1">
        <v>89</v>
      </c>
    </row>
    <row r="34" spans="1:10" x14ac:dyDescent="0.2">
      <c r="A34" s="3">
        <v>44041</v>
      </c>
      <c r="B34" s="2">
        <v>0.48541666666666666</v>
      </c>
      <c r="C34" s="1">
        <f t="shared" si="1"/>
        <v>29</v>
      </c>
      <c r="D34" s="1">
        <v>0.53</v>
      </c>
      <c r="F34" s="5">
        <v>7.7999999999999996E-3</v>
      </c>
      <c r="G34" s="16">
        <f t="shared" si="0"/>
        <v>0.70496599999999998</v>
      </c>
      <c r="H34" s="1">
        <f t="shared" si="2"/>
        <v>-9.6312899999999813E-2</v>
      </c>
      <c r="I34" s="1">
        <v>12.1</v>
      </c>
      <c r="J34" s="1">
        <v>87</v>
      </c>
    </row>
    <row r="35" spans="1:10" x14ac:dyDescent="0.2">
      <c r="A35" s="3">
        <v>44041</v>
      </c>
      <c r="B35" s="2">
        <v>0.48576388888888888</v>
      </c>
      <c r="C35" s="1">
        <f t="shared" si="1"/>
        <v>29</v>
      </c>
      <c r="D35" s="1">
        <v>0.56000000000000005</v>
      </c>
      <c r="F35" s="5">
        <v>8.2000000000000007E-3</v>
      </c>
      <c r="G35" s="16">
        <f t="shared" si="0"/>
        <v>0.77255400000000019</v>
      </c>
      <c r="H35" s="1">
        <f t="shared" si="2"/>
        <v>-2.8724899999999609E-2</v>
      </c>
      <c r="I35" s="1">
        <v>12</v>
      </c>
      <c r="J35" s="1">
        <v>87</v>
      </c>
    </row>
    <row r="36" spans="1:10" x14ac:dyDescent="0.2">
      <c r="A36" s="3">
        <v>44041</v>
      </c>
      <c r="B36" s="2">
        <v>0.4861111111111111</v>
      </c>
      <c r="C36" s="1">
        <f t="shared" si="1"/>
        <v>29</v>
      </c>
      <c r="D36" s="1">
        <v>0.48</v>
      </c>
      <c r="F36" s="5">
        <v>7.6E-3</v>
      </c>
      <c r="G36" s="16">
        <f t="shared" si="0"/>
        <v>0.6711720000000001</v>
      </c>
      <c r="H36" s="1">
        <f t="shared" si="2"/>
        <v>-0.13010689999999969</v>
      </c>
      <c r="I36" s="1">
        <v>12</v>
      </c>
      <c r="J36" s="1">
        <v>87</v>
      </c>
    </row>
    <row r="37" spans="1:10" x14ac:dyDescent="0.2">
      <c r="A37" s="3">
        <v>44041</v>
      </c>
      <c r="B37" s="2">
        <v>0.48645833333333338</v>
      </c>
      <c r="C37" s="1">
        <f t="shared" si="1"/>
        <v>29</v>
      </c>
      <c r="D37" s="1">
        <v>0.56000000000000005</v>
      </c>
      <c r="F37" s="5">
        <v>8.2000000000000007E-3</v>
      </c>
      <c r="G37" s="16">
        <f t="shared" si="0"/>
        <v>0.77255400000000019</v>
      </c>
      <c r="H37" s="1">
        <f t="shared" si="2"/>
        <v>-2.8724899999999609E-2</v>
      </c>
      <c r="I37" s="1">
        <v>12</v>
      </c>
      <c r="J37" s="1">
        <v>87</v>
      </c>
    </row>
    <row r="38" spans="1:10" x14ac:dyDescent="0.2">
      <c r="A38" s="3">
        <v>44041</v>
      </c>
      <c r="B38" s="2">
        <v>0.48680555555555555</v>
      </c>
      <c r="C38" s="1">
        <f t="shared" si="1"/>
        <v>29</v>
      </c>
      <c r="D38" s="1">
        <v>0.52</v>
      </c>
      <c r="F38" s="5">
        <v>8.0000000000000002E-3</v>
      </c>
      <c r="G38" s="16">
        <f t="shared" si="0"/>
        <v>0.73876000000000008</v>
      </c>
      <c r="H38" s="1">
        <f t="shared" si="2"/>
        <v>-6.2518899999999711E-2</v>
      </c>
      <c r="I38" s="1">
        <v>12</v>
      </c>
      <c r="J38" s="1">
        <v>87</v>
      </c>
    </row>
    <row r="39" spans="1:10" x14ac:dyDescent="0.2">
      <c r="A39" s="3">
        <v>44041</v>
      </c>
      <c r="B39" s="2">
        <v>0.48715277777777777</v>
      </c>
      <c r="C39" s="1">
        <f t="shared" si="1"/>
        <v>29</v>
      </c>
      <c r="D39" s="1">
        <v>0.59</v>
      </c>
      <c r="F39" s="5">
        <v>8.2000000000000007E-3</v>
      </c>
      <c r="G39" s="16">
        <f t="shared" si="0"/>
        <v>0.77255400000000019</v>
      </c>
      <c r="H39" s="1">
        <f t="shared" si="2"/>
        <v>-2.8724899999999609E-2</v>
      </c>
      <c r="I39" s="1">
        <v>12</v>
      </c>
      <c r="J39" s="1">
        <v>87</v>
      </c>
    </row>
    <row r="40" spans="1:10" x14ac:dyDescent="0.2">
      <c r="A40" s="3">
        <v>44041</v>
      </c>
      <c r="B40" s="2">
        <v>0.48749999999999999</v>
      </c>
      <c r="C40" s="1">
        <f t="shared" si="1"/>
        <v>29</v>
      </c>
      <c r="D40" s="1">
        <v>0.55000000000000004</v>
      </c>
      <c r="F40" s="5">
        <v>8.0999999999999996E-3</v>
      </c>
      <c r="G40" s="16">
        <f t="shared" si="0"/>
        <v>0.75565700000000002</v>
      </c>
      <c r="H40" s="1">
        <f t="shared" si="2"/>
        <v>-4.5621899999999771E-2</v>
      </c>
      <c r="I40" s="1">
        <v>12</v>
      </c>
      <c r="J40" s="1">
        <v>86</v>
      </c>
    </row>
    <row r="41" spans="1:10" x14ac:dyDescent="0.2">
      <c r="A41" s="3">
        <v>44041</v>
      </c>
      <c r="B41" s="2">
        <v>0.48784722222222227</v>
      </c>
      <c r="C41" s="1">
        <f t="shared" si="1"/>
        <v>29</v>
      </c>
      <c r="D41" s="1">
        <v>0.47</v>
      </c>
      <c r="F41" s="5">
        <v>7.6E-3</v>
      </c>
      <c r="G41" s="16">
        <f t="shared" si="0"/>
        <v>0.6711720000000001</v>
      </c>
      <c r="H41" s="1">
        <f t="shared" si="2"/>
        <v>-0.13010689999999969</v>
      </c>
      <c r="I41" s="1">
        <v>11.9</v>
      </c>
      <c r="J41" s="1">
        <v>86</v>
      </c>
    </row>
    <row r="42" spans="1:10" x14ac:dyDescent="0.2">
      <c r="A42" s="3">
        <v>44041</v>
      </c>
      <c r="B42" s="2">
        <v>0.48819444444444443</v>
      </c>
      <c r="C42" s="1">
        <f t="shared" si="1"/>
        <v>29</v>
      </c>
      <c r="D42" s="1">
        <v>0.62</v>
      </c>
      <c r="F42" s="5">
        <v>8.8000000000000005E-3</v>
      </c>
      <c r="G42" s="16">
        <f t="shared" si="0"/>
        <v>0.87393600000000005</v>
      </c>
      <c r="H42" s="1">
        <f t="shared" si="2"/>
        <v>7.2657100000000252E-2</v>
      </c>
      <c r="I42" s="1">
        <v>11.9</v>
      </c>
      <c r="J42" s="1">
        <v>86</v>
      </c>
    </row>
    <row r="43" spans="1:10" x14ac:dyDescent="0.2">
      <c r="A43" s="3">
        <v>44041</v>
      </c>
      <c r="B43" s="2">
        <v>0.48854166666666665</v>
      </c>
      <c r="C43" s="1">
        <f t="shared" si="1"/>
        <v>29</v>
      </c>
      <c r="D43" s="1">
        <v>0.55000000000000004</v>
      </c>
      <c r="F43" s="5">
        <v>8.0999999999999996E-3</v>
      </c>
      <c r="G43" s="16">
        <f t="shared" si="0"/>
        <v>0.75565700000000002</v>
      </c>
      <c r="H43" s="1">
        <f t="shared" si="2"/>
        <v>-4.5621899999999771E-2</v>
      </c>
      <c r="I43" s="1">
        <v>11.9</v>
      </c>
      <c r="J43" s="1">
        <v>86</v>
      </c>
    </row>
    <row r="44" spans="1:10" x14ac:dyDescent="0.2">
      <c r="A44" s="3">
        <v>44041</v>
      </c>
      <c r="B44" s="2">
        <v>0.48888888888888887</v>
      </c>
      <c r="C44" s="1">
        <f t="shared" si="1"/>
        <v>29</v>
      </c>
      <c r="D44" s="1">
        <v>0.53</v>
      </c>
      <c r="F44" s="5">
        <v>7.9000000000000008E-3</v>
      </c>
      <c r="G44" s="16">
        <f t="shared" si="0"/>
        <v>0.72186300000000014</v>
      </c>
      <c r="H44" s="1">
        <f t="shared" si="2"/>
        <v>-7.9415899999999651E-2</v>
      </c>
      <c r="I44" s="1">
        <v>11.9</v>
      </c>
      <c r="J44" s="1">
        <v>86</v>
      </c>
    </row>
    <row r="45" spans="1:10" x14ac:dyDescent="0.2">
      <c r="A45" s="3">
        <v>44041</v>
      </c>
      <c r="B45" s="2">
        <v>0.48923611111111115</v>
      </c>
      <c r="C45" s="1">
        <f t="shared" si="1"/>
        <v>29</v>
      </c>
      <c r="D45" s="1">
        <v>0.64</v>
      </c>
      <c r="F45" s="5">
        <v>8.6999999999999994E-3</v>
      </c>
      <c r="G45" s="16">
        <f t="shared" si="0"/>
        <v>0.85703899999999988</v>
      </c>
      <c r="H45" s="1">
        <f t="shared" si="2"/>
        <v>5.576010000000009E-2</v>
      </c>
      <c r="I45" s="1">
        <v>11.8</v>
      </c>
      <c r="J45" s="1">
        <v>86</v>
      </c>
    </row>
    <row r="46" spans="1:10" x14ac:dyDescent="0.2">
      <c r="A46" s="3">
        <v>44041</v>
      </c>
      <c r="B46" s="2">
        <v>0.48958333333333331</v>
      </c>
      <c r="C46" s="1">
        <f t="shared" si="1"/>
        <v>29</v>
      </c>
      <c r="D46" s="1">
        <v>0.51</v>
      </c>
      <c r="F46" s="5">
        <v>7.7999999999999996E-3</v>
      </c>
      <c r="G46" s="16">
        <f t="shared" si="0"/>
        <v>0.70496599999999998</v>
      </c>
      <c r="H46" s="1">
        <f t="shared" si="2"/>
        <v>-9.6312899999999813E-2</v>
      </c>
      <c r="I46" s="1">
        <v>11.8</v>
      </c>
      <c r="J46" s="1">
        <v>84</v>
      </c>
    </row>
    <row r="47" spans="1:10" x14ac:dyDescent="0.2">
      <c r="A47" s="3">
        <v>44041</v>
      </c>
      <c r="B47" s="2">
        <v>0.48993055555555554</v>
      </c>
      <c r="C47" s="1">
        <f t="shared" si="1"/>
        <v>29</v>
      </c>
      <c r="D47" s="1">
        <v>0.61</v>
      </c>
      <c r="F47" s="5">
        <v>8.3999999999999995E-3</v>
      </c>
      <c r="G47" s="16">
        <f t="shared" si="0"/>
        <v>0.80634799999999984</v>
      </c>
      <c r="H47" s="1">
        <f t="shared" si="2"/>
        <v>5.0691000000000486E-3</v>
      </c>
      <c r="I47" s="1">
        <v>11.8</v>
      </c>
      <c r="J47" s="1">
        <v>84</v>
      </c>
    </row>
    <row r="48" spans="1:10" x14ac:dyDescent="0.2">
      <c r="A48" s="3">
        <v>44041</v>
      </c>
      <c r="B48" s="2">
        <v>0.49027777777777781</v>
      </c>
      <c r="C48" s="1">
        <f t="shared" si="1"/>
        <v>29</v>
      </c>
      <c r="D48" s="1">
        <v>0.57999999999999996</v>
      </c>
      <c r="F48" s="5">
        <v>8.5000000000000006E-3</v>
      </c>
      <c r="G48" s="16">
        <f t="shared" si="0"/>
        <v>0.823245</v>
      </c>
      <c r="H48" s="1">
        <f t="shared" si="2"/>
        <v>2.196610000000021E-2</v>
      </c>
      <c r="I48" s="1">
        <v>11.8</v>
      </c>
      <c r="J48" s="1">
        <v>84</v>
      </c>
    </row>
    <row r="49" spans="1:10" x14ac:dyDescent="0.2">
      <c r="A49" s="3">
        <v>44041</v>
      </c>
      <c r="B49" s="2">
        <v>0.49062500000000003</v>
      </c>
      <c r="C49" s="1">
        <f t="shared" si="1"/>
        <v>29</v>
      </c>
      <c r="D49" s="1">
        <v>0.62</v>
      </c>
      <c r="F49" s="5">
        <v>8.6E-3</v>
      </c>
      <c r="G49" s="16">
        <f t="shared" si="0"/>
        <v>0.84014199999999994</v>
      </c>
      <c r="H49" s="1">
        <f t="shared" si="2"/>
        <v>3.886310000000015E-2</v>
      </c>
      <c r="I49" s="1">
        <v>11.8</v>
      </c>
      <c r="J49" s="1">
        <v>84</v>
      </c>
    </row>
    <row r="50" spans="1:10" x14ac:dyDescent="0.2">
      <c r="A50" s="3">
        <v>44041</v>
      </c>
      <c r="B50" s="2">
        <v>0.4909722222222222</v>
      </c>
      <c r="C50" s="1">
        <f t="shared" si="1"/>
        <v>29</v>
      </c>
      <c r="D50" s="1">
        <v>0.56999999999999995</v>
      </c>
      <c r="F50" s="5">
        <v>8.3000000000000001E-3</v>
      </c>
      <c r="G50" s="16">
        <f t="shared" si="0"/>
        <v>0.78945100000000012</v>
      </c>
      <c r="H50" s="1">
        <f t="shared" si="2"/>
        <v>-1.1827899999999669E-2</v>
      </c>
      <c r="I50" s="1">
        <v>11.8</v>
      </c>
      <c r="J50" s="1">
        <v>84</v>
      </c>
    </row>
    <row r="51" spans="1:10" x14ac:dyDescent="0.2">
      <c r="A51" s="3">
        <v>44041</v>
      </c>
      <c r="B51" s="2">
        <v>0.49131944444444442</v>
      </c>
      <c r="C51" s="1">
        <f t="shared" si="1"/>
        <v>29</v>
      </c>
      <c r="D51" s="1">
        <v>0.64</v>
      </c>
      <c r="F51" s="5">
        <v>8.8999999999999999E-3</v>
      </c>
      <c r="G51" s="16">
        <f t="shared" si="0"/>
        <v>0.89083299999999999</v>
      </c>
      <c r="H51" s="1">
        <f t="shared" si="2"/>
        <v>8.9554100000000192E-2</v>
      </c>
      <c r="I51" s="1">
        <v>11.8</v>
      </c>
      <c r="J51" s="1">
        <v>84</v>
      </c>
    </row>
    <row r="52" spans="1:10" x14ac:dyDescent="0.2">
      <c r="A52" s="3">
        <v>44041</v>
      </c>
      <c r="B52" s="2">
        <v>0.4916666666666667</v>
      </c>
      <c r="C52" s="1">
        <f t="shared" si="1"/>
        <v>29</v>
      </c>
      <c r="D52" s="1">
        <v>0.56999999999999995</v>
      </c>
      <c r="F52" s="5">
        <v>8.3000000000000001E-3</v>
      </c>
      <c r="G52" s="16">
        <f t="shared" si="0"/>
        <v>0.78945100000000012</v>
      </c>
      <c r="H52" s="1">
        <f t="shared" si="2"/>
        <v>-1.1827899999999669E-2</v>
      </c>
      <c r="I52" s="1">
        <v>11.8</v>
      </c>
      <c r="J52" s="1">
        <v>84</v>
      </c>
    </row>
    <row r="53" spans="1:10" x14ac:dyDescent="0.2">
      <c r="A53" s="3">
        <v>44041</v>
      </c>
      <c r="B53" s="2">
        <v>0.49201388888888892</v>
      </c>
      <c r="C53" s="1">
        <f t="shared" si="1"/>
        <v>29</v>
      </c>
      <c r="D53" s="1">
        <v>0.56999999999999995</v>
      </c>
      <c r="F53" s="5">
        <v>8.6E-3</v>
      </c>
      <c r="G53" s="16">
        <f t="shared" si="0"/>
        <v>0.84014199999999994</v>
      </c>
      <c r="H53" s="1">
        <f t="shared" si="2"/>
        <v>3.886310000000015E-2</v>
      </c>
      <c r="I53" s="1">
        <v>11.8</v>
      </c>
      <c r="J53" s="1">
        <v>84</v>
      </c>
    </row>
    <row r="54" spans="1:10" x14ac:dyDescent="0.2">
      <c r="A54" s="3">
        <v>44041</v>
      </c>
      <c r="B54" s="2">
        <v>0.49236111111111108</v>
      </c>
      <c r="C54" s="1">
        <f t="shared" si="1"/>
        <v>29</v>
      </c>
      <c r="D54" s="1">
        <v>0.61</v>
      </c>
      <c r="F54" s="5">
        <v>8.6E-3</v>
      </c>
      <c r="G54" s="16">
        <f t="shared" si="0"/>
        <v>0.84014199999999994</v>
      </c>
      <c r="H54" s="1">
        <f t="shared" si="2"/>
        <v>3.886310000000015E-2</v>
      </c>
      <c r="I54" s="1">
        <v>11.8</v>
      </c>
      <c r="J54" s="1">
        <v>83</v>
      </c>
    </row>
    <row r="55" spans="1:10" x14ac:dyDescent="0.2">
      <c r="A55" s="3">
        <v>44041</v>
      </c>
      <c r="B55" s="2">
        <v>0.4927083333333333</v>
      </c>
      <c r="C55" s="1">
        <f t="shared" si="1"/>
        <v>29</v>
      </c>
      <c r="D55" s="1">
        <v>0.65</v>
      </c>
      <c r="F55" s="5">
        <v>8.8000000000000005E-3</v>
      </c>
      <c r="G55" s="16">
        <f t="shared" si="0"/>
        <v>0.87393600000000005</v>
      </c>
      <c r="H55" s="1">
        <f t="shared" si="2"/>
        <v>7.2657100000000252E-2</v>
      </c>
      <c r="I55" s="1">
        <v>11.8</v>
      </c>
      <c r="J55" s="1">
        <v>83</v>
      </c>
    </row>
    <row r="56" spans="1:10" x14ac:dyDescent="0.2">
      <c r="A56" s="3">
        <v>44041</v>
      </c>
      <c r="B56" s="2">
        <v>0.49305555555555558</v>
      </c>
      <c r="C56" s="1">
        <f t="shared" si="1"/>
        <v>29</v>
      </c>
      <c r="D56" s="1">
        <v>0.59</v>
      </c>
      <c r="F56" s="5">
        <v>8.3999999999999995E-3</v>
      </c>
      <c r="G56" s="16">
        <f t="shared" si="0"/>
        <v>0.80634799999999984</v>
      </c>
      <c r="H56" s="1">
        <f t="shared" si="2"/>
        <v>5.0691000000000486E-3</v>
      </c>
      <c r="I56" s="1">
        <v>11.8</v>
      </c>
      <c r="J56" s="1">
        <v>83</v>
      </c>
    </row>
    <row r="57" spans="1:10" x14ac:dyDescent="0.2">
      <c r="A57" s="3">
        <v>44041</v>
      </c>
      <c r="B57" s="2">
        <v>0.4934027777777778</v>
      </c>
      <c r="C57" s="1">
        <f t="shared" si="1"/>
        <v>29</v>
      </c>
      <c r="D57" s="1">
        <v>0.55000000000000004</v>
      </c>
      <c r="F57" s="5">
        <v>8.0000000000000002E-3</v>
      </c>
      <c r="G57" s="16">
        <f t="shared" si="0"/>
        <v>0.73876000000000008</v>
      </c>
      <c r="H57" s="1">
        <f t="shared" si="2"/>
        <v>-6.2518899999999711E-2</v>
      </c>
      <c r="I57" s="1">
        <v>11.8</v>
      </c>
      <c r="J57" s="1">
        <v>83</v>
      </c>
    </row>
    <row r="58" spans="1:10" x14ac:dyDescent="0.2">
      <c r="A58" s="3">
        <v>44041</v>
      </c>
      <c r="B58" s="2">
        <v>0.49374999999999997</v>
      </c>
      <c r="C58" s="1">
        <f t="shared" si="1"/>
        <v>29</v>
      </c>
      <c r="D58" s="1">
        <v>0.71</v>
      </c>
      <c r="F58" s="5">
        <v>9.2999999999999992E-3</v>
      </c>
      <c r="G58" s="16">
        <f t="shared" si="0"/>
        <v>0.95842099999999997</v>
      </c>
      <c r="H58" s="1">
        <f t="shared" si="2"/>
        <v>0.15714210000000017</v>
      </c>
      <c r="I58" s="1">
        <v>11.8</v>
      </c>
      <c r="J58" s="1">
        <v>83</v>
      </c>
    </row>
    <row r="59" spans="1:10" x14ac:dyDescent="0.2">
      <c r="A59" s="3">
        <v>44041</v>
      </c>
      <c r="B59" s="2">
        <v>0.49409722222222219</v>
      </c>
      <c r="C59" s="1">
        <f t="shared" si="1"/>
        <v>29</v>
      </c>
      <c r="D59" s="1">
        <v>0.59</v>
      </c>
      <c r="F59" s="5">
        <v>8.3000000000000001E-3</v>
      </c>
      <c r="G59" s="16">
        <f t="shared" si="0"/>
        <v>0.78945100000000012</v>
      </c>
      <c r="H59" s="1">
        <f t="shared" si="2"/>
        <v>-1.1827899999999669E-2</v>
      </c>
      <c r="I59" s="1">
        <v>11.8</v>
      </c>
      <c r="J59" s="1">
        <v>83</v>
      </c>
    </row>
    <row r="60" spans="1:10" x14ac:dyDescent="0.2">
      <c r="A60" s="3">
        <v>44041</v>
      </c>
      <c r="B60" s="2">
        <v>0.49444444444444446</v>
      </c>
      <c r="C60" s="1">
        <f t="shared" si="1"/>
        <v>29</v>
      </c>
      <c r="D60" s="1">
        <v>0.67</v>
      </c>
      <c r="F60" s="5">
        <v>9.1999999999999998E-3</v>
      </c>
      <c r="G60" s="16">
        <f t="shared" si="0"/>
        <v>0.94152400000000003</v>
      </c>
      <c r="H60" s="1">
        <f t="shared" si="2"/>
        <v>0.14024510000000023</v>
      </c>
      <c r="I60" s="1">
        <v>11.8</v>
      </c>
      <c r="J60" s="1">
        <v>83</v>
      </c>
    </row>
    <row r="61" spans="1:10" x14ac:dyDescent="0.2">
      <c r="A61" s="3">
        <v>44041</v>
      </c>
      <c r="B61" s="2">
        <v>0.49479166666666669</v>
      </c>
      <c r="C61" s="1">
        <f t="shared" si="1"/>
        <v>29</v>
      </c>
      <c r="D61" s="1">
        <v>0.61</v>
      </c>
      <c r="F61" s="5">
        <v>8.3999999999999995E-3</v>
      </c>
      <c r="G61" s="16">
        <f t="shared" si="0"/>
        <v>0.80634799999999984</v>
      </c>
      <c r="H61" s="1">
        <f t="shared" si="2"/>
        <v>5.0691000000000486E-3</v>
      </c>
      <c r="I61" s="1">
        <v>11.8</v>
      </c>
      <c r="J61" s="1">
        <v>83</v>
      </c>
    </row>
    <row r="62" spans="1:10" s="73" customFormat="1" x14ac:dyDescent="0.2">
      <c r="A62" s="71">
        <v>44041</v>
      </c>
      <c r="B62" s="72">
        <v>0.49513888888888885</v>
      </c>
      <c r="C62" s="1">
        <f t="shared" si="1"/>
        <v>29</v>
      </c>
      <c r="D62" s="73">
        <v>0.8</v>
      </c>
      <c r="F62" s="73">
        <v>0.01</v>
      </c>
      <c r="G62" s="73">
        <f t="shared" si="0"/>
        <v>1.0767</v>
      </c>
      <c r="H62" s="1">
        <f t="shared" si="2"/>
        <v>0.2754211000000002</v>
      </c>
      <c r="I62" s="73">
        <v>11.8</v>
      </c>
      <c r="J62" s="73">
        <v>83</v>
      </c>
    </row>
    <row r="63" spans="1:10" x14ac:dyDescent="0.2">
      <c r="A63" s="3">
        <v>44041</v>
      </c>
      <c r="B63" s="2">
        <v>0.49548611111111113</v>
      </c>
      <c r="C63" s="1">
        <f t="shared" si="1"/>
        <v>29</v>
      </c>
      <c r="D63" s="1">
        <v>1.03</v>
      </c>
      <c r="F63" s="5">
        <v>1.6500000000000001E-2</v>
      </c>
      <c r="G63" s="16">
        <f t="shared" si="0"/>
        <v>2.1750050000000001</v>
      </c>
      <c r="H63" s="1">
        <f t="shared" si="2"/>
        <v>1.3737261000000003</v>
      </c>
      <c r="I63" s="1">
        <v>11.8</v>
      </c>
      <c r="J63" s="1">
        <v>83</v>
      </c>
    </row>
    <row r="64" spans="1:10" x14ac:dyDescent="0.2">
      <c r="A64" s="3">
        <v>44041</v>
      </c>
      <c r="B64" s="2">
        <v>0.49583333333333335</v>
      </c>
      <c r="C64" s="1">
        <f t="shared" si="1"/>
        <v>29</v>
      </c>
      <c r="D64" s="1">
        <v>2.4700000000000002</v>
      </c>
      <c r="F64" s="5">
        <v>3.0200000000000001E-2</v>
      </c>
      <c r="G64" s="16">
        <f t="shared" si="0"/>
        <v>4.4898939999999996</v>
      </c>
      <c r="H64" s="1">
        <f t="shared" si="2"/>
        <v>3.6886150999999998</v>
      </c>
      <c r="I64" s="1">
        <v>11.8</v>
      </c>
      <c r="J64" s="1">
        <v>83</v>
      </c>
    </row>
    <row r="65" spans="1:10" x14ac:dyDescent="0.2">
      <c r="A65" s="3">
        <v>44041</v>
      </c>
      <c r="B65" s="2">
        <v>0.49618055555555557</v>
      </c>
      <c r="C65" s="1">
        <f t="shared" si="1"/>
        <v>29</v>
      </c>
      <c r="D65" s="1">
        <v>6.56</v>
      </c>
      <c r="F65" s="5">
        <v>6.1699999999999998E-2</v>
      </c>
      <c r="G65" s="16">
        <f t="shared" si="0"/>
        <v>9.8124490000000009</v>
      </c>
      <c r="H65" s="1">
        <f t="shared" si="2"/>
        <v>9.0111701000000011</v>
      </c>
      <c r="I65" s="1">
        <v>11.7</v>
      </c>
      <c r="J65" s="1">
        <v>81</v>
      </c>
    </row>
    <row r="66" spans="1:10" x14ac:dyDescent="0.2">
      <c r="A66" s="3">
        <v>44041</v>
      </c>
      <c r="B66" s="2">
        <v>0.49652777777777773</v>
      </c>
      <c r="C66" s="1">
        <f t="shared" si="1"/>
        <v>29</v>
      </c>
      <c r="D66" s="1">
        <v>16.95</v>
      </c>
      <c r="F66" s="5">
        <v>0.15340000000000001</v>
      </c>
      <c r="G66" s="16">
        <f t="shared" si="0"/>
        <v>25.306998</v>
      </c>
      <c r="H66" s="1">
        <f t="shared" si="2"/>
        <v>24.5057191</v>
      </c>
      <c r="I66" s="1">
        <v>11.7</v>
      </c>
      <c r="J66" s="1">
        <v>81</v>
      </c>
    </row>
    <row r="67" spans="1:10" x14ac:dyDescent="0.2">
      <c r="A67" s="3">
        <v>44041</v>
      </c>
      <c r="B67" s="2">
        <v>0.49687500000000001</v>
      </c>
      <c r="C67" s="1">
        <f t="shared" si="1"/>
        <v>29</v>
      </c>
      <c r="D67" s="1">
        <v>37.229999999999997</v>
      </c>
      <c r="F67" s="5">
        <v>0.3261</v>
      </c>
      <c r="G67" s="16">
        <f t="shared" si="0"/>
        <v>54.488117000000003</v>
      </c>
      <c r="H67" s="1">
        <f t="shared" si="2"/>
        <v>53.686838100000003</v>
      </c>
      <c r="I67" s="1">
        <v>11.7</v>
      </c>
      <c r="J67" s="1">
        <v>81</v>
      </c>
    </row>
    <row r="68" spans="1:10" x14ac:dyDescent="0.2">
      <c r="A68" s="3">
        <v>44041</v>
      </c>
      <c r="B68" s="2">
        <v>0.49722222222222223</v>
      </c>
      <c r="C68" s="1">
        <f t="shared" si="1"/>
        <v>29</v>
      </c>
      <c r="D68" s="1">
        <v>58.37</v>
      </c>
      <c r="F68" s="5">
        <v>0.51180000000000003</v>
      </c>
      <c r="G68" s="16">
        <f t="shared" si="0"/>
        <v>85.865846000000005</v>
      </c>
      <c r="H68" s="1">
        <f t="shared" si="2"/>
        <v>85.064567100000005</v>
      </c>
      <c r="I68" s="1">
        <v>11.7</v>
      </c>
      <c r="J68" s="1">
        <v>81</v>
      </c>
    </row>
    <row r="69" spans="1:10" x14ac:dyDescent="0.2">
      <c r="A69" s="3">
        <v>44041</v>
      </c>
      <c r="B69" s="2">
        <v>0.49756944444444445</v>
      </c>
      <c r="C69" s="1">
        <f t="shared" si="1"/>
        <v>29</v>
      </c>
      <c r="D69" s="1">
        <v>87.79</v>
      </c>
      <c r="F69" s="5">
        <v>0.76380000000000003</v>
      </c>
      <c r="G69" s="16">
        <f t="shared" si="0"/>
        <v>128.44628600000001</v>
      </c>
      <c r="H69" s="1">
        <f t="shared" si="2"/>
        <v>127.64500710000002</v>
      </c>
      <c r="I69" s="1">
        <v>11.7</v>
      </c>
      <c r="J69" s="1">
        <v>81</v>
      </c>
    </row>
    <row r="70" spans="1:10" x14ac:dyDescent="0.2">
      <c r="A70" s="3">
        <v>44041</v>
      </c>
      <c r="B70" s="2">
        <v>0.49791666666666662</v>
      </c>
      <c r="C70" s="1">
        <f t="shared" si="1"/>
        <v>29</v>
      </c>
      <c r="D70" s="1">
        <v>112.95</v>
      </c>
      <c r="F70" s="5">
        <v>0.97799999999999998</v>
      </c>
      <c r="G70" s="16">
        <f t="shared" si="0"/>
        <v>164.63965999999999</v>
      </c>
      <c r="H70" s="1">
        <f t="shared" si="2"/>
        <v>163.83838109999999</v>
      </c>
      <c r="I70" s="1">
        <v>11.7</v>
      </c>
      <c r="J70" s="1">
        <v>81</v>
      </c>
    </row>
    <row r="71" spans="1:10" x14ac:dyDescent="0.2">
      <c r="A71" s="3">
        <v>44041</v>
      </c>
      <c r="B71" s="2">
        <v>0.4982638888888889</v>
      </c>
      <c r="C71" s="1">
        <f t="shared" si="1"/>
        <v>29</v>
      </c>
      <c r="D71" s="1">
        <v>133.13</v>
      </c>
      <c r="F71" s="5">
        <v>1.1488</v>
      </c>
      <c r="G71" s="16">
        <f t="shared" si="0"/>
        <v>193.49973600000001</v>
      </c>
      <c r="H71" s="1">
        <f t="shared" si="2"/>
        <v>192.69845710000001</v>
      </c>
      <c r="I71" s="1">
        <v>11.7</v>
      </c>
      <c r="J71" s="1">
        <v>81</v>
      </c>
    </row>
    <row r="72" spans="1:10" x14ac:dyDescent="0.2">
      <c r="A72" s="3">
        <v>44041</v>
      </c>
      <c r="B72" s="2">
        <v>0.49861111111111112</v>
      </c>
      <c r="C72" s="1">
        <f t="shared" si="1"/>
        <v>29</v>
      </c>
      <c r="D72" s="1">
        <v>144.04</v>
      </c>
      <c r="F72" s="5">
        <v>1.2376</v>
      </c>
      <c r="G72" s="16">
        <f t="shared" si="0"/>
        <v>208.50427200000001</v>
      </c>
      <c r="H72" s="1">
        <f t="shared" si="2"/>
        <v>207.70299310000001</v>
      </c>
      <c r="I72" s="1">
        <v>11.7</v>
      </c>
      <c r="J72" s="1">
        <v>79</v>
      </c>
    </row>
    <row r="73" spans="1:10" x14ac:dyDescent="0.2">
      <c r="A73" s="3">
        <v>44041</v>
      </c>
      <c r="B73" s="2">
        <v>0.49895833333333334</v>
      </c>
      <c r="C73" s="1">
        <f t="shared" si="1"/>
        <v>29</v>
      </c>
      <c r="D73" s="1">
        <v>146.33000000000001</v>
      </c>
      <c r="F73" s="5">
        <v>1.2545999999999999</v>
      </c>
      <c r="G73" s="16">
        <f t="shared" si="0"/>
        <v>211.37676199999999</v>
      </c>
      <c r="H73" s="1">
        <f t="shared" si="2"/>
        <v>210.57548309999999</v>
      </c>
      <c r="I73" s="1">
        <v>11.6</v>
      </c>
      <c r="J73" s="1">
        <v>81</v>
      </c>
    </row>
    <row r="74" spans="1:10" x14ac:dyDescent="0.2">
      <c r="A74" s="3">
        <v>44041</v>
      </c>
      <c r="B74" s="2">
        <v>0.4993055555555555</v>
      </c>
      <c r="C74" s="1">
        <f t="shared" si="1"/>
        <v>29</v>
      </c>
      <c r="D74" s="1">
        <v>142.03</v>
      </c>
      <c r="F74" s="5">
        <v>1.2157</v>
      </c>
      <c r="G74" s="16">
        <f t="shared" si="0"/>
        <v>204.80382900000001</v>
      </c>
      <c r="H74" s="1">
        <f t="shared" si="2"/>
        <v>204.00255010000001</v>
      </c>
      <c r="I74" s="1">
        <v>11.7</v>
      </c>
      <c r="J74" s="1">
        <v>79</v>
      </c>
    </row>
    <row r="75" spans="1:10" x14ac:dyDescent="0.2">
      <c r="A75" s="3">
        <v>44041</v>
      </c>
      <c r="B75" s="2">
        <v>0.49965277777777778</v>
      </c>
      <c r="C75" s="1">
        <f t="shared" si="1"/>
        <v>29</v>
      </c>
      <c r="D75" s="1">
        <v>133.07</v>
      </c>
      <c r="F75" s="5">
        <v>1.1377999999999999</v>
      </c>
      <c r="G75" s="16">
        <f t="shared" si="0"/>
        <v>191.641066</v>
      </c>
      <c r="H75" s="1">
        <f t="shared" si="2"/>
        <v>190.8397871</v>
      </c>
      <c r="I75" s="1">
        <v>11.6</v>
      </c>
      <c r="J75" s="1">
        <v>79</v>
      </c>
    </row>
    <row r="76" spans="1:10" x14ac:dyDescent="0.2">
      <c r="A76" s="3">
        <v>44041</v>
      </c>
      <c r="B76" s="2">
        <v>0.5</v>
      </c>
      <c r="C76" s="1">
        <f t="shared" si="1"/>
        <v>29</v>
      </c>
      <c r="D76" s="1">
        <v>121.5</v>
      </c>
      <c r="F76" s="5">
        <v>1.0385</v>
      </c>
      <c r="G76" s="16">
        <f t="shared" si="0"/>
        <v>174.862345</v>
      </c>
      <c r="H76" s="1">
        <f t="shared" si="2"/>
        <v>174.06106610000001</v>
      </c>
      <c r="I76" s="1">
        <v>11.6</v>
      </c>
      <c r="J76" s="1">
        <v>79</v>
      </c>
    </row>
    <row r="77" spans="1:10" x14ac:dyDescent="0.2">
      <c r="A77" s="3">
        <v>44041</v>
      </c>
      <c r="B77" s="2">
        <v>0.50034722222222217</v>
      </c>
      <c r="C77" s="1">
        <f t="shared" si="1"/>
        <v>29</v>
      </c>
      <c r="D77" s="1">
        <v>108.94</v>
      </c>
      <c r="F77" s="5">
        <v>0.93130000000000002</v>
      </c>
      <c r="G77" s="16">
        <f t="shared" si="0"/>
        <v>156.748761</v>
      </c>
      <c r="H77" s="1">
        <f t="shared" si="2"/>
        <v>155.9474821</v>
      </c>
      <c r="I77" s="1">
        <v>11.6</v>
      </c>
      <c r="J77" s="1">
        <v>79</v>
      </c>
    </row>
    <row r="78" spans="1:10" x14ac:dyDescent="0.2">
      <c r="A78" s="3">
        <v>44041</v>
      </c>
      <c r="B78" s="2">
        <v>0.50069444444444444</v>
      </c>
      <c r="C78" s="1">
        <f t="shared" si="1"/>
        <v>29</v>
      </c>
      <c r="D78" s="1">
        <v>97.06</v>
      </c>
      <c r="F78" s="5">
        <v>0.82909999999999995</v>
      </c>
      <c r="G78" s="16">
        <f t="shared" si="0"/>
        <v>139.48002699999998</v>
      </c>
      <c r="H78" s="1">
        <f t="shared" si="2"/>
        <v>138.67874809999998</v>
      </c>
      <c r="I78" s="1">
        <v>11.6</v>
      </c>
      <c r="J78" s="1">
        <v>79</v>
      </c>
    </row>
    <row r="79" spans="1:10" x14ac:dyDescent="0.2">
      <c r="A79" s="3">
        <v>44041</v>
      </c>
      <c r="B79" s="2">
        <v>0.50104166666666672</v>
      </c>
      <c r="C79" s="1">
        <f t="shared" si="1"/>
        <v>29</v>
      </c>
      <c r="D79" s="1">
        <v>85.37</v>
      </c>
      <c r="F79" s="5">
        <v>0.72989999999999999</v>
      </c>
      <c r="G79" s="16">
        <f t="shared" si="0"/>
        <v>122.718203</v>
      </c>
      <c r="H79" s="1">
        <f t="shared" si="2"/>
        <v>121.9169241</v>
      </c>
      <c r="I79" s="1">
        <v>11.6</v>
      </c>
      <c r="J79" s="1">
        <v>79</v>
      </c>
    </row>
    <row r="80" spans="1:10" x14ac:dyDescent="0.2">
      <c r="A80" s="3">
        <v>44041</v>
      </c>
      <c r="B80" s="2">
        <v>0.50138888888888888</v>
      </c>
      <c r="C80" s="1">
        <f t="shared" si="1"/>
        <v>29</v>
      </c>
      <c r="D80" s="1">
        <v>75</v>
      </c>
      <c r="F80" s="5">
        <v>0.64149999999999996</v>
      </c>
      <c r="G80" s="16">
        <f t="shared" ref="G80:G143" si="3">168.97*(F80)-0.613</f>
        <v>107.78125499999999</v>
      </c>
      <c r="H80" s="1">
        <f t="shared" si="2"/>
        <v>106.97997609999999</v>
      </c>
      <c r="I80" s="1">
        <v>11.6</v>
      </c>
      <c r="J80" s="1">
        <v>79</v>
      </c>
    </row>
    <row r="81" spans="1:10" x14ac:dyDescent="0.2">
      <c r="A81" s="3">
        <v>44041</v>
      </c>
      <c r="B81" s="2">
        <v>0.50173611111111105</v>
      </c>
      <c r="C81" s="1">
        <f t="shared" ref="C81:C144" si="4">DAY(A81)</f>
        <v>29</v>
      </c>
      <c r="D81" s="1">
        <v>65.98</v>
      </c>
      <c r="F81" s="5">
        <v>0.56479999999999997</v>
      </c>
      <c r="G81" s="16">
        <f t="shared" si="3"/>
        <v>94.821255999999991</v>
      </c>
      <c r="H81" s="1">
        <f t="shared" ref="H81:H144" si="5">G81-$J$9</f>
        <v>94.019977099999991</v>
      </c>
      <c r="I81" s="1">
        <v>11.6</v>
      </c>
      <c r="J81" s="1">
        <v>79</v>
      </c>
    </row>
    <row r="82" spans="1:10" x14ac:dyDescent="0.2">
      <c r="A82" s="3">
        <v>44041</v>
      </c>
      <c r="B82" s="2">
        <v>0.50208333333333333</v>
      </c>
      <c r="C82" s="1">
        <f t="shared" si="4"/>
        <v>29</v>
      </c>
      <c r="D82" s="1">
        <v>58.02</v>
      </c>
      <c r="F82" s="5">
        <v>0.49719999999999998</v>
      </c>
      <c r="G82" s="16">
        <f t="shared" si="3"/>
        <v>83.398883999999995</v>
      </c>
      <c r="H82" s="1">
        <f t="shared" si="5"/>
        <v>82.597605099999996</v>
      </c>
      <c r="I82" s="1">
        <v>11.6</v>
      </c>
      <c r="J82" s="1">
        <v>79</v>
      </c>
    </row>
    <row r="83" spans="1:10" x14ac:dyDescent="0.2">
      <c r="A83" s="3">
        <v>44041</v>
      </c>
      <c r="B83" s="2">
        <v>0.5024305555555556</v>
      </c>
      <c r="C83" s="1">
        <f t="shared" si="4"/>
        <v>29</v>
      </c>
      <c r="D83" s="1">
        <v>51.4</v>
      </c>
      <c r="F83" s="5">
        <v>0.44130000000000003</v>
      </c>
      <c r="G83" s="16">
        <f t="shared" si="3"/>
        <v>73.953461000000004</v>
      </c>
      <c r="H83" s="1">
        <f t="shared" si="5"/>
        <v>73.152182100000005</v>
      </c>
      <c r="I83" s="1">
        <v>11.6</v>
      </c>
      <c r="J83" s="1">
        <v>79</v>
      </c>
    </row>
    <row r="84" spans="1:10" x14ac:dyDescent="0.2">
      <c r="A84" s="3">
        <v>44041</v>
      </c>
      <c r="B84" s="2">
        <v>0.50277777777777777</v>
      </c>
      <c r="C84" s="1">
        <f t="shared" si="4"/>
        <v>29</v>
      </c>
      <c r="D84" s="1">
        <v>45.6</v>
      </c>
      <c r="F84" s="5">
        <v>0.3911</v>
      </c>
      <c r="G84" s="16">
        <f t="shared" si="3"/>
        <v>65.471166999999994</v>
      </c>
      <c r="H84" s="1">
        <f t="shared" si="5"/>
        <v>64.669888099999994</v>
      </c>
      <c r="I84" s="1">
        <v>11.6</v>
      </c>
      <c r="J84" s="1">
        <v>78</v>
      </c>
    </row>
    <row r="85" spans="1:10" x14ac:dyDescent="0.2">
      <c r="A85" s="3">
        <v>44041</v>
      </c>
      <c r="B85" s="2">
        <v>0.50312499999999993</v>
      </c>
      <c r="C85" s="1">
        <f t="shared" si="4"/>
        <v>29</v>
      </c>
      <c r="D85" s="1">
        <v>40.64</v>
      </c>
      <c r="F85" s="5">
        <v>0.35</v>
      </c>
      <c r="G85" s="16">
        <f t="shared" si="3"/>
        <v>58.526499999999999</v>
      </c>
      <c r="H85" s="1">
        <f t="shared" si="5"/>
        <v>57.725221099999999</v>
      </c>
      <c r="I85" s="1">
        <v>11.5</v>
      </c>
      <c r="J85" s="1">
        <v>79</v>
      </c>
    </row>
    <row r="86" spans="1:10" x14ac:dyDescent="0.2">
      <c r="A86" s="3">
        <v>44041</v>
      </c>
      <c r="B86" s="2">
        <v>0.50347222222222221</v>
      </c>
      <c r="C86" s="1">
        <f t="shared" si="4"/>
        <v>29</v>
      </c>
      <c r="D86" s="1">
        <v>36.200000000000003</v>
      </c>
      <c r="F86" s="5">
        <v>0.31119999999999998</v>
      </c>
      <c r="G86" s="16">
        <f t="shared" si="3"/>
        <v>51.970463999999993</v>
      </c>
      <c r="H86" s="1">
        <f t="shared" si="5"/>
        <v>51.169185099999993</v>
      </c>
      <c r="I86" s="1">
        <v>11.5</v>
      </c>
      <c r="J86" s="1">
        <v>78</v>
      </c>
    </row>
    <row r="87" spans="1:10" x14ac:dyDescent="0.2">
      <c r="A87" s="3">
        <v>44041</v>
      </c>
      <c r="B87" s="2">
        <v>0.50381944444444449</v>
      </c>
      <c r="C87" s="1">
        <f t="shared" si="4"/>
        <v>29</v>
      </c>
      <c r="D87" s="1">
        <v>34.83</v>
      </c>
      <c r="F87" s="5">
        <v>0.29980000000000001</v>
      </c>
      <c r="G87" s="16">
        <f t="shared" si="3"/>
        <v>50.044206000000003</v>
      </c>
      <c r="H87" s="1">
        <f t="shared" si="5"/>
        <v>49.242927100000003</v>
      </c>
      <c r="I87" s="1">
        <v>11.5</v>
      </c>
      <c r="J87" s="1">
        <v>78</v>
      </c>
    </row>
    <row r="88" spans="1:10" x14ac:dyDescent="0.2">
      <c r="A88" s="3">
        <v>44041</v>
      </c>
      <c r="B88" s="2">
        <v>0.50416666666666665</v>
      </c>
      <c r="C88" s="1">
        <f t="shared" si="4"/>
        <v>29</v>
      </c>
      <c r="D88" s="1">
        <v>31.81</v>
      </c>
      <c r="F88" s="5">
        <v>0.27429999999999999</v>
      </c>
      <c r="G88" s="16">
        <f t="shared" si="3"/>
        <v>45.735470999999997</v>
      </c>
      <c r="H88" s="1">
        <f t="shared" si="5"/>
        <v>44.934192099999997</v>
      </c>
      <c r="I88" s="1">
        <v>11.5</v>
      </c>
      <c r="J88" s="1">
        <v>78</v>
      </c>
    </row>
    <row r="89" spans="1:10" x14ac:dyDescent="0.2">
      <c r="A89" s="3">
        <v>44041</v>
      </c>
      <c r="B89" s="2">
        <v>0.50451388888888882</v>
      </c>
      <c r="C89" s="1">
        <f t="shared" si="4"/>
        <v>29</v>
      </c>
      <c r="D89" s="1">
        <v>29.02</v>
      </c>
      <c r="F89" s="5">
        <v>0.25059999999999999</v>
      </c>
      <c r="G89" s="16">
        <f t="shared" si="3"/>
        <v>41.730882000000001</v>
      </c>
      <c r="H89" s="1">
        <f t="shared" si="5"/>
        <v>40.929603100000001</v>
      </c>
      <c r="I89" s="1">
        <v>11.5</v>
      </c>
      <c r="J89" s="1">
        <v>78</v>
      </c>
    </row>
    <row r="90" spans="1:10" x14ac:dyDescent="0.2">
      <c r="A90" s="3">
        <v>44041</v>
      </c>
      <c r="B90" s="2">
        <v>0.50486111111111109</v>
      </c>
      <c r="C90" s="1">
        <f t="shared" si="4"/>
        <v>29</v>
      </c>
      <c r="D90" s="1">
        <v>26.93</v>
      </c>
      <c r="F90" s="5">
        <v>0.23280000000000001</v>
      </c>
      <c r="G90" s="16">
        <f t="shared" si="3"/>
        <v>38.723216000000001</v>
      </c>
      <c r="H90" s="1">
        <f t="shared" si="5"/>
        <v>37.921937100000001</v>
      </c>
      <c r="I90" s="1">
        <v>11.5</v>
      </c>
      <c r="J90" s="1">
        <v>78</v>
      </c>
    </row>
    <row r="91" spans="1:10" x14ac:dyDescent="0.2">
      <c r="A91" s="3">
        <v>44041</v>
      </c>
      <c r="B91" s="2">
        <v>0.50520833333333337</v>
      </c>
      <c r="C91" s="1">
        <f t="shared" si="4"/>
        <v>29</v>
      </c>
      <c r="D91" s="1">
        <v>24.57</v>
      </c>
      <c r="F91" s="5">
        <v>0.21310000000000001</v>
      </c>
      <c r="G91" s="16">
        <f t="shared" si="3"/>
        <v>35.394507000000004</v>
      </c>
      <c r="H91" s="1">
        <f t="shared" si="5"/>
        <v>34.593228100000005</v>
      </c>
      <c r="I91" s="1">
        <v>11.4</v>
      </c>
      <c r="J91" s="1">
        <v>78</v>
      </c>
    </row>
    <row r="92" spans="1:10" x14ac:dyDescent="0.2">
      <c r="A92" s="3">
        <v>44041</v>
      </c>
      <c r="B92" s="2">
        <v>0.50555555555555554</v>
      </c>
      <c r="C92" s="1">
        <f t="shared" si="4"/>
        <v>29</v>
      </c>
      <c r="D92" s="1">
        <v>22.88</v>
      </c>
      <c r="F92" s="5">
        <v>0.19819999999999999</v>
      </c>
      <c r="G92" s="16">
        <f t="shared" si="3"/>
        <v>32.876854000000002</v>
      </c>
      <c r="H92" s="1">
        <f t="shared" si="5"/>
        <v>32.075575100000002</v>
      </c>
      <c r="I92" s="1">
        <v>11.4</v>
      </c>
      <c r="J92" s="1">
        <v>76</v>
      </c>
    </row>
    <row r="93" spans="1:10" x14ac:dyDescent="0.2">
      <c r="A93" s="3">
        <v>44041</v>
      </c>
      <c r="B93" s="2">
        <v>0.50590277777777781</v>
      </c>
      <c r="C93" s="1">
        <f t="shared" si="4"/>
        <v>29</v>
      </c>
      <c r="D93" s="1">
        <v>20.99</v>
      </c>
      <c r="F93" s="5">
        <v>0.1822</v>
      </c>
      <c r="G93" s="16">
        <f t="shared" si="3"/>
        <v>30.173334000000001</v>
      </c>
      <c r="H93" s="1">
        <f t="shared" si="5"/>
        <v>29.372055100000001</v>
      </c>
      <c r="I93" s="1">
        <v>11.4</v>
      </c>
      <c r="J93" s="1">
        <v>76</v>
      </c>
    </row>
    <row r="94" spans="1:10" x14ac:dyDescent="0.2">
      <c r="A94" s="3">
        <v>44041</v>
      </c>
      <c r="B94" s="2">
        <v>0.50624999999999998</v>
      </c>
      <c r="C94" s="1">
        <f t="shared" si="4"/>
        <v>29</v>
      </c>
      <c r="D94" s="1">
        <v>19.77</v>
      </c>
      <c r="F94" s="5">
        <v>0.1719</v>
      </c>
      <c r="G94" s="16">
        <f t="shared" si="3"/>
        <v>28.432942999999998</v>
      </c>
      <c r="H94" s="1">
        <f t="shared" si="5"/>
        <v>27.631664099999998</v>
      </c>
      <c r="I94" s="1">
        <v>11.4</v>
      </c>
      <c r="J94" s="1">
        <v>76</v>
      </c>
    </row>
    <row r="95" spans="1:10" x14ac:dyDescent="0.2">
      <c r="A95" s="3">
        <v>44041</v>
      </c>
      <c r="B95" s="2">
        <v>0.50659722222222225</v>
      </c>
      <c r="C95" s="1">
        <f t="shared" si="4"/>
        <v>29</v>
      </c>
      <c r="D95" s="1">
        <v>18.12</v>
      </c>
      <c r="F95" s="5">
        <v>0.1583</v>
      </c>
      <c r="G95" s="16">
        <f t="shared" si="3"/>
        <v>26.134951000000001</v>
      </c>
      <c r="H95" s="1">
        <f t="shared" si="5"/>
        <v>25.333672100000001</v>
      </c>
      <c r="I95" s="1">
        <v>11.4</v>
      </c>
      <c r="J95" s="1">
        <v>76</v>
      </c>
    </row>
    <row r="96" spans="1:10" x14ac:dyDescent="0.2">
      <c r="A96" s="3">
        <v>44041</v>
      </c>
      <c r="B96" s="2">
        <v>0.50694444444444442</v>
      </c>
      <c r="C96" s="1">
        <f t="shared" si="4"/>
        <v>29</v>
      </c>
      <c r="D96" s="1">
        <v>17.37</v>
      </c>
      <c r="F96" s="5">
        <v>0.1515</v>
      </c>
      <c r="G96" s="16">
        <f t="shared" si="3"/>
        <v>24.985955000000001</v>
      </c>
      <c r="H96" s="1">
        <f t="shared" si="5"/>
        <v>24.184676100000001</v>
      </c>
      <c r="I96" s="1">
        <v>11.4</v>
      </c>
      <c r="J96" s="1">
        <v>76</v>
      </c>
    </row>
    <row r="97" spans="1:10" x14ac:dyDescent="0.2">
      <c r="A97" s="3">
        <v>44041</v>
      </c>
      <c r="B97" s="2">
        <v>0.5072916666666667</v>
      </c>
      <c r="C97" s="1">
        <f t="shared" si="4"/>
        <v>29</v>
      </c>
      <c r="D97" s="1">
        <v>16.14</v>
      </c>
      <c r="F97" s="5">
        <v>0.1406</v>
      </c>
      <c r="G97" s="16">
        <f t="shared" si="3"/>
        <v>23.144182000000001</v>
      </c>
      <c r="H97" s="1">
        <f t="shared" si="5"/>
        <v>22.342903100000001</v>
      </c>
      <c r="I97" s="1">
        <v>11.4</v>
      </c>
      <c r="J97" s="1">
        <v>76</v>
      </c>
    </row>
    <row r="98" spans="1:10" x14ac:dyDescent="0.2">
      <c r="A98" s="3">
        <v>44041</v>
      </c>
      <c r="B98" s="2">
        <v>0.50763888888888886</v>
      </c>
      <c r="C98" s="1">
        <f t="shared" si="4"/>
        <v>29</v>
      </c>
      <c r="D98" s="1">
        <v>15.32</v>
      </c>
      <c r="F98" s="5">
        <v>0.13400000000000001</v>
      </c>
      <c r="G98" s="16">
        <f t="shared" si="3"/>
        <v>22.028980000000001</v>
      </c>
      <c r="H98" s="1">
        <f t="shared" si="5"/>
        <v>21.227701100000001</v>
      </c>
      <c r="I98" s="1">
        <v>11.4</v>
      </c>
      <c r="J98" s="1">
        <v>76</v>
      </c>
    </row>
    <row r="99" spans="1:10" x14ac:dyDescent="0.2">
      <c r="A99" s="3">
        <v>44041</v>
      </c>
      <c r="B99" s="2">
        <v>0.50798611111111114</v>
      </c>
      <c r="C99" s="1">
        <f t="shared" si="4"/>
        <v>29</v>
      </c>
      <c r="D99" s="1">
        <v>14.36</v>
      </c>
      <c r="F99" s="5">
        <v>0.1263</v>
      </c>
      <c r="G99" s="16">
        <f t="shared" si="3"/>
        <v>20.727910999999999</v>
      </c>
      <c r="H99" s="1">
        <f t="shared" si="5"/>
        <v>19.926632099999999</v>
      </c>
      <c r="I99" s="1">
        <v>11.4</v>
      </c>
      <c r="J99" s="1">
        <v>76</v>
      </c>
    </row>
    <row r="100" spans="1:10" x14ac:dyDescent="0.2">
      <c r="A100" s="3">
        <v>44041</v>
      </c>
      <c r="B100" s="2">
        <v>0.5083333333333333</v>
      </c>
      <c r="C100" s="1">
        <f t="shared" si="4"/>
        <v>29</v>
      </c>
      <c r="D100" s="1">
        <v>13.68</v>
      </c>
      <c r="F100" s="5">
        <v>0.1203</v>
      </c>
      <c r="G100" s="16">
        <f t="shared" si="3"/>
        <v>19.714091</v>
      </c>
      <c r="H100" s="1">
        <f t="shared" si="5"/>
        <v>18.9128121</v>
      </c>
      <c r="I100" s="1">
        <v>11.4</v>
      </c>
      <c r="J100" s="1">
        <v>76</v>
      </c>
    </row>
    <row r="101" spans="1:10" x14ac:dyDescent="0.2">
      <c r="A101" s="3">
        <v>44041</v>
      </c>
      <c r="B101" s="2">
        <v>0.50868055555555558</v>
      </c>
      <c r="C101" s="1">
        <f t="shared" si="4"/>
        <v>29</v>
      </c>
      <c r="D101" s="1">
        <v>13.06</v>
      </c>
      <c r="F101" s="5">
        <v>0.1148</v>
      </c>
      <c r="G101" s="16">
        <f t="shared" si="3"/>
        <v>18.784756000000002</v>
      </c>
      <c r="H101" s="1">
        <f t="shared" si="5"/>
        <v>17.983477100000002</v>
      </c>
      <c r="I101" s="1">
        <v>11.4</v>
      </c>
      <c r="J101" s="1">
        <v>76</v>
      </c>
    </row>
    <row r="102" spans="1:10" x14ac:dyDescent="0.2">
      <c r="A102" s="3">
        <v>44041</v>
      </c>
      <c r="B102" s="2">
        <v>0.50902777777777775</v>
      </c>
      <c r="C102" s="1">
        <f t="shared" si="4"/>
        <v>29</v>
      </c>
      <c r="D102" s="1">
        <v>12.23</v>
      </c>
      <c r="F102" s="5">
        <v>0.1077</v>
      </c>
      <c r="G102" s="16">
        <f t="shared" si="3"/>
        <v>17.585069000000001</v>
      </c>
      <c r="H102" s="1">
        <f t="shared" si="5"/>
        <v>16.783790100000001</v>
      </c>
      <c r="I102" s="1">
        <v>11.4</v>
      </c>
      <c r="J102" s="1">
        <v>76</v>
      </c>
    </row>
    <row r="103" spans="1:10" x14ac:dyDescent="0.2">
      <c r="A103" s="3">
        <v>44041</v>
      </c>
      <c r="B103" s="2">
        <v>0.50937500000000002</v>
      </c>
      <c r="C103" s="1">
        <f t="shared" si="4"/>
        <v>29</v>
      </c>
      <c r="D103" s="1">
        <v>11.54</v>
      </c>
      <c r="F103" s="5">
        <v>0.1018</v>
      </c>
      <c r="G103" s="16">
        <f t="shared" si="3"/>
        <v>16.588146000000002</v>
      </c>
      <c r="H103" s="1">
        <f t="shared" si="5"/>
        <v>15.786867100000002</v>
      </c>
      <c r="I103" s="1">
        <v>11.4</v>
      </c>
      <c r="J103" s="1">
        <v>76</v>
      </c>
    </row>
    <row r="104" spans="1:10" x14ac:dyDescent="0.2">
      <c r="A104" s="3">
        <v>44041</v>
      </c>
      <c r="B104" s="2">
        <v>0.50972222222222219</v>
      </c>
      <c r="C104" s="1">
        <f t="shared" si="4"/>
        <v>29</v>
      </c>
      <c r="D104" s="1">
        <v>11.15</v>
      </c>
      <c r="F104" s="5">
        <v>9.8299999999999998E-2</v>
      </c>
      <c r="G104" s="16">
        <f t="shared" si="3"/>
        <v>15.996751</v>
      </c>
      <c r="H104" s="1">
        <f t="shared" si="5"/>
        <v>15.1954721</v>
      </c>
      <c r="I104" s="1">
        <v>11.4</v>
      </c>
      <c r="J104" s="1">
        <v>76</v>
      </c>
    </row>
    <row r="105" spans="1:10" x14ac:dyDescent="0.2">
      <c r="A105" s="3">
        <v>44041</v>
      </c>
      <c r="B105" s="2">
        <v>0.51006944444444446</v>
      </c>
      <c r="C105" s="1">
        <f t="shared" si="4"/>
        <v>29</v>
      </c>
      <c r="D105" s="1">
        <v>10.54</v>
      </c>
      <c r="F105" s="5">
        <v>9.3200000000000005E-2</v>
      </c>
      <c r="G105" s="16">
        <f t="shared" si="3"/>
        <v>15.135004</v>
      </c>
      <c r="H105" s="1">
        <f t="shared" si="5"/>
        <v>14.333725100000001</v>
      </c>
      <c r="I105" s="1">
        <v>11.4</v>
      </c>
      <c r="J105" s="1">
        <v>75</v>
      </c>
    </row>
    <row r="106" spans="1:10" x14ac:dyDescent="0.2">
      <c r="A106" s="3">
        <v>44041</v>
      </c>
      <c r="B106" s="2">
        <v>0.51041666666666663</v>
      </c>
      <c r="C106" s="1">
        <f t="shared" si="4"/>
        <v>29</v>
      </c>
      <c r="D106" s="1">
        <v>10.14</v>
      </c>
      <c r="F106" s="5">
        <v>0.09</v>
      </c>
      <c r="G106" s="16">
        <f t="shared" si="3"/>
        <v>14.5943</v>
      </c>
      <c r="H106" s="1">
        <f t="shared" si="5"/>
        <v>13.793021100000001</v>
      </c>
      <c r="I106" s="1">
        <v>11.4</v>
      </c>
      <c r="J106" s="1">
        <v>75</v>
      </c>
    </row>
    <row r="107" spans="1:10" x14ac:dyDescent="0.2">
      <c r="A107" s="3">
        <v>44041</v>
      </c>
      <c r="B107" s="2">
        <v>0.51076388888888891</v>
      </c>
      <c r="C107" s="1">
        <f t="shared" si="4"/>
        <v>29</v>
      </c>
      <c r="D107" s="1">
        <v>9.65</v>
      </c>
      <c r="F107" s="5">
        <v>8.5699999999999998E-2</v>
      </c>
      <c r="G107" s="16">
        <f t="shared" si="3"/>
        <v>13.867729000000001</v>
      </c>
      <c r="H107" s="1">
        <f t="shared" si="5"/>
        <v>13.066450100000001</v>
      </c>
      <c r="I107" s="1">
        <v>11.4</v>
      </c>
      <c r="J107" s="1">
        <v>75</v>
      </c>
    </row>
    <row r="108" spans="1:10" x14ac:dyDescent="0.2">
      <c r="A108" s="3">
        <v>44041</v>
      </c>
      <c r="B108" s="2">
        <v>0.51111111111111118</v>
      </c>
      <c r="C108" s="1">
        <f t="shared" si="4"/>
        <v>29</v>
      </c>
      <c r="D108" s="1">
        <v>9.2200000000000006</v>
      </c>
      <c r="F108" s="5">
        <v>8.2400000000000001E-2</v>
      </c>
      <c r="G108" s="16">
        <f t="shared" si="3"/>
        <v>13.310128000000001</v>
      </c>
      <c r="H108" s="1">
        <f t="shared" si="5"/>
        <v>12.508849100000001</v>
      </c>
      <c r="I108" s="1">
        <v>11.4</v>
      </c>
      <c r="J108" s="1">
        <v>75</v>
      </c>
    </row>
    <row r="109" spans="1:10" x14ac:dyDescent="0.2">
      <c r="A109" s="3">
        <v>44041</v>
      </c>
      <c r="B109" s="2">
        <v>0.51145833333333335</v>
      </c>
      <c r="C109" s="1">
        <f t="shared" si="4"/>
        <v>29</v>
      </c>
      <c r="D109" s="1">
        <v>8.9499999999999993</v>
      </c>
      <c r="F109" s="5">
        <v>7.9600000000000004E-2</v>
      </c>
      <c r="G109" s="16">
        <f t="shared" si="3"/>
        <v>12.837012000000001</v>
      </c>
      <c r="H109" s="1">
        <f t="shared" si="5"/>
        <v>12.035733100000002</v>
      </c>
      <c r="I109" s="1">
        <v>11.4</v>
      </c>
      <c r="J109" s="1">
        <v>75</v>
      </c>
    </row>
    <row r="110" spans="1:10" x14ac:dyDescent="0.2">
      <c r="A110" s="3">
        <v>44041</v>
      </c>
      <c r="B110" s="2">
        <v>0.51180555555555551</v>
      </c>
      <c r="C110" s="1">
        <f t="shared" si="4"/>
        <v>29</v>
      </c>
      <c r="D110" s="1">
        <v>8.5299999999999994</v>
      </c>
      <c r="F110" s="5">
        <v>7.6100000000000001E-2</v>
      </c>
      <c r="G110" s="16">
        <f t="shared" si="3"/>
        <v>12.245617000000001</v>
      </c>
      <c r="H110" s="1">
        <f t="shared" si="5"/>
        <v>11.444338100000001</v>
      </c>
      <c r="I110" s="1">
        <v>11.4</v>
      </c>
      <c r="J110" s="1">
        <v>75</v>
      </c>
    </row>
    <row r="111" spans="1:10" x14ac:dyDescent="0.2">
      <c r="A111" s="3">
        <v>44041</v>
      </c>
      <c r="B111" s="2">
        <v>0.51215277777777779</v>
      </c>
      <c r="C111" s="1">
        <f t="shared" si="4"/>
        <v>29</v>
      </c>
      <c r="D111" s="1">
        <v>8.2200000000000006</v>
      </c>
      <c r="F111" s="5">
        <v>7.3999999999999996E-2</v>
      </c>
      <c r="G111" s="16">
        <f t="shared" si="3"/>
        <v>11.890779999999999</v>
      </c>
      <c r="H111" s="1">
        <f t="shared" si="5"/>
        <v>11.0895011</v>
      </c>
      <c r="I111" s="1">
        <v>11.4</v>
      </c>
      <c r="J111" s="1">
        <v>75</v>
      </c>
    </row>
    <row r="112" spans="1:10" x14ac:dyDescent="0.2">
      <c r="A112" s="3">
        <v>44041</v>
      </c>
      <c r="B112" s="2">
        <v>0.51250000000000007</v>
      </c>
      <c r="C112" s="1">
        <f t="shared" si="4"/>
        <v>29</v>
      </c>
      <c r="D112" s="1">
        <v>7.58</v>
      </c>
      <c r="F112" s="5">
        <v>6.83E-2</v>
      </c>
      <c r="G112" s="16">
        <f t="shared" si="3"/>
        <v>10.927651000000001</v>
      </c>
      <c r="H112" s="1">
        <f t="shared" si="5"/>
        <v>10.126372100000001</v>
      </c>
      <c r="I112" s="1">
        <v>11.4</v>
      </c>
      <c r="J112" s="1">
        <v>75</v>
      </c>
    </row>
    <row r="113" spans="1:10" x14ac:dyDescent="0.2">
      <c r="A113" s="3">
        <v>44041</v>
      </c>
      <c r="B113" s="2">
        <v>0.51284722222222223</v>
      </c>
      <c r="C113" s="1">
        <f t="shared" si="4"/>
        <v>29</v>
      </c>
      <c r="D113" s="1">
        <v>7.62</v>
      </c>
      <c r="F113" s="5">
        <v>6.88E-2</v>
      </c>
      <c r="G113" s="16">
        <f t="shared" si="3"/>
        <v>11.012136</v>
      </c>
      <c r="H113" s="1">
        <f t="shared" si="5"/>
        <v>10.2108571</v>
      </c>
      <c r="I113" s="1">
        <v>11.4</v>
      </c>
      <c r="J113" s="1">
        <v>75</v>
      </c>
    </row>
    <row r="114" spans="1:10" x14ac:dyDescent="0.2">
      <c r="A114" s="3">
        <v>44041</v>
      </c>
      <c r="B114" s="2">
        <v>0.5131944444444444</v>
      </c>
      <c r="C114" s="1">
        <f t="shared" si="4"/>
        <v>29</v>
      </c>
      <c r="D114" s="1">
        <v>7.27</v>
      </c>
      <c r="F114" s="5">
        <v>6.5699999999999995E-2</v>
      </c>
      <c r="G114" s="16">
        <f t="shared" si="3"/>
        <v>10.488329</v>
      </c>
      <c r="H114" s="1">
        <f t="shared" si="5"/>
        <v>9.6870501000000004</v>
      </c>
      <c r="I114" s="1">
        <v>11.4</v>
      </c>
      <c r="J114" s="1">
        <v>75</v>
      </c>
    </row>
    <row r="115" spans="1:10" x14ac:dyDescent="0.2">
      <c r="A115" s="3">
        <v>44041</v>
      </c>
      <c r="B115" s="2">
        <v>0.51354166666666667</v>
      </c>
      <c r="C115" s="1">
        <f t="shared" si="4"/>
        <v>29</v>
      </c>
      <c r="D115" s="1">
        <v>7.12</v>
      </c>
      <c r="F115" s="5">
        <v>6.4399999999999999E-2</v>
      </c>
      <c r="G115" s="16">
        <f t="shared" si="3"/>
        <v>10.268668</v>
      </c>
      <c r="H115" s="1">
        <f t="shared" si="5"/>
        <v>9.4673891000000001</v>
      </c>
      <c r="I115" s="1">
        <v>11.4</v>
      </c>
      <c r="J115" s="1">
        <v>75</v>
      </c>
    </row>
    <row r="116" spans="1:10" x14ac:dyDescent="0.2">
      <c r="A116" s="3">
        <v>44041</v>
      </c>
      <c r="B116" s="2">
        <v>0.51388888888888895</v>
      </c>
      <c r="C116" s="1">
        <f t="shared" si="4"/>
        <v>29</v>
      </c>
      <c r="D116" s="1">
        <v>6.78</v>
      </c>
      <c r="F116" s="5">
        <v>6.13E-2</v>
      </c>
      <c r="G116" s="16">
        <f t="shared" si="3"/>
        <v>9.7448610000000002</v>
      </c>
      <c r="H116" s="1">
        <f t="shared" si="5"/>
        <v>8.9435821000000004</v>
      </c>
      <c r="I116" s="1">
        <v>11.4</v>
      </c>
      <c r="J116" s="1">
        <v>75</v>
      </c>
    </row>
    <row r="117" spans="1:10" x14ac:dyDescent="0.2">
      <c r="A117" s="3">
        <v>44041</v>
      </c>
      <c r="B117" s="2">
        <v>0.51423611111111112</v>
      </c>
      <c r="C117" s="1">
        <f t="shared" si="4"/>
        <v>29</v>
      </c>
      <c r="D117" s="1">
        <v>6.45</v>
      </c>
      <c r="F117" s="5">
        <v>5.8299999999999998E-2</v>
      </c>
      <c r="G117" s="16">
        <f t="shared" si="3"/>
        <v>9.2379510000000007</v>
      </c>
      <c r="H117" s="1">
        <f t="shared" si="5"/>
        <v>8.4366721000000009</v>
      </c>
      <c r="I117" s="1">
        <v>11.4</v>
      </c>
      <c r="J117" s="1">
        <v>75</v>
      </c>
    </row>
    <row r="118" spans="1:10" x14ac:dyDescent="0.2">
      <c r="A118" s="3">
        <v>44041</v>
      </c>
      <c r="B118" s="2">
        <v>0.51458333333333328</v>
      </c>
      <c r="C118" s="1">
        <f t="shared" si="4"/>
        <v>29</v>
      </c>
      <c r="D118" s="1">
        <v>6.26</v>
      </c>
      <c r="F118" s="5">
        <v>5.7099999999999998E-2</v>
      </c>
      <c r="G118" s="16">
        <f t="shared" si="3"/>
        <v>9.0351870000000005</v>
      </c>
      <c r="H118" s="1">
        <f t="shared" si="5"/>
        <v>8.2339081000000007</v>
      </c>
      <c r="I118" s="1">
        <v>11.4</v>
      </c>
      <c r="J118" s="1">
        <v>75</v>
      </c>
    </row>
    <row r="119" spans="1:10" x14ac:dyDescent="0.2">
      <c r="A119" s="3">
        <v>44041</v>
      </c>
      <c r="B119" s="2">
        <v>0.51493055555555556</v>
      </c>
      <c r="C119" s="1">
        <f t="shared" si="4"/>
        <v>29</v>
      </c>
      <c r="D119" s="1">
        <v>6.03</v>
      </c>
      <c r="F119" s="5">
        <v>5.4800000000000001E-2</v>
      </c>
      <c r="G119" s="16">
        <f t="shared" si="3"/>
        <v>8.6465560000000004</v>
      </c>
      <c r="H119" s="1">
        <f t="shared" si="5"/>
        <v>7.8452771000000006</v>
      </c>
      <c r="I119" s="1">
        <v>11.4</v>
      </c>
      <c r="J119" s="1">
        <v>75</v>
      </c>
    </row>
    <row r="120" spans="1:10" x14ac:dyDescent="0.2">
      <c r="A120" s="3">
        <v>44041</v>
      </c>
      <c r="B120" s="2">
        <v>0.51527777777777783</v>
      </c>
      <c r="C120" s="1">
        <f t="shared" si="4"/>
        <v>29</v>
      </c>
      <c r="D120" s="1">
        <v>5.86</v>
      </c>
      <c r="F120" s="5">
        <v>5.33E-2</v>
      </c>
      <c r="G120" s="16">
        <f t="shared" si="3"/>
        <v>8.3931009999999997</v>
      </c>
      <c r="H120" s="1">
        <f t="shared" si="5"/>
        <v>7.5918220999999999</v>
      </c>
      <c r="I120" s="1">
        <v>11.3</v>
      </c>
      <c r="J120" s="1">
        <v>75</v>
      </c>
    </row>
    <row r="121" spans="1:10" x14ac:dyDescent="0.2">
      <c r="A121" s="3">
        <v>44041</v>
      </c>
      <c r="B121" s="2">
        <v>0.515625</v>
      </c>
      <c r="C121" s="1">
        <f t="shared" si="4"/>
        <v>29</v>
      </c>
      <c r="D121" s="1">
        <v>5.68</v>
      </c>
      <c r="F121" s="5">
        <v>5.1700000000000003E-2</v>
      </c>
      <c r="G121" s="16">
        <f t="shared" si="3"/>
        <v>8.1227490000000007</v>
      </c>
      <c r="H121" s="1">
        <f t="shared" si="5"/>
        <v>7.3214701000000009</v>
      </c>
      <c r="I121" s="1">
        <v>11.4</v>
      </c>
      <c r="J121" s="1">
        <v>75</v>
      </c>
    </row>
    <row r="122" spans="1:10" x14ac:dyDescent="0.2">
      <c r="A122" s="3">
        <v>44041</v>
      </c>
      <c r="B122" s="2">
        <v>0.51597222222222217</v>
      </c>
      <c r="C122" s="1">
        <f t="shared" si="4"/>
        <v>29</v>
      </c>
      <c r="D122" s="1">
        <v>5.5</v>
      </c>
      <c r="F122" s="5">
        <v>4.99E-2</v>
      </c>
      <c r="G122" s="16">
        <f t="shared" si="3"/>
        <v>7.8186029999999995</v>
      </c>
      <c r="H122" s="1">
        <f t="shared" si="5"/>
        <v>7.0173240999999997</v>
      </c>
      <c r="I122" s="1">
        <v>11.3</v>
      </c>
      <c r="J122" s="1">
        <v>73</v>
      </c>
    </row>
    <row r="123" spans="1:10" x14ac:dyDescent="0.2">
      <c r="A123" s="3">
        <v>44041</v>
      </c>
      <c r="B123" s="2">
        <v>0.51631944444444444</v>
      </c>
      <c r="C123" s="1">
        <f t="shared" si="4"/>
        <v>29</v>
      </c>
      <c r="D123" s="1">
        <v>5.46</v>
      </c>
      <c r="F123" s="5">
        <v>0.05</v>
      </c>
      <c r="G123" s="16">
        <f t="shared" si="3"/>
        <v>7.8355000000000015</v>
      </c>
      <c r="H123" s="1">
        <f t="shared" si="5"/>
        <v>7.0342211000000017</v>
      </c>
      <c r="I123" s="1">
        <v>11.3</v>
      </c>
      <c r="J123" s="1">
        <v>73</v>
      </c>
    </row>
    <row r="124" spans="1:10" x14ac:dyDescent="0.2">
      <c r="A124" s="3">
        <v>44041</v>
      </c>
      <c r="B124" s="2">
        <v>0.51666666666666672</v>
      </c>
      <c r="C124" s="1">
        <f t="shared" si="4"/>
        <v>29</v>
      </c>
      <c r="D124" s="1">
        <v>5.14</v>
      </c>
      <c r="F124" s="5">
        <v>4.7600000000000003E-2</v>
      </c>
      <c r="G124" s="16">
        <f t="shared" si="3"/>
        <v>7.4299720000000011</v>
      </c>
      <c r="H124" s="1">
        <f t="shared" si="5"/>
        <v>6.6286931000000013</v>
      </c>
      <c r="I124" s="1">
        <v>11.3</v>
      </c>
      <c r="J124" s="1">
        <v>73</v>
      </c>
    </row>
    <row r="125" spans="1:10" x14ac:dyDescent="0.2">
      <c r="A125" s="3">
        <v>44041</v>
      </c>
      <c r="B125" s="2">
        <v>0.51701388888888888</v>
      </c>
      <c r="C125" s="1">
        <f t="shared" si="4"/>
        <v>29</v>
      </c>
      <c r="D125" s="1">
        <v>5.24</v>
      </c>
      <c r="F125" s="5">
        <v>4.7500000000000001E-2</v>
      </c>
      <c r="G125" s="16">
        <f t="shared" si="3"/>
        <v>7.413075000000001</v>
      </c>
      <c r="H125" s="1">
        <f t="shared" si="5"/>
        <v>6.6117961000000012</v>
      </c>
      <c r="I125" s="1">
        <v>11.3</v>
      </c>
      <c r="J125" s="1">
        <v>73</v>
      </c>
    </row>
    <row r="126" spans="1:10" x14ac:dyDescent="0.2">
      <c r="A126" s="3">
        <v>44041</v>
      </c>
      <c r="B126" s="2">
        <v>0.51736111111111105</v>
      </c>
      <c r="C126" s="1">
        <f t="shared" si="4"/>
        <v>29</v>
      </c>
      <c r="D126" s="1">
        <v>5.24</v>
      </c>
      <c r="F126" s="5">
        <v>4.7899999999999998E-2</v>
      </c>
      <c r="G126" s="16">
        <f t="shared" si="3"/>
        <v>7.4806629999999998</v>
      </c>
      <c r="H126" s="1">
        <f t="shared" si="5"/>
        <v>6.6793841</v>
      </c>
      <c r="I126" s="1">
        <v>11.3</v>
      </c>
      <c r="J126" s="1">
        <v>73</v>
      </c>
    </row>
    <row r="127" spans="1:10" x14ac:dyDescent="0.2">
      <c r="A127" s="3">
        <v>44041</v>
      </c>
      <c r="B127" s="2">
        <v>0.51770833333333333</v>
      </c>
      <c r="C127" s="1">
        <f t="shared" si="4"/>
        <v>29</v>
      </c>
      <c r="D127" s="1">
        <v>4.97</v>
      </c>
      <c r="F127" s="5">
        <v>4.65E-2</v>
      </c>
      <c r="G127" s="16">
        <f t="shared" si="3"/>
        <v>7.2441049999999994</v>
      </c>
      <c r="H127" s="1">
        <f t="shared" si="5"/>
        <v>6.4428260999999996</v>
      </c>
      <c r="I127" s="1">
        <v>11.3</v>
      </c>
      <c r="J127" s="1">
        <v>73</v>
      </c>
    </row>
    <row r="128" spans="1:10" x14ac:dyDescent="0.2">
      <c r="A128" s="3">
        <v>44041</v>
      </c>
      <c r="B128" s="2">
        <v>0.5180555555555556</v>
      </c>
      <c r="C128" s="1">
        <f t="shared" si="4"/>
        <v>29</v>
      </c>
      <c r="D128" s="1">
        <v>4.78</v>
      </c>
      <c r="F128" s="5">
        <v>4.3900000000000002E-2</v>
      </c>
      <c r="G128" s="16">
        <f t="shared" si="3"/>
        <v>6.8047830000000005</v>
      </c>
      <c r="H128" s="1">
        <f t="shared" si="5"/>
        <v>6.0035041000000007</v>
      </c>
      <c r="I128" s="1">
        <v>11.3</v>
      </c>
      <c r="J128" s="1">
        <v>73</v>
      </c>
    </row>
    <row r="129" spans="1:10" x14ac:dyDescent="0.2">
      <c r="A129" s="3">
        <v>44041</v>
      </c>
      <c r="B129" s="2">
        <v>0.51840277777777777</v>
      </c>
      <c r="C129" s="1">
        <f t="shared" si="4"/>
        <v>29</v>
      </c>
      <c r="D129" s="1">
        <v>4.8499999999999996</v>
      </c>
      <c r="F129" s="5">
        <v>4.4299999999999999E-2</v>
      </c>
      <c r="G129" s="16">
        <f t="shared" si="3"/>
        <v>6.8723709999999993</v>
      </c>
      <c r="H129" s="1">
        <f t="shared" si="5"/>
        <v>6.0710920999999995</v>
      </c>
      <c r="I129" s="1">
        <v>11.3</v>
      </c>
      <c r="J129" s="1">
        <v>73</v>
      </c>
    </row>
    <row r="130" spans="1:10" x14ac:dyDescent="0.2">
      <c r="A130" s="3">
        <v>44041</v>
      </c>
      <c r="B130" s="2">
        <v>0.51874999999999993</v>
      </c>
      <c r="C130" s="1">
        <f t="shared" si="4"/>
        <v>29</v>
      </c>
      <c r="D130" s="1">
        <v>4.6100000000000003</v>
      </c>
      <c r="F130" s="5">
        <v>4.2700000000000002E-2</v>
      </c>
      <c r="G130" s="16">
        <f t="shared" si="3"/>
        <v>6.6020190000000003</v>
      </c>
      <c r="H130" s="1">
        <f t="shared" si="5"/>
        <v>5.8007401000000005</v>
      </c>
      <c r="I130" s="1">
        <v>11.3</v>
      </c>
      <c r="J130" s="1">
        <v>73</v>
      </c>
    </row>
    <row r="131" spans="1:10" x14ac:dyDescent="0.2">
      <c r="A131" s="3">
        <v>44041</v>
      </c>
      <c r="B131" s="2">
        <v>0.51909722222222221</v>
      </c>
      <c r="C131" s="1">
        <f t="shared" si="4"/>
        <v>29</v>
      </c>
      <c r="D131" s="1">
        <v>4.62</v>
      </c>
      <c r="F131" s="5">
        <v>4.2900000000000001E-2</v>
      </c>
      <c r="G131" s="16">
        <f t="shared" si="3"/>
        <v>6.6358130000000006</v>
      </c>
      <c r="H131" s="1">
        <f t="shared" si="5"/>
        <v>5.8345341000000008</v>
      </c>
      <c r="I131" s="1">
        <v>11.3</v>
      </c>
      <c r="J131" s="1">
        <v>73</v>
      </c>
    </row>
    <row r="132" spans="1:10" s="81" customFormat="1" x14ac:dyDescent="0.2">
      <c r="A132" s="79">
        <v>44041</v>
      </c>
      <c r="B132" s="80">
        <v>0.51944444444444449</v>
      </c>
      <c r="C132" s="1">
        <f t="shared" si="4"/>
        <v>29</v>
      </c>
      <c r="D132" s="81">
        <v>4.38</v>
      </c>
      <c r="F132" s="81">
        <v>4.1300000000000003E-2</v>
      </c>
      <c r="G132" s="81">
        <f t="shared" si="3"/>
        <v>6.3654609999999998</v>
      </c>
      <c r="H132" s="81">
        <f t="shared" si="5"/>
        <v>5.5641821</v>
      </c>
      <c r="I132" s="81">
        <v>11.3</v>
      </c>
      <c r="J132" s="81">
        <v>73</v>
      </c>
    </row>
    <row r="133" spans="1:10" x14ac:dyDescent="0.2">
      <c r="A133" s="3">
        <v>44041</v>
      </c>
      <c r="B133" s="2">
        <v>0.51979166666666665</v>
      </c>
      <c r="C133" s="1">
        <f t="shared" si="4"/>
        <v>29</v>
      </c>
      <c r="D133" s="1">
        <v>4.25</v>
      </c>
      <c r="F133" s="5">
        <v>3.9300000000000002E-2</v>
      </c>
      <c r="G133" s="16">
        <f t="shared" si="3"/>
        <v>6.0275210000000001</v>
      </c>
      <c r="H133" s="1">
        <f t="shared" si="5"/>
        <v>5.2262421000000003</v>
      </c>
      <c r="I133" s="1">
        <v>11.3</v>
      </c>
      <c r="J133" s="1">
        <v>73</v>
      </c>
    </row>
    <row r="134" spans="1:10" x14ac:dyDescent="0.2">
      <c r="A134" s="3">
        <v>44041</v>
      </c>
      <c r="B134" s="2">
        <v>0.52013888888888882</v>
      </c>
      <c r="C134" s="1">
        <f t="shared" si="4"/>
        <v>29</v>
      </c>
      <c r="D134" s="1">
        <v>3.68</v>
      </c>
      <c r="F134" s="5">
        <v>3.4599999999999999E-2</v>
      </c>
      <c r="G134" s="16">
        <f t="shared" si="3"/>
        <v>5.2333619999999996</v>
      </c>
      <c r="H134" s="1">
        <f t="shared" si="5"/>
        <v>4.4320830999999998</v>
      </c>
      <c r="I134" s="1">
        <v>11.2</v>
      </c>
      <c r="J134" s="1">
        <v>73</v>
      </c>
    </row>
    <row r="135" spans="1:10" x14ac:dyDescent="0.2">
      <c r="A135" s="3">
        <v>44041</v>
      </c>
      <c r="B135" s="2">
        <v>0.52048611111111109</v>
      </c>
      <c r="C135" s="1">
        <f t="shared" si="4"/>
        <v>29</v>
      </c>
      <c r="D135" s="1">
        <v>3.6</v>
      </c>
      <c r="F135" s="5">
        <v>3.4000000000000002E-2</v>
      </c>
      <c r="G135" s="16">
        <f t="shared" si="3"/>
        <v>5.1319800000000004</v>
      </c>
      <c r="H135" s="1">
        <f t="shared" si="5"/>
        <v>4.3307011000000006</v>
      </c>
      <c r="I135" s="1">
        <v>11.3</v>
      </c>
      <c r="J135" s="1">
        <v>73</v>
      </c>
    </row>
    <row r="136" spans="1:10" x14ac:dyDescent="0.2">
      <c r="A136" s="3">
        <v>44041</v>
      </c>
      <c r="B136" s="2">
        <v>0.52083333333333337</v>
      </c>
      <c r="C136" s="1">
        <f t="shared" si="4"/>
        <v>29</v>
      </c>
      <c r="D136" s="1">
        <v>3.47</v>
      </c>
      <c r="F136" s="5">
        <v>3.3000000000000002E-2</v>
      </c>
      <c r="G136" s="16">
        <f t="shared" si="3"/>
        <v>4.9630100000000006</v>
      </c>
      <c r="H136" s="1">
        <f t="shared" si="5"/>
        <v>4.1617311000000008</v>
      </c>
      <c r="I136" s="1">
        <v>11.3</v>
      </c>
      <c r="J136" s="1">
        <v>73</v>
      </c>
    </row>
    <row r="137" spans="1:10" x14ac:dyDescent="0.2">
      <c r="A137" s="3">
        <v>44041</v>
      </c>
      <c r="B137" s="2">
        <v>0.52118055555555554</v>
      </c>
      <c r="C137" s="1">
        <f t="shared" si="4"/>
        <v>29</v>
      </c>
      <c r="D137" s="1">
        <v>3.37</v>
      </c>
      <c r="F137" s="5">
        <v>3.2199999999999999E-2</v>
      </c>
      <c r="G137" s="16">
        <f t="shared" si="3"/>
        <v>4.8278339999999993</v>
      </c>
      <c r="H137" s="1">
        <f t="shared" si="5"/>
        <v>4.0265550999999995</v>
      </c>
      <c r="I137" s="1">
        <v>11.3</v>
      </c>
      <c r="J137" s="1">
        <v>73</v>
      </c>
    </row>
    <row r="138" spans="1:10" x14ac:dyDescent="0.2">
      <c r="A138" s="3">
        <v>44041</v>
      </c>
      <c r="B138" s="2">
        <v>0.52152777777777781</v>
      </c>
      <c r="C138" s="1">
        <f t="shared" si="4"/>
        <v>29</v>
      </c>
      <c r="D138" s="1">
        <v>3.27</v>
      </c>
      <c r="F138" s="5">
        <v>3.1300000000000001E-2</v>
      </c>
      <c r="G138" s="16">
        <f t="shared" si="3"/>
        <v>4.6757609999999996</v>
      </c>
      <c r="H138" s="1">
        <f t="shared" si="5"/>
        <v>3.8744820999999998</v>
      </c>
      <c r="I138" s="1">
        <v>11.2</v>
      </c>
      <c r="J138" s="1">
        <v>73</v>
      </c>
    </row>
    <row r="139" spans="1:10" x14ac:dyDescent="0.2">
      <c r="A139" s="3">
        <v>44041</v>
      </c>
      <c r="B139" s="2">
        <v>0.52187499999999998</v>
      </c>
      <c r="C139" s="1">
        <f t="shared" si="4"/>
        <v>29</v>
      </c>
      <c r="D139" s="1">
        <v>3.21</v>
      </c>
      <c r="F139" s="5">
        <v>3.0700000000000002E-2</v>
      </c>
      <c r="G139" s="16">
        <f t="shared" si="3"/>
        <v>4.5743790000000004</v>
      </c>
      <c r="H139" s="1">
        <f t="shared" si="5"/>
        <v>3.7731001000000006</v>
      </c>
      <c r="I139" s="1">
        <v>11.2</v>
      </c>
      <c r="J139" s="1">
        <v>72</v>
      </c>
    </row>
    <row r="140" spans="1:10" x14ac:dyDescent="0.2">
      <c r="A140" s="3">
        <v>44041</v>
      </c>
      <c r="B140" s="2">
        <v>0.52222222222222225</v>
      </c>
      <c r="C140" s="1">
        <f t="shared" si="4"/>
        <v>29</v>
      </c>
      <c r="D140" s="1">
        <v>3.17</v>
      </c>
      <c r="F140" s="5">
        <v>3.0700000000000002E-2</v>
      </c>
      <c r="G140" s="16">
        <f t="shared" si="3"/>
        <v>4.5743790000000004</v>
      </c>
      <c r="H140" s="1">
        <f t="shared" si="5"/>
        <v>3.7731001000000006</v>
      </c>
      <c r="I140" s="1">
        <v>11.2</v>
      </c>
      <c r="J140" s="1">
        <v>72</v>
      </c>
    </row>
    <row r="141" spans="1:10" x14ac:dyDescent="0.2">
      <c r="A141" s="3">
        <v>44041</v>
      </c>
      <c r="B141" s="2">
        <v>0.52256944444444442</v>
      </c>
      <c r="C141" s="1">
        <f t="shared" si="4"/>
        <v>29</v>
      </c>
      <c r="D141" s="1">
        <v>3.37</v>
      </c>
      <c r="F141" s="5">
        <v>3.1899999999999998E-2</v>
      </c>
      <c r="G141" s="16">
        <f t="shared" si="3"/>
        <v>4.7771429999999988</v>
      </c>
      <c r="H141" s="1">
        <f t="shared" si="5"/>
        <v>3.975864099999999</v>
      </c>
      <c r="I141" s="1">
        <v>11.2</v>
      </c>
      <c r="J141" s="1">
        <v>72</v>
      </c>
    </row>
    <row r="142" spans="1:10" x14ac:dyDescent="0.2">
      <c r="A142" s="3">
        <v>44041</v>
      </c>
      <c r="B142" s="2">
        <v>0.5229166666666667</v>
      </c>
      <c r="C142" s="1">
        <f t="shared" si="4"/>
        <v>29</v>
      </c>
      <c r="D142" s="1">
        <v>3.26</v>
      </c>
      <c r="F142" s="5">
        <v>3.1300000000000001E-2</v>
      </c>
      <c r="G142" s="16">
        <f t="shared" si="3"/>
        <v>4.6757609999999996</v>
      </c>
      <c r="H142" s="1">
        <f t="shared" si="5"/>
        <v>3.8744820999999998</v>
      </c>
      <c r="I142" s="1">
        <v>11.2</v>
      </c>
      <c r="J142" s="1">
        <v>72</v>
      </c>
    </row>
    <row r="143" spans="1:10" x14ac:dyDescent="0.2">
      <c r="A143" s="3">
        <v>44041</v>
      </c>
      <c r="B143" s="2">
        <v>0.52326388888888886</v>
      </c>
      <c r="C143" s="1">
        <f t="shared" si="4"/>
        <v>29</v>
      </c>
      <c r="D143" s="1">
        <v>3.22</v>
      </c>
      <c r="F143" s="5">
        <v>3.0800000000000001E-2</v>
      </c>
      <c r="G143" s="16">
        <f t="shared" si="3"/>
        <v>4.5912760000000006</v>
      </c>
      <c r="H143" s="1">
        <f t="shared" si="5"/>
        <v>3.7899971000000008</v>
      </c>
      <c r="I143" s="1">
        <v>11.2</v>
      </c>
      <c r="J143" s="1">
        <v>72</v>
      </c>
    </row>
    <row r="144" spans="1:10" x14ac:dyDescent="0.2">
      <c r="A144" s="3">
        <v>44041</v>
      </c>
      <c r="B144" s="2">
        <v>0.52361111111111114</v>
      </c>
      <c r="C144" s="1">
        <f t="shared" si="4"/>
        <v>29</v>
      </c>
      <c r="D144" s="1">
        <v>3.12</v>
      </c>
      <c r="F144" s="5">
        <v>0.03</v>
      </c>
      <c r="G144" s="16">
        <f t="shared" ref="G144:G207" si="6">168.97*(F144)-0.613</f>
        <v>4.4560999999999993</v>
      </c>
      <c r="H144" s="1">
        <f t="shared" si="5"/>
        <v>3.6548210999999995</v>
      </c>
      <c r="I144" s="1">
        <v>11.2</v>
      </c>
      <c r="J144" s="1">
        <v>72</v>
      </c>
    </row>
    <row r="145" spans="1:10" x14ac:dyDescent="0.2">
      <c r="A145" s="3">
        <v>44041</v>
      </c>
      <c r="B145" s="2">
        <v>0.5239583333333333</v>
      </c>
      <c r="C145" s="1">
        <f t="shared" ref="C145:C208" si="7">DAY(A145)</f>
        <v>29</v>
      </c>
      <c r="D145" s="1">
        <v>3.1</v>
      </c>
      <c r="F145" s="5">
        <v>2.98E-2</v>
      </c>
      <c r="G145" s="16">
        <f t="shared" si="6"/>
        <v>4.4223060000000007</v>
      </c>
      <c r="H145" s="1">
        <f t="shared" ref="H145:H208" si="8">G145-$J$9</f>
        <v>3.6210271000000009</v>
      </c>
      <c r="I145" s="1">
        <v>11.2</v>
      </c>
      <c r="J145" s="1">
        <v>72</v>
      </c>
    </row>
    <row r="146" spans="1:10" x14ac:dyDescent="0.2">
      <c r="A146" s="3">
        <v>44041</v>
      </c>
      <c r="B146" s="2">
        <v>0.52430555555555558</v>
      </c>
      <c r="C146" s="1">
        <f t="shared" si="7"/>
        <v>29</v>
      </c>
      <c r="D146" s="1">
        <v>3.02</v>
      </c>
      <c r="F146" s="5">
        <v>2.92E-2</v>
      </c>
      <c r="G146" s="16">
        <f t="shared" si="6"/>
        <v>4.3209239999999998</v>
      </c>
      <c r="H146" s="1">
        <f t="shared" si="8"/>
        <v>3.5196451</v>
      </c>
      <c r="I146" s="1">
        <v>11.2</v>
      </c>
      <c r="J146" s="1">
        <v>72</v>
      </c>
    </row>
    <row r="147" spans="1:10" x14ac:dyDescent="0.2">
      <c r="A147" s="3">
        <v>44041</v>
      </c>
      <c r="B147" s="2">
        <v>0.52465277777777775</v>
      </c>
      <c r="C147" s="1">
        <f t="shared" si="7"/>
        <v>29</v>
      </c>
      <c r="D147" s="1">
        <v>2.97</v>
      </c>
      <c r="F147" s="5">
        <v>2.87E-2</v>
      </c>
      <c r="G147" s="16">
        <f t="shared" si="6"/>
        <v>4.2364390000000007</v>
      </c>
      <c r="H147" s="1">
        <f t="shared" si="8"/>
        <v>3.4351601000000009</v>
      </c>
      <c r="I147" s="1">
        <v>11.2</v>
      </c>
      <c r="J147" s="1">
        <v>72</v>
      </c>
    </row>
    <row r="148" spans="1:10" x14ac:dyDescent="0.2">
      <c r="A148" s="3">
        <v>44041</v>
      </c>
      <c r="B148" s="2">
        <v>0.52500000000000002</v>
      </c>
      <c r="C148" s="1">
        <f t="shared" si="7"/>
        <v>29</v>
      </c>
      <c r="D148" s="1">
        <v>2.92</v>
      </c>
      <c r="F148" s="5">
        <v>2.8400000000000002E-2</v>
      </c>
      <c r="G148" s="16">
        <f t="shared" si="6"/>
        <v>4.1857480000000002</v>
      </c>
      <c r="H148" s="1">
        <f t="shared" si="8"/>
        <v>3.3844691000000005</v>
      </c>
      <c r="I148" s="1">
        <v>11.2</v>
      </c>
      <c r="J148" s="1">
        <v>72</v>
      </c>
    </row>
    <row r="149" spans="1:10" x14ac:dyDescent="0.2">
      <c r="A149" s="3">
        <v>44041</v>
      </c>
      <c r="B149" s="2">
        <v>0.52534722222222219</v>
      </c>
      <c r="C149" s="1">
        <f t="shared" si="7"/>
        <v>29</v>
      </c>
      <c r="D149" s="1">
        <v>2.89</v>
      </c>
      <c r="F149" s="5">
        <v>2.8000000000000001E-2</v>
      </c>
      <c r="G149" s="16">
        <f t="shared" si="6"/>
        <v>4.1181599999999996</v>
      </c>
      <c r="H149" s="1">
        <f t="shared" si="8"/>
        <v>3.3168810999999998</v>
      </c>
      <c r="I149" s="1">
        <v>11.2</v>
      </c>
      <c r="J149" s="1">
        <v>72</v>
      </c>
    </row>
    <row r="150" spans="1:10" x14ac:dyDescent="0.2">
      <c r="A150" s="3">
        <v>44041</v>
      </c>
      <c r="B150" s="2">
        <v>0.52569444444444446</v>
      </c>
      <c r="C150" s="1">
        <f t="shared" si="7"/>
        <v>29</v>
      </c>
      <c r="D150" s="1">
        <v>2.79</v>
      </c>
      <c r="F150" s="5">
        <v>2.7199999999999998E-2</v>
      </c>
      <c r="G150" s="16">
        <f t="shared" si="6"/>
        <v>3.9829839999999996</v>
      </c>
      <c r="H150" s="1">
        <f t="shared" si="8"/>
        <v>3.1817050999999998</v>
      </c>
      <c r="I150" s="1">
        <v>11.2</v>
      </c>
      <c r="J150" s="1">
        <v>72</v>
      </c>
    </row>
    <row r="151" spans="1:10" x14ac:dyDescent="0.2">
      <c r="A151" s="3">
        <v>44041</v>
      </c>
      <c r="B151" s="2">
        <v>0.52604166666666663</v>
      </c>
      <c r="C151" s="1">
        <f t="shared" si="7"/>
        <v>29</v>
      </c>
      <c r="D151" s="1">
        <v>2.76</v>
      </c>
      <c r="F151" s="5">
        <v>2.7E-2</v>
      </c>
      <c r="G151" s="16">
        <f t="shared" si="6"/>
        <v>3.9491900000000002</v>
      </c>
      <c r="H151" s="1">
        <f t="shared" si="8"/>
        <v>3.1479111000000004</v>
      </c>
      <c r="I151" s="1">
        <v>11.2</v>
      </c>
      <c r="J151" s="1">
        <v>72</v>
      </c>
    </row>
    <row r="152" spans="1:10" x14ac:dyDescent="0.2">
      <c r="A152" s="3">
        <v>44041</v>
      </c>
      <c r="B152" s="2">
        <v>0.52638888888888891</v>
      </c>
      <c r="C152" s="1">
        <f t="shared" si="7"/>
        <v>29</v>
      </c>
      <c r="D152" s="1">
        <v>2.75</v>
      </c>
      <c r="F152" s="5">
        <v>2.69E-2</v>
      </c>
      <c r="G152" s="16">
        <f t="shared" si="6"/>
        <v>3.932293</v>
      </c>
      <c r="H152" s="1">
        <f t="shared" si="8"/>
        <v>3.1310141000000002</v>
      </c>
      <c r="I152" s="1">
        <v>11.2</v>
      </c>
      <c r="J152" s="1">
        <v>72</v>
      </c>
    </row>
    <row r="153" spans="1:10" x14ac:dyDescent="0.2">
      <c r="A153" s="3">
        <v>44041</v>
      </c>
      <c r="B153" s="2">
        <v>0.52673611111111118</v>
      </c>
      <c r="C153" s="1">
        <f t="shared" si="7"/>
        <v>29</v>
      </c>
      <c r="D153" s="1">
        <v>2.66</v>
      </c>
      <c r="F153" s="5">
        <v>2.6200000000000001E-2</v>
      </c>
      <c r="G153" s="16">
        <f t="shared" si="6"/>
        <v>3.8140139999999998</v>
      </c>
      <c r="H153" s="1">
        <f t="shared" si="8"/>
        <v>3.0127351</v>
      </c>
      <c r="I153" s="1">
        <v>11.2</v>
      </c>
      <c r="J153" s="1">
        <v>72</v>
      </c>
    </row>
    <row r="154" spans="1:10" x14ac:dyDescent="0.2">
      <c r="A154" s="3">
        <v>44041</v>
      </c>
      <c r="B154" s="2">
        <v>0.52708333333333335</v>
      </c>
      <c r="C154" s="1">
        <f t="shared" si="7"/>
        <v>29</v>
      </c>
      <c r="D154" s="1">
        <v>2.6</v>
      </c>
      <c r="F154" s="5">
        <v>2.58E-2</v>
      </c>
      <c r="G154" s="16">
        <f t="shared" si="6"/>
        <v>3.746426</v>
      </c>
      <c r="H154" s="1">
        <f t="shared" si="8"/>
        <v>2.9451471000000002</v>
      </c>
      <c r="I154" s="1">
        <v>11.1</v>
      </c>
      <c r="J154" s="1">
        <v>71</v>
      </c>
    </row>
    <row r="155" spans="1:10" x14ac:dyDescent="0.2">
      <c r="A155" s="3">
        <v>44041</v>
      </c>
      <c r="B155" s="2">
        <v>0.52743055555555551</v>
      </c>
      <c r="C155" s="1">
        <f t="shared" si="7"/>
        <v>29</v>
      </c>
      <c r="D155" s="1">
        <v>2.57</v>
      </c>
      <c r="F155" s="5">
        <v>2.53E-2</v>
      </c>
      <c r="G155" s="16">
        <f t="shared" si="6"/>
        <v>3.6619410000000001</v>
      </c>
      <c r="H155" s="1">
        <f t="shared" si="8"/>
        <v>2.8606621000000003</v>
      </c>
      <c r="I155" s="1">
        <v>11.1</v>
      </c>
      <c r="J155" s="1">
        <v>71</v>
      </c>
    </row>
    <row r="156" spans="1:10" x14ac:dyDescent="0.2">
      <c r="A156" s="3">
        <v>44041</v>
      </c>
      <c r="B156" s="2">
        <v>0.52777777777777779</v>
      </c>
      <c r="C156" s="1">
        <f t="shared" si="7"/>
        <v>29</v>
      </c>
      <c r="D156" s="1">
        <v>2.57</v>
      </c>
      <c r="F156" s="5">
        <v>2.53E-2</v>
      </c>
      <c r="G156" s="16">
        <f t="shared" si="6"/>
        <v>3.6619410000000001</v>
      </c>
      <c r="H156" s="1">
        <f t="shared" si="8"/>
        <v>2.8606621000000003</v>
      </c>
      <c r="I156" s="1">
        <v>11.1</v>
      </c>
      <c r="J156" s="1">
        <v>71</v>
      </c>
    </row>
    <row r="157" spans="1:10" x14ac:dyDescent="0.2">
      <c r="A157" s="3">
        <v>44041</v>
      </c>
      <c r="B157" s="2">
        <v>0.52812500000000007</v>
      </c>
      <c r="C157" s="1">
        <f t="shared" si="7"/>
        <v>29</v>
      </c>
      <c r="D157" s="1">
        <v>2.5099999999999998</v>
      </c>
      <c r="F157" s="5">
        <v>2.4799999999999999E-2</v>
      </c>
      <c r="G157" s="16">
        <f t="shared" si="6"/>
        <v>3.5774560000000002</v>
      </c>
      <c r="H157" s="1">
        <f t="shared" si="8"/>
        <v>2.7761771000000004</v>
      </c>
      <c r="I157" s="1">
        <v>11.1</v>
      </c>
      <c r="J157" s="1">
        <v>71</v>
      </c>
    </row>
    <row r="158" spans="1:10" x14ac:dyDescent="0.2">
      <c r="A158" s="3">
        <v>44041</v>
      </c>
      <c r="B158" s="2">
        <v>0.52847222222222223</v>
      </c>
      <c r="C158" s="1">
        <f t="shared" si="7"/>
        <v>29</v>
      </c>
      <c r="D158" s="1">
        <v>2.4700000000000002</v>
      </c>
      <c r="F158" s="5">
        <v>2.4199999999999999E-2</v>
      </c>
      <c r="G158" s="16">
        <f t="shared" si="6"/>
        <v>3.4760740000000001</v>
      </c>
      <c r="H158" s="1">
        <f t="shared" si="8"/>
        <v>2.6747951000000003</v>
      </c>
      <c r="I158" s="1">
        <v>11.1</v>
      </c>
      <c r="J158" s="1">
        <v>71</v>
      </c>
    </row>
    <row r="159" spans="1:10" x14ac:dyDescent="0.2">
      <c r="A159" s="3">
        <v>44041</v>
      </c>
      <c r="B159" s="2">
        <v>0.5288194444444444</v>
      </c>
      <c r="C159" s="1">
        <f t="shared" si="7"/>
        <v>29</v>
      </c>
      <c r="D159" s="1">
        <v>2.4700000000000002</v>
      </c>
      <c r="F159" s="5">
        <v>2.4400000000000002E-2</v>
      </c>
      <c r="G159" s="16">
        <f t="shared" si="6"/>
        <v>3.5098680000000004</v>
      </c>
      <c r="H159" s="1">
        <f t="shared" si="8"/>
        <v>2.7085891000000006</v>
      </c>
      <c r="I159" s="1">
        <v>11.1</v>
      </c>
      <c r="J159" s="1">
        <v>71</v>
      </c>
    </row>
    <row r="160" spans="1:10" x14ac:dyDescent="0.2">
      <c r="A160" s="3">
        <v>44041</v>
      </c>
      <c r="B160" s="2">
        <v>0.52916666666666667</v>
      </c>
      <c r="C160" s="1">
        <f t="shared" si="7"/>
        <v>29</v>
      </c>
      <c r="D160" s="1">
        <v>2.4300000000000002</v>
      </c>
      <c r="F160" s="5">
        <v>2.4199999999999999E-2</v>
      </c>
      <c r="G160" s="16">
        <f t="shared" si="6"/>
        <v>3.4760740000000001</v>
      </c>
      <c r="H160" s="1">
        <f t="shared" si="8"/>
        <v>2.6747951000000003</v>
      </c>
      <c r="I160" s="1">
        <v>11.1</v>
      </c>
      <c r="J160" s="1">
        <v>71</v>
      </c>
    </row>
    <row r="161" spans="1:10" x14ac:dyDescent="0.2">
      <c r="A161" s="3">
        <v>44041</v>
      </c>
      <c r="B161" s="2">
        <v>0.52951388888888895</v>
      </c>
      <c r="C161" s="1">
        <f t="shared" si="7"/>
        <v>29</v>
      </c>
      <c r="D161" s="1">
        <v>2.42</v>
      </c>
      <c r="F161" s="5">
        <v>2.4E-2</v>
      </c>
      <c r="G161" s="16">
        <f t="shared" si="6"/>
        <v>3.4422799999999998</v>
      </c>
      <c r="H161" s="1">
        <f t="shared" si="8"/>
        <v>2.6410011</v>
      </c>
      <c r="I161" s="1">
        <v>11.1</v>
      </c>
      <c r="J161" s="1">
        <v>71</v>
      </c>
    </row>
    <row r="162" spans="1:10" x14ac:dyDescent="0.2">
      <c r="A162" s="3">
        <v>44041</v>
      </c>
      <c r="B162" s="2">
        <v>0.52986111111111112</v>
      </c>
      <c r="C162" s="1">
        <f t="shared" si="7"/>
        <v>29</v>
      </c>
      <c r="D162" s="1">
        <v>2.4300000000000002</v>
      </c>
      <c r="F162" s="5">
        <v>2.41E-2</v>
      </c>
      <c r="G162" s="16">
        <f t="shared" si="6"/>
        <v>3.4591769999999999</v>
      </c>
      <c r="H162" s="1">
        <f t="shared" si="8"/>
        <v>2.6578981000000002</v>
      </c>
      <c r="I162" s="1">
        <v>11.1</v>
      </c>
      <c r="J162" s="1">
        <v>71</v>
      </c>
    </row>
    <row r="163" spans="1:10" x14ac:dyDescent="0.2">
      <c r="A163" s="3">
        <v>44041</v>
      </c>
      <c r="B163" s="2">
        <v>0.53020833333333328</v>
      </c>
      <c r="C163" s="1">
        <f t="shared" si="7"/>
        <v>29</v>
      </c>
      <c r="D163" s="1">
        <v>2.34</v>
      </c>
      <c r="F163" s="5">
        <v>2.3599999999999999E-2</v>
      </c>
      <c r="G163" s="16">
        <f t="shared" si="6"/>
        <v>3.374692</v>
      </c>
      <c r="H163" s="1">
        <f t="shared" si="8"/>
        <v>2.5734131000000002</v>
      </c>
      <c r="I163" s="1">
        <v>11.1</v>
      </c>
      <c r="J163" s="1">
        <v>71</v>
      </c>
    </row>
    <row r="164" spans="1:10" x14ac:dyDescent="0.2">
      <c r="A164" s="3">
        <v>44041</v>
      </c>
      <c r="B164" s="2">
        <v>0.53055555555555556</v>
      </c>
      <c r="C164" s="1">
        <f t="shared" si="7"/>
        <v>29</v>
      </c>
      <c r="D164" s="1">
        <v>2.2799999999999998</v>
      </c>
      <c r="F164" s="5">
        <v>2.29E-2</v>
      </c>
      <c r="G164" s="16">
        <f t="shared" si="6"/>
        <v>3.2564130000000002</v>
      </c>
      <c r="H164" s="1">
        <f t="shared" si="8"/>
        <v>2.4551341000000004</v>
      </c>
      <c r="I164" s="1">
        <v>11.1</v>
      </c>
      <c r="J164" s="1">
        <v>71</v>
      </c>
    </row>
    <row r="165" spans="1:10" x14ac:dyDescent="0.2">
      <c r="A165" s="3">
        <v>44041</v>
      </c>
      <c r="B165" s="2">
        <v>0.53090277777777783</v>
      </c>
      <c r="C165" s="1">
        <f t="shared" si="7"/>
        <v>29</v>
      </c>
      <c r="D165" s="1">
        <v>2.2999999999999998</v>
      </c>
      <c r="F165" s="5">
        <v>2.2800000000000001E-2</v>
      </c>
      <c r="G165" s="16">
        <f t="shared" si="6"/>
        <v>3.2395160000000001</v>
      </c>
      <c r="H165" s="1">
        <f t="shared" si="8"/>
        <v>2.4382371000000003</v>
      </c>
      <c r="I165" s="1">
        <v>11.1</v>
      </c>
      <c r="J165" s="1">
        <v>71</v>
      </c>
    </row>
    <row r="166" spans="1:10" x14ac:dyDescent="0.2">
      <c r="A166" s="3">
        <v>44041</v>
      </c>
      <c r="B166" s="2">
        <v>0.53125</v>
      </c>
      <c r="C166" s="1">
        <f t="shared" si="7"/>
        <v>29</v>
      </c>
      <c r="D166" s="1">
        <v>2.31</v>
      </c>
      <c r="F166" s="5">
        <v>2.29E-2</v>
      </c>
      <c r="G166" s="16">
        <f t="shared" si="6"/>
        <v>3.2564130000000002</v>
      </c>
      <c r="H166" s="1">
        <f t="shared" si="8"/>
        <v>2.4551341000000004</v>
      </c>
      <c r="I166" s="1">
        <v>11.1</v>
      </c>
      <c r="J166" s="1">
        <v>71</v>
      </c>
    </row>
    <row r="167" spans="1:10" x14ac:dyDescent="0.2">
      <c r="A167" s="3">
        <v>44041</v>
      </c>
      <c r="B167" s="2">
        <v>0.53159722222222217</v>
      </c>
      <c r="C167" s="1">
        <f t="shared" si="7"/>
        <v>29</v>
      </c>
      <c r="D167" s="1">
        <v>2.2000000000000002</v>
      </c>
      <c r="F167" s="5">
        <v>2.18E-2</v>
      </c>
      <c r="G167" s="16">
        <f t="shared" si="6"/>
        <v>3.0705459999999998</v>
      </c>
      <c r="H167" s="1">
        <f t="shared" si="8"/>
        <v>2.2692671</v>
      </c>
      <c r="I167" s="1">
        <v>11.1</v>
      </c>
      <c r="J167" s="1">
        <v>71</v>
      </c>
    </row>
    <row r="168" spans="1:10" x14ac:dyDescent="0.2">
      <c r="A168" s="3">
        <v>44041</v>
      </c>
      <c r="B168" s="2">
        <v>0.53194444444444444</v>
      </c>
      <c r="C168" s="1">
        <f t="shared" si="7"/>
        <v>29</v>
      </c>
      <c r="D168" s="1">
        <v>2.19</v>
      </c>
      <c r="F168" s="5">
        <v>2.1999999999999999E-2</v>
      </c>
      <c r="G168" s="16">
        <f t="shared" si="6"/>
        <v>3.1043399999999997</v>
      </c>
      <c r="H168" s="1">
        <f t="shared" si="8"/>
        <v>2.3030610999999999</v>
      </c>
      <c r="I168" s="1">
        <v>11.1</v>
      </c>
      <c r="J168" s="1">
        <v>71</v>
      </c>
    </row>
    <row r="169" spans="1:10" x14ac:dyDescent="0.2">
      <c r="A169" s="3">
        <v>44041</v>
      </c>
      <c r="B169" s="2">
        <v>0.53229166666666672</v>
      </c>
      <c r="C169" s="1">
        <f t="shared" si="7"/>
        <v>29</v>
      </c>
      <c r="D169" s="1">
        <v>2.17</v>
      </c>
      <c r="F169" s="5">
        <v>2.2100000000000002E-2</v>
      </c>
      <c r="G169" s="16">
        <f t="shared" si="6"/>
        <v>3.1212370000000003</v>
      </c>
      <c r="H169" s="1">
        <f t="shared" si="8"/>
        <v>2.3199581000000005</v>
      </c>
      <c r="I169" s="1">
        <v>11.1</v>
      </c>
      <c r="J169" s="1">
        <v>71</v>
      </c>
    </row>
    <row r="170" spans="1:10" x14ac:dyDescent="0.2">
      <c r="A170" s="3">
        <v>44041</v>
      </c>
      <c r="B170" s="2">
        <v>0.53263888888888888</v>
      </c>
      <c r="C170" s="1">
        <f t="shared" si="7"/>
        <v>29</v>
      </c>
      <c r="D170" s="1">
        <v>2.14</v>
      </c>
      <c r="F170" s="5">
        <v>2.1499999999999998E-2</v>
      </c>
      <c r="G170" s="16">
        <f t="shared" si="6"/>
        <v>3.0198549999999997</v>
      </c>
      <c r="H170" s="1">
        <f t="shared" si="8"/>
        <v>2.2185760999999999</v>
      </c>
      <c r="I170" s="1">
        <v>11.1</v>
      </c>
      <c r="J170" s="1">
        <v>71</v>
      </c>
    </row>
    <row r="171" spans="1:10" x14ac:dyDescent="0.2">
      <c r="A171" s="3">
        <v>44041</v>
      </c>
      <c r="B171" s="2">
        <v>0.53298611111111105</v>
      </c>
      <c r="C171" s="1">
        <f t="shared" si="7"/>
        <v>29</v>
      </c>
      <c r="D171" s="1">
        <v>2.15</v>
      </c>
      <c r="F171" s="5">
        <v>2.1700000000000001E-2</v>
      </c>
      <c r="G171" s="16">
        <f t="shared" si="6"/>
        <v>3.0536490000000001</v>
      </c>
      <c r="H171" s="1">
        <f t="shared" si="8"/>
        <v>2.2523701000000003</v>
      </c>
      <c r="I171" s="1">
        <v>11.1</v>
      </c>
      <c r="J171" s="1">
        <v>71</v>
      </c>
    </row>
    <row r="172" spans="1:10" x14ac:dyDescent="0.2">
      <c r="A172" s="3">
        <v>44041</v>
      </c>
      <c r="B172" s="2">
        <v>0.53333333333333333</v>
      </c>
      <c r="C172" s="1">
        <f t="shared" si="7"/>
        <v>29</v>
      </c>
      <c r="D172" s="1">
        <v>2.0699999999999998</v>
      </c>
      <c r="F172" s="5">
        <v>2.0899999999999998E-2</v>
      </c>
      <c r="G172" s="16">
        <f t="shared" si="6"/>
        <v>2.9184729999999997</v>
      </c>
      <c r="H172" s="1">
        <f t="shared" si="8"/>
        <v>2.1171940999999999</v>
      </c>
      <c r="I172" s="1">
        <v>11.1</v>
      </c>
      <c r="J172" s="1">
        <v>71</v>
      </c>
    </row>
    <row r="173" spans="1:10" x14ac:dyDescent="0.2">
      <c r="A173" s="3">
        <v>44041</v>
      </c>
      <c r="B173" s="2">
        <v>0.5336805555555556</v>
      </c>
      <c r="C173" s="1">
        <f t="shared" si="7"/>
        <v>29</v>
      </c>
      <c r="D173" s="1">
        <v>2</v>
      </c>
      <c r="F173" s="5">
        <v>2.0299999999999999E-2</v>
      </c>
      <c r="G173" s="16">
        <f t="shared" si="6"/>
        <v>2.8170909999999996</v>
      </c>
      <c r="H173" s="1">
        <f t="shared" si="8"/>
        <v>2.0158120999999998</v>
      </c>
      <c r="I173" s="1">
        <v>11.1</v>
      </c>
      <c r="J173" s="1">
        <v>71</v>
      </c>
    </row>
    <row r="174" spans="1:10" x14ac:dyDescent="0.2">
      <c r="A174" s="3">
        <v>44041</v>
      </c>
      <c r="B174" s="2">
        <v>0.53402777777777777</v>
      </c>
      <c r="C174" s="1">
        <f t="shared" si="7"/>
        <v>29</v>
      </c>
      <c r="D174" s="1">
        <v>1.99</v>
      </c>
      <c r="F174" s="5">
        <v>2.0299999999999999E-2</v>
      </c>
      <c r="G174" s="16">
        <f t="shared" si="6"/>
        <v>2.8170909999999996</v>
      </c>
      <c r="H174" s="1">
        <f t="shared" si="8"/>
        <v>2.0158120999999998</v>
      </c>
      <c r="I174" s="1">
        <v>11.1</v>
      </c>
      <c r="J174" s="1">
        <v>69</v>
      </c>
    </row>
    <row r="175" spans="1:10" x14ac:dyDescent="0.2">
      <c r="A175" s="3">
        <v>44041</v>
      </c>
      <c r="B175" s="2">
        <v>0.53437499999999993</v>
      </c>
      <c r="C175" s="1">
        <f t="shared" si="7"/>
        <v>29</v>
      </c>
      <c r="D175" s="1">
        <v>2.0099999999999998</v>
      </c>
      <c r="F175" s="5">
        <v>2.0299999999999999E-2</v>
      </c>
      <c r="G175" s="16">
        <f t="shared" si="6"/>
        <v>2.8170909999999996</v>
      </c>
      <c r="H175" s="1">
        <f t="shared" si="8"/>
        <v>2.0158120999999998</v>
      </c>
      <c r="I175" s="1">
        <v>11.1</v>
      </c>
      <c r="J175" s="1">
        <v>69</v>
      </c>
    </row>
    <row r="176" spans="1:10" x14ac:dyDescent="0.2">
      <c r="A176" s="3">
        <v>44041</v>
      </c>
      <c r="B176" s="2">
        <v>0.53472222222222221</v>
      </c>
      <c r="C176" s="1">
        <f t="shared" si="7"/>
        <v>29</v>
      </c>
      <c r="D176" s="1">
        <v>1.98</v>
      </c>
      <c r="F176" s="5">
        <v>2.0199999999999999E-2</v>
      </c>
      <c r="G176" s="16">
        <f t="shared" si="6"/>
        <v>2.8001939999999998</v>
      </c>
      <c r="H176" s="1">
        <f t="shared" si="8"/>
        <v>1.9989151000000001</v>
      </c>
      <c r="I176" s="1">
        <v>11.1</v>
      </c>
      <c r="J176" s="1">
        <v>69</v>
      </c>
    </row>
    <row r="177" spans="1:10" x14ac:dyDescent="0.2">
      <c r="A177" s="3">
        <v>44041</v>
      </c>
      <c r="B177" s="2">
        <v>0.53506944444444449</v>
      </c>
      <c r="C177" s="1">
        <f t="shared" si="7"/>
        <v>29</v>
      </c>
      <c r="D177" s="1">
        <v>1.99</v>
      </c>
      <c r="F177" s="5">
        <v>2.0199999999999999E-2</v>
      </c>
      <c r="G177" s="16">
        <f t="shared" si="6"/>
        <v>2.8001939999999998</v>
      </c>
      <c r="H177" s="1">
        <f t="shared" si="8"/>
        <v>1.9989151000000001</v>
      </c>
      <c r="I177" s="1">
        <v>11.1</v>
      </c>
      <c r="J177" s="1">
        <v>69</v>
      </c>
    </row>
    <row r="178" spans="1:10" x14ac:dyDescent="0.2">
      <c r="A178" s="3">
        <v>44041</v>
      </c>
      <c r="B178" s="2">
        <v>0.53541666666666665</v>
      </c>
      <c r="C178" s="1">
        <f t="shared" si="7"/>
        <v>29</v>
      </c>
      <c r="D178" s="1">
        <v>1.85</v>
      </c>
      <c r="F178" s="5">
        <v>1.9E-2</v>
      </c>
      <c r="G178" s="16">
        <f t="shared" si="6"/>
        <v>2.5974300000000001</v>
      </c>
      <c r="H178" s="1">
        <f t="shared" si="8"/>
        <v>1.7961511000000003</v>
      </c>
      <c r="I178" s="1">
        <v>11.1</v>
      </c>
      <c r="J178" s="1">
        <v>69</v>
      </c>
    </row>
    <row r="179" spans="1:10" x14ac:dyDescent="0.2">
      <c r="A179" s="3">
        <v>44041</v>
      </c>
      <c r="B179" s="2">
        <v>0.53576388888888882</v>
      </c>
      <c r="C179" s="1">
        <f t="shared" si="7"/>
        <v>29</v>
      </c>
      <c r="D179" s="1">
        <v>1.89</v>
      </c>
      <c r="F179" s="5">
        <v>1.95E-2</v>
      </c>
      <c r="G179" s="16">
        <f t="shared" si="6"/>
        <v>2.681915</v>
      </c>
      <c r="H179" s="1">
        <f t="shared" si="8"/>
        <v>1.8806361000000003</v>
      </c>
      <c r="I179" s="1">
        <v>11.1</v>
      </c>
      <c r="J179" s="1">
        <v>69</v>
      </c>
    </row>
    <row r="180" spans="1:10" x14ac:dyDescent="0.2">
      <c r="A180" s="3">
        <v>44041</v>
      </c>
      <c r="B180" s="2">
        <v>0.53611111111111109</v>
      </c>
      <c r="C180" s="1">
        <f t="shared" si="7"/>
        <v>29</v>
      </c>
      <c r="D180" s="1">
        <v>1.81</v>
      </c>
      <c r="F180" s="5">
        <v>1.8800000000000001E-2</v>
      </c>
      <c r="G180" s="16">
        <f t="shared" si="6"/>
        <v>2.5636360000000002</v>
      </c>
      <c r="H180" s="1">
        <f t="shared" si="8"/>
        <v>1.7623571000000005</v>
      </c>
      <c r="I180" s="1">
        <v>11.1</v>
      </c>
      <c r="J180" s="1">
        <v>69</v>
      </c>
    </row>
    <row r="181" spans="1:10" x14ac:dyDescent="0.2">
      <c r="A181" s="3">
        <v>44041</v>
      </c>
      <c r="B181" s="2">
        <v>0.53645833333333337</v>
      </c>
      <c r="C181" s="1">
        <f t="shared" si="7"/>
        <v>29</v>
      </c>
      <c r="D181" s="1">
        <v>1.83</v>
      </c>
      <c r="F181" s="5">
        <v>1.9E-2</v>
      </c>
      <c r="G181" s="16">
        <f t="shared" si="6"/>
        <v>2.5974300000000001</v>
      </c>
      <c r="H181" s="1">
        <f t="shared" si="8"/>
        <v>1.7961511000000003</v>
      </c>
      <c r="I181" s="1">
        <v>11.1</v>
      </c>
      <c r="J181" s="1">
        <v>69</v>
      </c>
    </row>
    <row r="182" spans="1:10" x14ac:dyDescent="0.2">
      <c r="A182" s="3">
        <v>44041</v>
      </c>
      <c r="B182" s="2">
        <v>0.53680555555555554</v>
      </c>
      <c r="C182" s="1">
        <f t="shared" si="7"/>
        <v>29</v>
      </c>
      <c r="D182" s="1">
        <v>1.79</v>
      </c>
      <c r="F182" s="5">
        <v>1.8599999999999998E-2</v>
      </c>
      <c r="G182" s="16">
        <f t="shared" si="6"/>
        <v>2.5298419999999999</v>
      </c>
      <c r="H182" s="1">
        <f t="shared" si="8"/>
        <v>1.7285631000000001</v>
      </c>
      <c r="I182" s="1">
        <v>11.1</v>
      </c>
      <c r="J182" s="1">
        <v>69</v>
      </c>
    </row>
    <row r="183" spans="1:10" x14ac:dyDescent="0.2">
      <c r="A183" s="3">
        <v>44041</v>
      </c>
      <c r="B183" s="2">
        <v>0.53715277777777781</v>
      </c>
      <c r="C183" s="1">
        <f t="shared" si="7"/>
        <v>29</v>
      </c>
      <c r="D183" s="1">
        <v>1.75</v>
      </c>
      <c r="F183" s="5">
        <v>1.84E-2</v>
      </c>
      <c r="G183" s="16">
        <f t="shared" si="6"/>
        <v>2.496048</v>
      </c>
      <c r="H183" s="1">
        <f t="shared" si="8"/>
        <v>1.6947691000000003</v>
      </c>
      <c r="I183" s="1">
        <v>11.1</v>
      </c>
      <c r="J183" s="1">
        <v>69</v>
      </c>
    </row>
    <row r="184" spans="1:10" x14ac:dyDescent="0.2">
      <c r="A184" s="3">
        <v>44041</v>
      </c>
      <c r="B184" s="2">
        <v>0.53749999999999998</v>
      </c>
      <c r="C184" s="1">
        <f t="shared" si="7"/>
        <v>29</v>
      </c>
      <c r="D184" s="1">
        <v>1.7</v>
      </c>
      <c r="F184" s="5">
        <v>1.7999999999999999E-2</v>
      </c>
      <c r="G184" s="16">
        <f t="shared" si="6"/>
        <v>2.4284599999999998</v>
      </c>
      <c r="H184" s="1">
        <f t="shared" si="8"/>
        <v>1.6271811</v>
      </c>
      <c r="I184" s="1">
        <v>11.1</v>
      </c>
      <c r="J184" s="1">
        <v>69</v>
      </c>
    </row>
    <row r="185" spans="1:10" x14ac:dyDescent="0.2">
      <c r="A185" s="3">
        <v>44041</v>
      </c>
      <c r="B185" s="2">
        <v>0.53784722222222225</v>
      </c>
      <c r="C185" s="1">
        <f t="shared" si="7"/>
        <v>29</v>
      </c>
      <c r="D185" s="1">
        <v>1.7</v>
      </c>
      <c r="F185" s="5">
        <v>1.78E-2</v>
      </c>
      <c r="G185" s="16">
        <f t="shared" si="6"/>
        <v>2.394666</v>
      </c>
      <c r="H185" s="1">
        <f t="shared" si="8"/>
        <v>1.5933871000000002</v>
      </c>
      <c r="I185" s="1">
        <v>11.1</v>
      </c>
      <c r="J185" s="1">
        <v>69</v>
      </c>
    </row>
    <row r="186" spans="1:10" x14ac:dyDescent="0.2">
      <c r="A186" s="3">
        <v>44041</v>
      </c>
      <c r="B186" s="2">
        <v>0.53819444444444442</v>
      </c>
      <c r="C186" s="1">
        <f t="shared" si="7"/>
        <v>29</v>
      </c>
      <c r="D186" s="1">
        <v>1.71</v>
      </c>
      <c r="F186" s="5">
        <v>1.7999999999999999E-2</v>
      </c>
      <c r="G186" s="16">
        <f t="shared" si="6"/>
        <v>2.4284599999999998</v>
      </c>
      <c r="H186" s="1">
        <f t="shared" si="8"/>
        <v>1.6271811</v>
      </c>
      <c r="I186" s="1">
        <v>11.1</v>
      </c>
      <c r="J186" s="1">
        <v>69</v>
      </c>
    </row>
    <row r="187" spans="1:10" x14ac:dyDescent="0.2">
      <c r="A187" s="3">
        <v>44041</v>
      </c>
      <c r="B187" s="2">
        <v>0.5385416666666667</v>
      </c>
      <c r="C187" s="1">
        <f t="shared" si="7"/>
        <v>29</v>
      </c>
      <c r="D187" s="1">
        <v>1.69</v>
      </c>
      <c r="F187" s="5">
        <v>1.78E-2</v>
      </c>
      <c r="G187" s="16">
        <f t="shared" si="6"/>
        <v>2.394666</v>
      </c>
      <c r="H187" s="1">
        <f t="shared" si="8"/>
        <v>1.5933871000000002</v>
      </c>
      <c r="I187" s="1">
        <v>11.1</v>
      </c>
      <c r="J187" s="1">
        <v>69</v>
      </c>
    </row>
    <row r="188" spans="1:10" x14ac:dyDescent="0.2">
      <c r="A188" s="3">
        <v>44041</v>
      </c>
      <c r="B188" s="2">
        <v>0.53888888888888886</v>
      </c>
      <c r="C188" s="1">
        <f t="shared" si="7"/>
        <v>29</v>
      </c>
      <c r="D188" s="1">
        <v>1.67</v>
      </c>
      <c r="F188" s="5">
        <v>1.7399999999999999E-2</v>
      </c>
      <c r="G188" s="16">
        <f t="shared" si="6"/>
        <v>2.3270779999999998</v>
      </c>
      <c r="H188" s="1">
        <f t="shared" si="8"/>
        <v>1.5257991</v>
      </c>
      <c r="I188" s="1">
        <v>11.1</v>
      </c>
      <c r="J188" s="1">
        <v>69</v>
      </c>
    </row>
    <row r="189" spans="1:10" x14ac:dyDescent="0.2">
      <c r="A189" s="3">
        <v>44041</v>
      </c>
      <c r="B189" s="2">
        <v>0.53923611111111114</v>
      </c>
      <c r="C189" s="1">
        <f t="shared" si="7"/>
        <v>29</v>
      </c>
      <c r="D189" s="1">
        <v>1.6</v>
      </c>
      <c r="F189" s="5">
        <v>1.7100000000000001E-2</v>
      </c>
      <c r="G189" s="16">
        <f t="shared" si="6"/>
        <v>2.2763870000000002</v>
      </c>
      <c r="H189" s="1">
        <f t="shared" si="8"/>
        <v>1.4751081000000004</v>
      </c>
      <c r="I189" s="1">
        <v>11.1</v>
      </c>
      <c r="J189" s="1">
        <v>69</v>
      </c>
    </row>
    <row r="190" spans="1:10" x14ac:dyDescent="0.2">
      <c r="A190" s="3">
        <v>44041</v>
      </c>
      <c r="B190" s="2">
        <v>0.5395833333333333</v>
      </c>
      <c r="C190" s="1">
        <f t="shared" si="7"/>
        <v>29</v>
      </c>
      <c r="D190" s="1">
        <v>1.7</v>
      </c>
      <c r="F190" s="5">
        <v>1.77E-2</v>
      </c>
      <c r="G190" s="16">
        <f t="shared" si="6"/>
        <v>2.3777690000000002</v>
      </c>
      <c r="H190" s="1">
        <f t="shared" si="8"/>
        <v>1.5764901000000004</v>
      </c>
      <c r="I190" s="1">
        <v>11.1</v>
      </c>
      <c r="J190" s="1">
        <v>69</v>
      </c>
    </row>
    <row r="191" spans="1:10" x14ac:dyDescent="0.2">
      <c r="A191" s="3">
        <v>44041</v>
      </c>
      <c r="B191" s="2">
        <v>0.53993055555555558</v>
      </c>
      <c r="C191" s="1">
        <f t="shared" si="7"/>
        <v>29</v>
      </c>
      <c r="D191" s="1">
        <v>1.58</v>
      </c>
      <c r="F191" s="5">
        <v>1.6899999999999998E-2</v>
      </c>
      <c r="G191" s="16">
        <f t="shared" si="6"/>
        <v>2.2425929999999998</v>
      </c>
      <c r="H191" s="1">
        <f t="shared" si="8"/>
        <v>1.4413141</v>
      </c>
      <c r="I191" s="1">
        <v>11.1</v>
      </c>
      <c r="J191" s="1">
        <v>69</v>
      </c>
    </row>
    <row r="192" spans="1:10" x14ac:dyDescent="0.2">
      <c r="A192" s="3">
        <v>44041</v>
      </c>
      <c r="B192" s="2">
        <v>0.54027777777777775</v>
      </c>
      <c r="C192" s="1">
        <f t="shared" si="7"/>
        <v>29</v>
      </c>
      <c r="D192" s="1">
        <v>1.65</v>
      </c>
      <c r="F192" s="5">
        <v>1.7399999999999999E-2</v>
      </c>
      <c r="G192" s="16">
        <f t="shared" si="6"/>
        <v>2.3270779999999998</v>
      </c>
      <c r="H192" s="1">
        <f t="shared" si="8"/>
        <v>1.5257991</v>
      </c>
      <c r="I192" s="1">
        <v>11.1</v>
      </c>
      <c r="J192" s="1">
        <v>69</v>
      </c>
    </row>
    <row r="193" spans="1:10" x14ac:dyDescent="0.2">
      <c r="A193" s="3">
        <v>44041</v>
      </c>
      <c r="B193" s="2">
        <v>0.54062500000000002</v>
      </c>
      <c r="C193" s="1">
        <f t="shared" si="7"/>
        <v>29</v>
      </c>
      <c r="D193" s="1">
        <v>1.64</v>
      </c>
      <c r="F193" s="5">
        <v>1.7399999999999999E-2</v>
      </c>
      <c r="G193" s="16">
        <f t="shared" si="6"/>
        <v>2.3270779999999998</v>
      </c>
      <c r="H193" s="1">
        <f t="shared" si="8"/>
        <v>1.5257991</v>
      </c>
      <c r="I193" s="1">
        <v>11.1</v>
      </c>
      <c r="J193" s="1">
        <v>69</v>
      </c>
    </row>
    <row r="194" spans="1:10" x14ac:dyDescent="0.2">
      <c r="A194" s="3">
        <v>44041</v>
      </c>
      <c r="B194" s="2">
        <v>0.54097222222222219</v>
      </c>
      <c r="C194" s="1">
        <f t="shared" si="7"/>
        <v>29</v>
      </c>
      <c r="D194" s="1">
        <v>1.59</v>
      </c>
      <c r="F194" s="5">
        <v>1.7100000000000001E-2</v>
      </c>
      <c r="G194" s="16">
        <f t="shared" si="6"/>
        <v>2.2763870000000002</v>
      </c>
      <c r="H194" s="1">
        <f t="shared" si="8"/>
        <v>1.4751081000000004</v>
      </c>
      <c r="I194" s="1">
        <v>11.1</v>
      </c>
      <c r="J194" s="1">
        <v>69</v>
      </c>
    </row>
    <row r="195" spans="1:10" x14ac:dyDescent="0.2">
      <c r="A195" s="3">
        <v>44041</v>
      </c>
      <c r="B195" s="2">
        <v>0.54131944444444446</v>
      </c>
      <c r="C195" s="1">
        <f t="shared" si="7"/>
        <v>29</v>
      </c>
      <c r="D195" s="1">
        <v>1.55</v>
      </c>
      <c r="F195" s="5">
        <v>1.66E-2</v>
      </c>
      <c r="G195" s="16">
        <f t="shared" si="6"/>
        <v>2.1919020000000002</v>
      </c>
      <c r="H195" s="1">
        <f t="shared" si="8"/>
        <v>1.3906231000000004</v>
      </c>
      <c r="I195" s="1">
        <v>11.1</v>
      </c>
      <c r="J195" s="1">
        <v>69</v>
      </c>
    </row>
    <row r="196" spans="1:10" x14ac:dyDescent="0.2">
      <c r="A196" s="3">
        <v>44041</v>
      </c>
      <c r="B196" s="2">
        <v>0.54166666666666663</v>
      </c>
      <c r="C196" s="1">
        <f t="shared" si="7"/>
        <v>29</v>
      </c>
      <c r="D196" s="1">
        <v>1.57</v>
      </c>
      <c r="F196" s="5">
        <v>1.66E-2</v>
      </c>
      <c r="G196" s="16">
        <f t="shared" si="6"/>
        <v>2.1919020000000002</v>
      </c>
      <c r="H196" s="1">
        <f t="shared" si="8"/>
        <v>1.3906231000000004</v>
      </c>
      <c r="I196" s="1">
        <v>11.1</v>
      </c>
      <c r="J196" s="1">
        <v>69</v>
      </c>
    </row>
    <row r="197" spans="1:10" x14ac:dyDescent="0.2">
      <c r="A197" s="3">
        <v>44041</v>
      </c>
      <c r="B197" s="2">
        <v>0.54201388888888891</v>
      </c>
      <c r="C197" s="1">
        <f t="shared" si="7"/>
        <v>29</v>
      </c>
      <c r="D197" s="1">
        <v>1.53</v>
      </c>
      <c r="F197" s="5">
        <v>1.66E-2</v>
      </c>
      <c r="G197" s="16">
        <f t="shared" si="6"/>
        <v>2.1919020000000002</v>
      </c>
      <c r="H197" s="1">
        <f t="shared" si="8"/>
        <v>1.3906231000000004</v>
      </c>
      <c r="I197" s="1">
        <v>11.1</v>
      </c>
      <c r="J197" s="1">
        <v>69</v>
      </c>
    </row>
    <row r="198" spans="1:10" x14ac:dyDescent="0.2">
      <c r="A198" s="3">
        <v>44041</v>
      </c>
      <c r="B198" s="2">
        <v>0.54236111111111118</v>
      </c>
      <c r="C198" s="1">
        <f t="shared" si="7"/>
        <v>29</v>
      </c>
      <c r="D198" s="1">
        <v>1.56</v>
      </c>
      <c r="F198" s="5">
        <v>1.67E-2</v>
      </c>
      <c r="G198" s="16">
        <f t="shared" si="6"/>
        <v>2.208799</v>
      </c>
      <c r="H198" s="1">
        <f t="shared" si="8"/>
        <v>1.4075201000000002</v>
      </c>
      <c r="I198" s="1">
        <v>11.1</v>
      </c>
      <c r="J198" s="1">
        <v>69</v>
      </c>
    </row>
    <row r="199" spans="1:10" x14ac:dyDescent="0.2">
      <c r="A199" s="3">
        <v>44041</v>
      </c>
      <c r="B199" s="2">
        <v>0.54270833333333335</v>
      </c>
      <c r="C199" s="1">
        <f t="shared" si="7"/>
        <v>29</v>
      </c>
      <c r="D199" s="1">
        <v>1.55</v>
      </c>
      <c r="F199" s="5">
        <v>1.66E-2</v>
      </c>
      <c r="G199" s="16">
        <f t="shared" si="6"/>
        <v>2.1919020000000002</v>
      </c>
      <c r="H199" s="1">
        <f t="shared" si="8"/>
        <v>1.3906231000000004</v>
      </c>
      <c r="I199" s="1">
        <v>11.1</v>
      </c>
      <c r="J199" s="1">
        <v>69</v>
      </c>
    </row>
    <row r="200" spans="1:10" x14ac:dyDescent="0.2">
      <c r="A200" s="3">
        <v>44041</v>
      </c>
      <c r="B200" s="2">
        <v>0.54305555555555551</v>
      </c>
      <c r="C200" s="1">
        <f t="shared" si="7"/>
        <v>29</v>
      </c>
      <c r="D200" s="1">
        <v>1.59</v>
      </c>
      <c r="F200" s="5">
        <v>1.6899999999999998E-2</v>
      </c>
      <c r="G200" s="16">
        <f t="shared" si="6"/>
        <v>2.2425929999999998</v>
      </c>
      <c r="H200" s="1">
        <f t="shared" si="8"/>
        <v>1.4413141</v>
      </c>
      <c r="I200" s="1">
        <v>11.1</v>
      </c>
      <c r="J200" s="1">
        <v>69</v>
      </c>
    </row>
    <row r="201" spans="1:10" x14ac:dyDescent="0.2">
      <c r="A201" s="3">
        <v>44041</v>
      </c>
      <c r="B201" s="2">
        <v>0.54340277777777779</v>
      </c>
      <c r="C201" s="1">
        <f t="shared" si="7"/>
        <v>29</v>
      </c>
      <c r="D201" s="1">
        <v>1.49</v>
      </c>
      <c r="F201" s="5">
        <v>1.61E-2</v>
      </c>
      <c r="G201" s="16">
        <f t="shared" si="6"/>
        <v>2.1074169999999999</v>
      </c>
      <c r="H201" s="1">
        <f t="shared" si="8"/>
        <v>1.3061381000000001</v>
      </c>
      <c r="I201" s="1">
        <v>11.1</v>
      </c>
      <c r="J201" s="1">
        <v>69</v>
      </c>
    </row>
    <row r="202" spans="1:10" x14ac:dyDescent="0.2">
      <c r="A202" s="3">
        <v>44041</v>
      </c>
      <c r="B202" s="2">
        <v>0.54375000000000007</v>
      </c>
      <c r="C202" s="1">
        <f t="shared" si="7"/>
        <v>29</v>
      </c>
      <c r="D202" s="1">
        <v>1.47</v>
      </c>
      <c r="F202" s="5">
        <v>1.5900000000000001E-2</v>
      </c>
      <c r="G202" s="16">
        <f t="shared" si="6"/>
        <v>2.073623</v>
      </c>
      <c r="H202" s="1">
        <f t="shared" si="8"/>
        <v>1.2723441000000002</v>
      </c>
      <c r="I202" s="1">
        <v>11.1</v>
      </c>
      <c r="J202" s="1">
        <v>69</v>
      </c>
    </row>
    <row r="203" spans="1:10" x14ac:dyDescent="0.2">
      <c r="A203" s="3">
        <v>44041</v>
      </c>
      <c r="B203" s="2">
        <v>0.54409722222222223</v>
      </c>
      <c r="C203" s="1">
        <f t="shared" si="7"/>
        <v>29</v>
      </c>
      <c r="D203" s="1">
        <v>1.53</v>
      </c>
      <c r="F203" s="5">
        <v>1.6500000000000001E-2</v>
      </c>
      <c r="G203" s="16">
        <f t="shared" si="6"/>
        <v>2.1750050000000001</v>
      </c>
      <c r="H203" s="1">
        <f t="shared" si="8"/>
        <v>1.3737261000000003</v>
      </c>
      <c r="I203" s="1">
        <v>11</v>
      </c>
      <c r="J203" s="1">
        <v>69</v>
      </c>
    </row>
    <row r="204" spans="1:10" x14ac:dyDescent="0.2">
      <c r="A204" s="3">
        <v>44041</v>
      </c>
      <c r="B204" s="2">
        <v>0.5444444444444444</v>
      </c>
      <c r="C204" s="1">
        <f t="shared" si="7"/>
        <v>29</v>
      </c>
      <c r="D204" s="1">
        <v>1.4</v>
      </c>
      <c r="F204" s="5">
        <v>1.54E-2</v>
      </c>
      <c r="G204" s="16">
        <f t="shared" si="6"/>
        <v>1.9891380000000001</v>
      </c>
      <c r="H204" s="1">
        <f t="shared" si="8"/>
        <v>1.1878591000000003</v>
      </c>
      <c r="I204" s="1">
        <v>11.1</v>
      </c>
      <c r="J204" s="1">
        <v>69</v>
      </c>
    </row>
    <row r="205" spans="1:10" x14ac:dyDescent="0.2">
      <c r="A205" s="3">
        <v>44041</v>
      </c>
      <c r="B205" s="2">
        <v>0.54479166666666667</v>
      </c>
      <c r="C205" s="1">
        <f t="shared" si="7"/>
        <v>29</v>
      </c>
      <c r="D205" s="1">
        <v>1.4</v>
      </c>
      <c r="F205" s="5">
        <v>1.5299999999999999E-2</v>
      </c>
      <c r="G205" s="16">
        <f t="shared" si="6"/>
        <v>1.9722409999999999</v>
      </c>
      <c r="H205" s="1">
        <f t="shared" si="8"/>
        <v>1.1709621000000001</v>
      </c>
      <c r="I205" s="1">
        <v>11.1</v>
      </c>
      <c r="J205" s="1">
        <v>69</v>
      </c>
    </row>
    <row r="206" spans="1:10" x14ac:dyDescent="0.2">
      <c r="A206" s="3">
        <v>44041</v>
      </c>
      <c r="B206" s="2">
        <v>0.54513888888888895</v>
      </c>
      <c r="C206" s="1">
        <f t="shared" si="7"/>
        <v>29</v>
      </c>
      <c r="D206" s="1">
        <v>1.39</v>
      </c>
      <c r="F206" s="5">
        <v>1.52E-2</v>
      </c>
      <c r="G206" s="16">
        <f t="shared" si="6"/>
        <v>1.9553440000000002</v>
      </c>
      <c r="H206" s="1">
        <f t="shared" si="8"/>
        <v>1.1540651000000004</v>
      </c>
      <c r="I206" s="1">
        <v>11</v>
      </c>
      <c r="J206" s="1">
        <v>68</v>
      </c>
    </row>
    <row r="207" spans="1:10" x14ac:dyDescent="0.2">
      <c r="A207" s="3">
        <v>44041</v>
      </c>
      <c r="B207" s="2">
        <v>0.54548611111111112</v>
      </c>
      <c r="C207" s="1">
        <f t="shared" si="7"/>
        <v>29</v>
      </c>
      <c r="D207" s="1">
        <v>1.43</v>
      </c>
      <c r="F207" s="5">
        <v>1.5699999999999999E-2</v>
      </c>
      <c r="G207" s="16">
        <f t="shared" si="6"/>
        <v>2.0398289999999997</v>
      </c>
      <c r="H207" s="1">
        <f t="shared" si="8"/>
        <v>1.2385500999999999</v>
      </c>
      <c r="I207" s="1">
        <v>11.1</v>
      </c>
      <c r="J207" s="1">
        <v>68</v>
      </c>
    </row>
    <row r="208" spans="1:10" x14ac:dyDescent="0.2">
      <c r="A208" s="3">
        <v>44041</v>
      </c>
      <c r="B208" s="2">
        <v>0.54583333333333328</v>
      </c>
      <c r="C208" s="1">
        <f t="shared" si="7"/>
        <v>29</v>
      </c>
      <c r="D208" s="1">
        <v>1.4</v>
      </c>
      <c r="F208" s="5">
        <v>1.5299999999999999E-2</v>
      </c>
      <c r="G208" s="16">
        <f t="shared" ref="G208:G271" si="9">168.97*(F208)-0.613</f>
        <v>1.9722409999999999</v>
      </c>
      <c r="H208" s="1">
        <f t="shared" si="8"/>
        <v>1.1709621000000001</v>
      </c>
      <c r="I208" s="1">
        <v>11</v>
      </c>
      <c r="J208" s="1">
        <v>68</v>
      </c>
    </row>
    <row r="209" spans="1:10" x14ac:dyDescent="0.2">
      <c r="A209" s="3">
        <v>44041</v>
      </c>
      <c r="B209" s="2">
        <v>0.54618055555555556</v>
      </c>
      <c r="C209" s="1">
        <f t="shared" ref="C209:C272" si="10">DAY(A209)</f>
        <v>29</v>
      </c>
      <c r="D209" s="1">
        <v>1.42</v>
      </c>
      <c r="F209" s="5">
        <v>1.55E-2</v>
      </c>
      <c r="G209" s="16">
        <f t="shared" si="9"/>
        <v>2.0060349999999998</v>
      </c>
      <c r="H209" s="1">
        <f t="shared" ref="H209:H272" si="11">G209-$J$9</f>
        <v>1.2047561</v>
      </c>
      <c r="I209" s="1">
        <v>11</v>
      </c>
      <c r="J209" s="1">
        <v>68</v>
      </c>
    </row>
    <row r="210" spans="1:10" x14ac:dyDescent="0.2">
      <c r="A210" s="3">
        <v>44041</v>
      </c>
      <c r="B210" s="2">
        <v>0.54652777777777783</v>
      </c>
      <c r="C210" s="1">
        <f t="shared" si="10"/>
        <v>29</v>
      </c>
      <c r="D210" s="1">
        <v>1.35</v>
      </c>
      <c r="F210" s="5">
        <v>1.5100000000000001E-2</v>
      </c>
      <c r="G210" s="16">
        <f t="shared" si="9"/>
        <v>1.938447</v>
      </c>
      <c r="H210" s="1">
        <f t="shared" si="11"/>
        <v>1.1371681000000002</v>
      </c>
      <c r="I210" s="1">
        <v>11</v>
      </c>
      <c r="J210" s="1">
        <v>68</v>
      </c>
    </row>
    <row r="211" spans="1:10" x14ac:dyDescent="0.2">
      <c r="A211" s="3">
        <v>44041</v>
      </c>
      <c r="B211" s="2">
        <v>0.546875</v>
      </c>
      <c r="C211" s="1">
        <f t="shared" si="10"/>
        <v>29</v>
      </c>
      <c r="D211" s="1">
        <v>1.38</v>
      </c>
      <c r="F211" s="5">
        <v>1.5100000000000001E-2</v>
      </c>
      <c r="G211" s="16">
        <f t="shared" si="9"/>
        <v>1.938447</v>
      </c>
      <c r="H211" s="1">
        <f t="shared" si="11"/>
        <v>1.1371681000000002</v>
      </c>
      <c r="I211" s="1">
        <v>11</v>
      </c>
      <c r="J211" s="1">
        <v>68</v>
      </c>
    </row>
    <row r="212" spans="1:10" x14ac:dyDescent="0.2">
      <c r="A212" s="3">
        <v>44041</v>
      </c>
      <c r="B212" s="2">
        <v>0.54722222222222217</v>
      </c>
      <c r="C212" s="1">
        <f t="shared" si="10"/>
        <v>29</v>
      </c>
      <c r="D212" s="1">
        <v>1.32</v>
      </c>
      <c r="F212" s="5">
        <v>1.46E-2</v>
      </c>
      <c r="G212" s="16">
        <f t="shared" si="9"/>
        <v>1.8539620000000001</v>
      </c>
      <c r="H212" s="1">
        <f t="shared" si="11"/>
        <v>1.0526831000000003</v>
      </c>
      <c r="I212" s="1">
        <v>11</v>
      </c>
      <c r="J212" s="1">
        <v>68</v>
      </c>
    </row>
    <row r="213" spans="1:10" x14ac:dyDescent="0.2">
      <c r="A213" s="3">
        <v>44041</v>
      </c>
      <c r="B213" s="2">
        <v>0.54756944444444444</v>
      </c>
      <c r="C213" s="1">
        <f t="shared" si="10"/>
        <v>29</v>
      </c>
      <c r="D213" s="1">
        <v>1.3</v>
      </c>
      <c r="F213" s="5">
        <v>1.44E-2</v>
      </c>
      <c r="G213" s="16">
        <f t="shared" si="9"/>
        <v>1.8201679999999998</v>
      </c>
      <c r="H213" s="1">
        <f t="shared" si="11"/>
        <v>1.0188891</v>
      </c>
      <c r="I213" s="1">
        <v>11</v>
      </c>
      <c r="J213" s="1">
        <v>68</v>
      </c>
    </row>
    <row r="214" spans="1:10" x14ac:dyDescent="0.2">
      <c r="A214" s="3">
        <v>44041</v>
      </c>
      <c r="B214" s="2">
        <v>0.54791666666666672</v>
      </c>
      <c r="C214" s="1">
        <f t="shared" si="10"/>
        <v>29</v>
      </c>
      <c r="D214" s="1">
        <v>1.28</v>
      </c>
      <c r="F214" s="5">
        <v>1.41E-2</v>
      </c>
      <c r="G214" s="16">
        <f t="shared" si="9"/>
        <v>1.7694769999999997</v>
      </c>
      <c r="H214" s="1">
        <f t="shared" si="11"/>
        <v>0.96819809999999995</v>
      </c>
      <c r="I214" s="1">
        <v>11</v>
      </c>
      <c r="J214" s="1">
        <v>68</v>
      </c>
    </row>
    <row r="215" spans="1:10" x14ac:dyDescent="0.2">
      <c r="A215" s="3">
        <v>44041</v>
      </c>
      <c r="B215" s="2">
        <v>0.54826388888888888</v>
      </c>
      <c r="C215" s="1">
        <f t="shared" si="10"/>
        <v>29</v>
      </c>
      <c r="D215" s="1">
        <v>1.25</v>
      </c>
      <c r="F215" s="5">
        <v>1.4E-2</v>
      </c>
      <c r="G215" s="16">
        <f t="shared" si="9"/>
        <v>1.75258</v>
      </c>
      <c r="H215" s="1">
        <f t="shared" si="11"/>
        <v>0.95130110000000023</v>
      </c>
      <c r="I215" s="1">
        <v>11</v>
      </c>
      <c r="J215" s="1">
        <v>68</v>
      </c>
    </row>
    <row r="216" spans="1:10" x14ac:dyDescent="0.2">
      <c r="A216" s="3">
        <v>44041</v>
      </c>
      <c r="B216" s="2">
        <v>0.54861111111111105</v>
      </c>
      <c r="C216" s="1">
        <f t="shared" si="10"/>
        <v>29</v>
      </c>
      <c r="D216" s="1">
        <v>1.25</v>
      </c>
      <c r="F216" s="5">
        <v>1.4E-2</v>
      </c>
      <c r="G216" s="16">
        <f t="shared" si="9"/>
        <v>1.75258</v>
      </c>
      <c r="H216" s="1">
        <f t="shared" si="11"/>
        <v>0.95130110000000023</v>
      </c>
      <c r="I216" s="1">
        <v>11</v>
      </c>
      <c r="J216" s="1">
        <v>68</v>
      </c>
    </row>
    <row r="217" spans="1:10" x14ac:dyDescent="0.2">
      <c r="A217" s="3">
        <v>44041</v>
      </c>
      <c r="B217" s="2">
        <v>0.54895833333333333</v>
      </c>
      <c r="C217" s="1">
        <f t="shared" si="10"/>
        <v>29</v>
      </c>
      <c r="D217" s="1">
        <v>1.24</v>
      </c>
      <c r="F217" s="5">
        <v>1.41E-2</v>
      </c>
      <c r="G217" s="16">
        <f t="shared" si="9"/>
        <v>1.7694769999999997</v>
      </c>
      <c r="H217" s="1">
        <f t="shared" si="11"/>
        <v>0.96819809999999995</v>
      </c>
      <c r="I217" s="1">
        <v>11</v>
      </c>
      <c r="J217" s="1">
        <v>68</v>
      </c>
    </row>
    <row r="218" spans="1:10" x14ac:dyDescent="0.2">
      <c r="A218" s="3">
        <v>44041</v>
      </c>
      <c r="B218" s="2">
        <v>0.5493055555555556</v>
      </c>
      <c r="C218" s="1">
        <f t="shared" si="10"/>
        <v>29</v>
      </c>
      <c r="D218" s="1">
        <v>1.2</v>
      </c>
      <c r="F218" s="5">
        <v>1.37E-2</v>
      </c>
      <c r="G218" s="16">
        <f t="shared" si="9"/>
        <v>1.701889</v>
      </c>
      <c r="H218" s="1">
        <f t="shared" si="11"/>
        <v>0.90061010000000019</v>
      </c>
      <c r="I218" s="1">
        <v>11</v>
      </c>
      <c r="J218" s="1">
        <v>68</v>
      </c>
    </row>
    <row r="219" spans="1:10" x14ac:dyDescent="0.2">
      <c r="A219" s="3">
        <v>44041</v>
      </c>
      <c r="B219" s="2">
        <v>0.54965277777777777</v>
      </c>
      <c r="C219" s="1">
        <f t="shared" si="10"/>
        <v>29</v>
      </c>
      <c r="D219" s="1">
        <v>1.22</v>
      </c>
      <c r="F219" s="5">
        <v>1.3599999999999999E-2</v>
      </c>
      <c r="G219" s="16">
        <f t="shared" si="9"/>
        <v>1.6849919999999998</v>
      </c>
      <c r="H219" s="1">
        <f t="shared" si="11"/>
        <v>0.88371310000000003</v>
      </c>
      <c r="I219" s="1">
        <v>11</v>
      </c>
      <c r="J219" s="1">
        <v>68</v>
      </c>
    </row>
    <row r="220" spans="1:10" x14ac:dyDescent="0.2">
      <c r="A220" s="3">
        <v>44041</v>
      </c>
      <c r="B220" s="2">
        <v>0.54999999999999993</v>
      </c>
      <c r="C220" s="1">
        <f t="shared" si="10"/>
        <v>29</v>
      </c>
      <c r="D220" s="1">
        <v>1.25</v>
      </c>
      <c r="F220" s="5">
        <v>1.3899999999999999E-2</v>
      </c>
      <c r="G220" s="16">
        <f t="shared" si="9"/>
        <v>1.7356829999999999</v>
      </c>
      <c r="H220" s="1">
        <f t="shared" si="11"/>
        <v>0.93440410000000007</v>
      </c>
      <c r="I220" s="1">
        <v>11</v>
      </c>
      <c r="J220" s="1">
        <v>68</v>
      </c>
    </row>
    <row r="221" spans="1:10" x14ac:dyDescent="0.2">
      <c r="A221" s="3">
        <v>44041</v>
      </c>
      <c r="B221" s="2">
        <v>0.55034722222222221</v>
      </c>
      <c r="C221" s="1">
        <f t="shared" si="10"/>
        <v>29</v>
      </c>
      <c r="D221" s="1">
        <v>1.23</v>
      </c>
      <c r="F221" s="5">
        <v>1.37E-2</v>
      </c>
      <c r="G221" s="16">
        <f t="shared" si="9"/>
        <v>1.701889</v>
      </c>
      <c r="H221" s="1">
        <f t="shared" si="11"/>
        <v>0.90061010000000019</v>
      </c>
      <c r="I221" s="1">
        <v>11</v>
      </c>
      <c r="J221" s="1">
        <v>68</v>
      </c>
    </row>
    <row r="222" spans="1:10" x14ac:dyDescent="0.2">
      <c r="A222" s="3">
        <v>44041</v>
      </c>
      <c r="B222" s="2">
        <v>0.55069444444444449</v>
      </c>
      <c r="C222" s="1">
        <f t="shared" si="10"/>
        <v>29</v>
      </c>
      <c r="D222" s="1">
        <v>1.22</v>
      </c>
      <c r="F222" s="5">
        <v>1.37E-2</v>
      </c>
      <c r="G222" s="16">
        <f t="shared" si="9"/>
        <v>1.701889</v>
      </c>
      <c r="H222" s="1">
        <f t="shared" si="11"/>
        <v>0.90061010000000019</v>
      </c>
      <c r="I222" s="1">
        <v>11</v>
      </c>
      <c r="J222" s="1">
        <v>68</v>
      </c>
    </row>
    <row r="223" spans="1:10" x14ac:dyDescent="0.2">
      <c r="A223" s="3">
        <v>44041</v>
      </c>
      <c r="B223" s="2">
        <v>0.55104166666666665</v>
      </c>
      <c r="C223" s="1">
        <f t="shared" si="10"/>
        <v>29</v>
      </c>
      <c r="D223" s="1">
        <v>1.18</v>
      </c>
      <c r="F223" s="5">
        <v>1.3299999999999999E-2</v>
      </c>
      <c r="G223" s="16">
        <f t="shared" si="9"/>
        <v>1.6343009999999998</v>
      </c>
      <c r="H223" s="1">
        <f t="shared" si="11"/>
        <v>0.83302209999999999</v>
      </c>
      <c r="I223" s="1">
        <v>11</v>
      </c>
      <c r="J223" s="1">
        <v>68</v>
      </c>
    </row>
    <row r="224" spans="1:10" x14ac:dyDescent="0.2">
      <c r="A224" s="3">
        <v>44041</v>
      </c>
      <c r="B224" s="2">
        <v>0.55138888888888882</v>
      </c>
      <c r="C224" s="1">
        <f t="shared" si="10"/>
        <v>29</v>
      </c>
      <c r="D224" s="1">
        <v>1.2</v>
      </c>
      <c r="F224" s="5">
        <v>1.3599999999999999E-2</v>
      </c>
      <c r="G224" s="16">
        <f t="shared" si="9"/>
        <v>1.6849919999999998</v>
      </c>
      <c r="H224" s="1">
        <f t="shared" si="11"/>
        <v>0.88371310000000003</v>
      </c>
      <c r="I224" s="1">
        <v>11</v>
      </c>
      <c r="J224" s="1">
        <v>68</v>
      </c>
    </row>
    <row r="225" spans="1:10" x14ac:dyDescent="0.2">
      <c r="A225" s="3">
        <v>44041</v>
      </c>
      <c r="B225" s="2">
        <v>0.55173611111111109</v>
      </c>
      <c r="C225" s="1">
        <f t="shared" si="10"/>
        <v>29</v>
      </c>
      <c r="D225" s="1">
        <v>1.1299999999999999</v>
      </c>
      <c r="F225" s="5">
        <v>1.2999999999999999E-2</v>
      </c>
      <c r="G225" s="16">
        <f t="shared" si="9"/>
        <v>1.5836099999999997</v>
      </c>
      <c r="H225" s="1">
        <f t="shared" si="11"/>
        <v>0.78233109999999995</v>
      </c>
      <c r="I225" s="1">
        <v>11</v>
      </c>
      <c r="J225" s="1">
        <v>68</v>
      </c>
    </row>
    <row r="226" spans="1:10" x14ac:dyDescent="0.2">
      <c r="A226" s="3">
        <v>44041</v>
      </c>
      <c r="B226" s="2">
        <v>0.55208333333333337</v>
      </c>
      <c r="C226" s="1">
        <f t="shared" si="10"/>
        <v>29</v>
      </c>
      <c r="D226" s="1">
        <v>1.1399999999999999</v>
      </c>
      <c r="F226" s="5">
        <v>1.3100000000000001E-2</v>
      </c>
      <c r="G226" s="16">
        <f t="shared" si="9"/>
        <v>1.6005069999999999</v>
      </c>
      <c r="H226" s="1">
        <f t="shared" si="11"/>
        <v>0.79922810000000011</v>
      </c>
      <c r="I226" s="1">
        <v>11</v>
      </c>
      <c r="J226" s="1">
        <v>68</v>
      </c>
    </row>
    <row r="227" spans="1:10" x14ac:dyDescent="0.2">
      <c r="A227" s="3">
        <v>44041</v>
      </c>
      <c r="B227" s="2">
        <v>0.55243055555555554</v>
      </c>
      <c r="C227" s="1">
        <f t="shared" si="10"/>
        <v>29</v>
      </c>
      <c r="D227" s="1">
        <v>1.18</v>
      </c>
      <c r="F227" s="5">
        <v>1.34E-2</v>
      </c>
      <c r="G227" s="16">
        <f t="shared" si="9"/>
        <v>1.6511979999999999</v>
      </c>
      <c r="H227" s="1">
        <f t="shared" si="11"/>
        <v>0.84991910000000015</v>
      </c>
      <c r="I227" s="1">
        <v>11</v>
      </c>
      <c r="J227" s="1">
        <v>68</v>
      </c>
    </row>
    <row r="228" spans="1:10" x14ac:dyDescent="0.2">
      <c r="A228" s="3">
        <v>44041</v>
      </c>
      <c r="B228" s="2">
        <v>0.55277777777777781</v>
      </c>
      <c r="C228" s="1">
        <f t="shared" si="10"/>
        <v>29</v>
      </c>
      <c r="D228" s="1">
        <v>1.1200000000000001</v>
      </c>
      <c r="F228" s="5">
        <v>1.29E-2</v>
      </c>
      <c r="G228" s="16">
        <f t="shared" si="9"/>
        <v>1.566713</v>
      </c>
      <c r="H228" s="1">
        <f t="shared" si="11"/>
        <v>0.76543410000000023</v>
      </c>
      <c r="I228" s="1">
        <v>11</v>
      </c>
      <c r="J228" s="1">
        <v>68</v>
      </c>
    </row>
    <row r="229" spans="1:10" x14ac:dyDescent="0.2">
      <c r="A229" s="3">
        <v>44041</v>
      </c>
      <c r="B229" s="2">
        <v>0.55312499999999998</v>
      </c>
      <c r="C229" s="1">
        <f t="shared" si="10"/>
        <v>29</v>
      </c>
      <c r="D229" s="1">
        <v>1.1200000000000001</v>
      </c>
      <c r="F229" s="5">
        <v>1.29E-2</v>
      </c>
      <c r="G229" s="16">
        <f t="shared" si="9"/>
        <v>1.566713</v>
      </c>
      <c r="H229" s="1">
        <f t="shared" si="11"/>
        <v>0.76543410000000023</v>
      </c>
      <c r="I229" s="1">
        <v>11</v>
      </c>
      <c r="J229" s="1">
        <v>68</v>
      </c>
    </row>
    <row r="230" spans="1:10" x14ac:dyDescent="0.2">
      <c r="A230" s="3">
        <v>44041</v>
      </c>
      <c r="B230" s="2">
        <v>0.55347222222222225</v>
      </c>
      <c r="C230" s="1">
        <f t="shared" si="10"/>
        <v>29</v>
      </c>
      <c r="D230" s="1">
        <v>1.08</v>
      </c>
      <c r="F230" s="5">
        <v>1.26E-2</v>
      </c>
      <c r="G230" s="16">
        <f t="shared" si="9"/>
        <v>1.516022</v>
      </c>
      <c r="H230" s="1">
        <f t="shared" si="11"/>
        <v>0.71474310000000019</v>
      </c>
      <c r="I230" s="1">
        <v>11</v>
      </c>
      <c r="J230" s="1">
        <v>68</v>
      </c>
    </row>
    <row r="231" spans="1:10" x14ac:dyDescent="0.2">
      <c r="A231" s="3">
        <v>44041</v>
      </c>
      <c r="B231" s="2">
        <v>0.55381944444444442</v>
      </c>
      <c r="C231" s="1">
        <f t="shared" si="10"/>
        <v>29</v>
      </c>
      <c r="D231" s="1">
        <v>1.0900000000000001</v>
      </c>
      <c r="F231" s="5">
        <v>1.2699999999999999E-2</v>
      </c>
      <c r="G231" s="16">
        <f t="shared" si="9"/>
        <v>1.5329189999999997</v>
      </c>
      <c r="H231" s="1">
        <f t="shared" si="11"/>
        <v>0.7316400999999999</v>
      </c>
      <c r="I231" s="1">
        <v>10.9</v>
      </c>
      <c r="J231" s="1">
        <v>68</v>
      </c>
    </row>
    <row r="232" spans="1:10" x14ac:dyDescent="0.2">
      <c r="A232" s="3">
        <v>44041</v>
      </c>
      <c r="B232" s="2">
        <v>0.5541666666666667</v>
      </c>
      <c r="C232" s="1">
        <f t="shared" si="10"/>
        <v>29</v>
      </c>
      <c r="D232" s="1">
        <v>1.0900000000000001</v>
      </c>
      <c r="F232" s="5">
        <v>1.26E-2</v>
      </c>
      <c r="G232" s="16">
        <f t="shared" si="9"/>
        <v>1.516022</v>
      </c>
      <c r="H232" s="1">
        <f t="shared" si="11"/>
        <v>0.71474310000000019</v>
      </c>
      <c r="I232" s="1">
        <v>10.9</v>
      </c>
      <c r="J232" s="1">
        <v>66</v>
      </c>
    </row>
    <row r="233" spans="1:10" x14ac:dyDescent="0.2">
      <c r="A233" s="3">
        <v>44041</v>
      </c>
      <c r="B233" s="2">
        <v>0.55451388888888886</v>
      </c>
      <c r="C233" s="1">
        <f t="shared" si="10"/>
        <v>29</v>
      </c>
      <c r="D233" s="1">
        <v>1.06</v>
      </c>
      <c r="F233" s="5">
        <v>1.24E-2</v>
      </c>
      <c r="G233" s="16">
        <f t="shared" si="9"/>
        <v>1.4822280000000001</v>
      </c>
      <c r="H233" s="1">
        <f t="shared" si="11"/>
        <v>0.68094910000000031</v>
      </c>
      <c r="I233" s="1">
        <v>10.9</v>
      </c>
      <c r="J233" s="1">
        <v>68</v>
      </c>
    </row>
    <row r="234" spans="1:10" x14ac:dyDescent="0.2">
      <c r="A234" s="3">
        <v>44041</v>
      </c>
      <c r="B234" s="2">
        <v>0.55486111111111114</v>
      </c>
      <c r="C234" s="1">
        <f t="shared" si="10"/>
        <v>29</v>
      </c>
      <c r="D234" s="1">
        <v>1.0900000000000001</v>
      </c>
      <c r="F234" s="5">
        <v>1.26E-2</v>
      </c>
      <c r="G234" s="16">
        <f t="shared" si="9"/>
        <v>1.516022</v>
      </c>
      <c r="H234" s="1">
        <f t="shared" si="11"/>
        <v>0.71474310000000019</v>
      </c>
      <c r="I234" s="1">
        <v>10.9</v>
      </c>
      <c r="J234" s="1">
        <v>68</v>
      </c>
    </row>
    <row r="235" spans="1:10" x14ac:dyDescent="0.2">
      <c r="A235" s="3">
        <v>44041</v>
      </c>
      <c r="B235" s="2">
        <v>0.5552083333333333</v>
      </c>
      <c r="C235" s="1">
        <f t="shared" si="10"/>
        <v>29</v>
      </c>
      <c r="D235" s="1">
        <v>1.06</v>
      </c>
      <c r="F235" s="5">
        <v>1.26E-2</v>
      </c>
      <c r="G235" s="16">
        <f t="shared" si="9"/>
        <v>1.516022</v>
      </c>
      <c r="H235" s="1">
        <f t="shared" si="11"/>
        <v>0.71474310000000019</v>
      </c>
      <c r="I235" s="1">
        <v>11</v>
      </c>
      <c r="J235" s="1">
        <v>68</v>
      </c>
    </row>
    <row r="236" spans="1:10" x14ac:dyDescent="0.2">
      <c r="A236" s="3">
        <v>44041</v>
      </c>
      <c r="B236" s="2">
        <v>0.55555555555555558</v>
      </c>
      <c r="C236" s="1">
        <f t="shared" si="10"/>
        <v>29</v>
      </c>
      <c r="D236" s="1">
        <v>1.06</v>
      </c>
      <c r="F236" s="5">
        <v>1.24E-2</v>
      </c>
      <c r="G236" s="16">
        <f t="shared" si="9"/>
        <v>1.4822280000000001</v>
      </c>
      <c r="H236" s="1">
        <f t="shared" si="11"/>
        <v>0.68094910000000031</v>
      </c>
      <c r="I236" s="1">
        <v>11</v>
      </c>
      <c r="J236" s="1">
        <v>66</v>
      </c>
    </row>
    <row r="237" spans="1:10" x14ac:dyDescent="0.2">
      <c r="A237" s="3">
        <v>44041</v>
      </c>
      <c r="B237" s="2">
        <v>0.55590277777777775</v>
      </c>
      <c r="C237" s="1">
        <f t="shared" si="10"/>
        <v>29</v>
      </c>
      <c r="D237" s="1">
        <v>1.07</v>
      </c>
      <c r="F237" s="5">
        <v>1.2500000000000001E-2</v>
      </c>
      <c r="G237" s="16">
        <f t="shared" si="9"/>
        <v>1.4991250000000003</v>
      </c>
      <c r="H237" s="1">
        <f t="shared" si="11"/>
        <v>0.69784610000000047</v>
      </c>
      <c r="I237" s="1">
        <v>10.9</v>
      </c>
      <c r="J237" s="1">
        <v>68</v>
      </c>
    </row>
    <row r="238" spans="1:10" x14ac:dyDescent="0.2">
      <c r="A238" s="3">
        <v>44041</v>
      </c>
      <c r="B238" s="2">
        <v>0.55625000000000002</v>
      </c>
      <c r="C238" s="1">
        <f t="shared" si="10"/>
        <v>29</v>
      </c>
      <c r="D238" s="1">
        <v>1.06</v>
      </c>
      <c r="F238" s="5">
        <v>1.24E-2</v>
      </c>
      <c r="G238" s="16">
        <f t="shared" si="9"/>
        <v>1.4822280000000001</v>
      </c>
      <c r="H238" s="1">
        <f t="shared" si="11"/>
        <v>0.68094910000000031</v>
      </c>
      <c r="I238" s="1">
        <v>10.9</v>
      </c>
      <c r="J238" s="1">
        <v>66</v>
      </c>
    </row>
    <row r="239" spans="1:10" x14ac:dyDescent="0.2">
      <c r="A239" s="3">
        <v>44041</v>
      </c>
      <c r="B239" s="2">
        <v>0.55659722222222219</v>
      </c>
      <c r="C239" s="1">
        <f t="shared" si="10"/>
        <v>29</v>
      </c>
      <c r="D239" s="1">
        <v>1.04</v>
      </c>
      <c r="F239" s="5">
        <v>1.2200000000000001E-2</v>
      </c>
      <c r="G239" s="16">
        <f t="shared" si="9"/>
        <v>1.4484340000000002</v>
      </c>
      <c r="H239" s="1">
        <f t="shared" si="11"/>
        <v>0.64715510000000043</v>
      </c>
      <c r="I239" s="1">
        <v>10.9</v>
      </c>
      <c r="J239" s="1">
        <v>66</v>
      </c>
    </row>
    <row r="240" spans="1:10" x14ac:dyDescent="0.2">
      <c r="A240" s="3">
        <v>44041</v>
      </c>
      <c r="B240" s="2">
        <v>0.55694444444444446</v>
      </c>
      <c r="C240" s="1">
        <f t="shared" si="10"/>
        <v>29</v>
      </c>
      <c r="D240" s="1">
        <v>1</v>
      </c>
      <c r="F240" s="5">
        <v>1.1900000000000001E-2</v>
      </c>
      <c r="G240" s="16">
        <f t="shared" si="9"/>
        <v>1.3977430000000002</v>
      </c>
      <c r="H240" s="1">
        <f t="shared" si="11"/>
        <v>0.59646410000000039</v>
      </c>
      <c r="I240" s="1">
        <v>10.9</v>
      </c>
      <c r="J240" s="1">
        <v>66</v>
      </c>
    </row>
    <row r="241" spans="1:10" x14ac:dyDescent="0.2">
      <c r="A241" s="3">
        <v>44041</v>
      </c>
      <c r="B241" s="2">
        <v>0.55729166666666663</v>
      </c>
      <c r="C241" s="1">
        <f t="shared" si="10"/>
        <v>29</v>
      </c>
      <c r="D241" s="1">
        <v>1.03</v>
      </c>
      <c r="F241" s="5">
        <v>1.21E-2</v>
      </c>
      <c r="G241" s="16">
        <f t="shared" si="9"/>
        <v>1.4315370000000001</v>
      </c>
      <c r="H241" s="1">
        <f t="shared" si="11"/>
        <v>0.63025810000000027</v>
      </c>
      <c r="I241" s="1">
        <v>10.9</v>
      </c>
      <c r="J241" s="1">
        <v>66</v>
      </c>
    </row>
    <row r="242" spans="1:10" x14ac:dyDescent="0.2">
      <c r="A242" s="3">
        <v>44041</v>
      </c>
      <c r="B242" s="2">
        <v>0.55763888888888891</v>
      </c>
      <c r="C242" s="1">
        <f t="shared" si="10"/>
        <v>29</v>
      </c>
      <c r="D242" s="1">
        <v>0.99</v>
      </c>
      <c r="F242" s="5">
        <v>1.18E-2</v>
      </c>
      <c r="G242" s="16">
        <f t="shared" si="9"/>
        <v>1.380846</v>
      </c>
      <c r="H242" s="1">
        <f t="shared" si="11"/>
        <v>0.57956710000000022</v>
      </c>
      <c r="I242" s="1">
        <v>10.9</v>
      </c>
      <c r="J242" s="1">
        <v>66</v>
      </c>
    </row>
    <row r="243" spans="1:10" x14ac:dyDescent="0.2">
      <c r="A243" s="3">
        <v>44041</v>
      </c>
      <c r="B243" s="2">
        <v>0.55798611111111118</v>
      </c>
      <c r="C243" s="1">
        <f t="shared" si="10"/>
        <v>29</v>
      </c>
      <c r="D243" s="1">
        <v>0.97</v>
      </c>
      <c r="F243" s="5">
        <v>1.1599999999999999E-2</v>
      </c>
      <c r="G243" s="16">
        <f t="shared" si="9"/>
        <v>1.3470519999999999</v>
      </c>
      <c r="H243" s="1">
        <f t="shared" si="11"/>
        <v>0.54577310000000012</v>
      </c>
      <c r="I243" s="1">
        <v>10.9</v>
      </c>
      <c r="J243" s="1">
        <v>66</v>
      </c>
    </row>
    <row r="244" spans="1:10" x14ac:dyDescent="0.2">
      <c r="A244" s="3">
        <v>44041</v>
      </c>
      <c r="B244" s="2">
        <v>0.55833333333333335</v>
      </c>
      <c r="C244" s="1">
        <f t="shared" si="10"/>
        <v>29</v>
      </c>
      <c r="D244" s="1">
        <v>1.02</v>
      </c>
      <c r="F244" s="5">
        <v>1.21E-2</v>
      </c>
      <c r="G244" s="16">
        <f t="shared" si="9"/>
        <v>1.4315370000000001</v>
      </c>
      <c r="H244" s="1">
        <f t="shared" si="11"/>
        <v>0.63025810000000027</v>
      </c>
      <c r="I244" s="1">
        <v>10.9</v>
      </c>
      <c r="J244" s="1">
        <v>66</v>
      </c>
    </row>
    <row r="245" spans="1:10" x14ac:dyDescent="0.2">
      <c r="A245" s="3">
        <v>44041</v>
      </c>
      <c r="B245" s="2">
        <v>0.55868055555555551</v>
      </c>
      <c r="C245" s="1">
        <f t="shared" si="10"/>
        <v>29</v>
      </c>
      <c r="D245" s="1">
        <v>0.98</v>
      </c>
      <c r="F245" s="5">
        <v>1.17E-2</v>
      </c>
      <c r="G245" s="16">
        <f t="shared" si="9"/>
        <v>1.3639490000000001</v>
      </c>
      <c r="H245" s="1">
        <f t="shared" si="11"/>
        <v>0.56267010000000028</v>
      </c>
      <c r="I245" s="1">
        <v>10.9</v>
      </c>
      <c r="J245" s="1">
        <v>66</v>
      </c>
    </row>
    <row r="246" spans="1:10" x14ac:dyDescent="0.2">
      <c r="A246" s="3">
        <v>44041</v>
      </c>
      <c r="B246" s="2">
        <v>0.55902777777777779</v>
      </c>
      <c r="C246" s="1">
        <f t="shared" si="10"/>
        <v>29</v>
      </c>
      <c r="D246" s="1">
        <v>0.94</v>
      </c>
      <c r="F246" s="5">
        <v>1.14E-2</v>
      </c>
      <c r="G246" s="16">
        <f t="shared" si="9"/>
        <v>1.313258</v>
      </c>
      <c r="H246" s="1">
        <f t="shared" si="11"/>
        <v>0.51197910000000024</v>
      </c>
      <c r="I246" s="1">
        <v>10.9</v>
      </c>
      <c r="J246" s="1">
        <v>66</v>
      </c>
    </row>
    <row r="247" spans="1:10" x14ac:dyDescent="0.2">
      <c r="A247" s="3">
        <v>44041</v>
      </c>
      <c r="B247" s="2">
        <v>0.55937500000000007</v>
      </c>
      <c r="C247" s="1">
        <f t="shared" si="10"/>
        <v>29</v>
      </c>
      <c r="D247" s="1">
        <v>0.96</v>
      </c>
      <c r="F247" s="5">
        <v>1.15E-2</v>
      </c>
      <c r="G247" s="16">
        <f t="shared" si="9"/>
        <v>1.330155</v>
      </c>
      <c r="H247" s="1">
        <f t="shared" si="11"/>
        <v>0.52887610000000018</v>
      </c>
      <c r="I247" s="1">
        <v>10.9</v>
      </c>
      <c r="J247" s="1">
        <v>66</v>
      </c>
    </row>
    <row r="248" spans="1:10" x14ac:dyDescent="0.2">
      <c r="A248" s="3">
        <v>44041</v>
      </c>
      <c r="B248" s="2">
        <v>0.55972222222222223</v>
      </c>
      <c r="C248" s="1">
        <f t="shared" si="10"/>
        <v>29</v>
      </c>
      <c r="D248" s="1">
        <v>0.96</v>
      </c>
      <c r="F248" s="5">
        <v>1.1599999999999999E-2</v>
      </c>
      <c r="G248" s="16">
        <f t="shared" si="9"/>
        <v>1.3470519999999999</v>
      </c>
      <c r="H248" s="1">
        <f t="shared" si="11"/>
        <v>0.54577310000000012</v>
      </c>
      <c r="I248" s="1">
        <v>10.9</v>
      </c>
      <c r="J248" s="1">
        <v>66</v>
      </c>
    </row>
    <row r="249" spans="1:10" x14ac:dyDescent="0.2">
      <c r="A249" s="3">
        <v>44041</v>
      </c>
      <c r="B249" s="2">
        <v>0.5600694444444444</v>
      </c>
      <c r="C249" s="1">
        <f t="shared" si="10"/>
        <v>29</v>
      </c>
      <c r="D249" s="1">
        <v>0.93</v>
      </c>
      <c r="F249" s="5">
        <v>1.14E-2</v>
      </c>
      <c r="G249" s="16">
        <f t="shared" si="9"/>
        <v>1.313258</v>
      </c>
      <c r="H249" s="1">
        <f t="shared" si="11"/>
        <v>0.51197910000000024</v>
      </c>
      <c r="I249" s="1">
        <v>10.9</v>
      </c>
      <c r="J249" s="1">
        <v>66</v>
      </c>
    </row>
    <row r="250" spans="1:10" x14ac:dyDescent="0.2">
      <c r="A250" s="3">
        <v>44041</v>
      </c>
      <c r="B250" s="2">
        <v>0.56041666666666667</v>
      </c>
      <c r="C250" s="1">
        <f t="shared" si="10"/>
        <v>29</v>
      </c>
      <c r="D250" s="1">
        <v>0.94</v>
      </c>
      <c r="F250" s="5">
        <v>1.1299999999999999E-2</v>
      </c>
      <c r="G250" s="16">
        <f t="shared" si="9"/>
        <v>1.2963609999999999</v>
      </c>
      <c r="H250" s="1">
        <f t="shared" si="11"/>
        <v>0.49508210000000008</v>
      </c>
      <c r="I250" s="1">
        <v>10.9</v>
      </c>
      <c r="J250" s="1">
        <v>66</v>
      </c>
    </row>
    <row r="251" spans="1:10" x14ac:dyDescent="0.2">
      <c r="A251" s="3">
        <v>44041</v>
      </c>
      <c r="B251" s="2">
        <v>0.56076388888888895</v>
      </c>
      <c r="C251" s="1">
        <f t="shared" si="10"/>
        <v>29</v>
      </c>
      <c r="D251" s="1">
        <v>0.93</v>
      </c>
      <c r="F251" s="5">
        <v>1.12E-2</v>
      </c>
      <c r="G251" s="16">
        <f t="shared" si="9"/>
        <v>1.2794639999999999</v>
      </c>
      <c r="H251" s="1">
        <f t="shared" si="11"/>
        <v>0.47818510000000014</v>
      </c>
      <c r="I251" s="1">
        <v>10.9</v>
      </c>
      <c r="J251" s="1">
        <v>66</v>
      </c>
    </row>
    <row r="252" spans="1:10" x14ac:dyDescent="0.2">
      <c r="A252" s="3">
        <v>44041</v>
      </c>
      <c r="B252" s="2">
        <v>0.56111111111111112</v>
      </c>
      <c r="C252" s="1">
        <f t="shared" si="10"/>
        <v>29</v>
      </c>
      <c r="D252" s="1">
        <v>0.94</v>
      </c>
      <c r="F252" s="5">
        <v>1.14E-2</v>
      </c>
      <c r="G252" s="16">
        <f t="shared" si="9"/>
        <v>1.313258</v>
      </c>
      <c r="H252" s="1">
        <f t="shared" si="11"/>
        <v>0.51197910000000024</v>
      </c>
      <c r="I252" s="1">
        <v>10.9</v>
      </c>
      <c r="J252" s="1">
        <v>66</v>
      </c>
    </row>
    <row r="253" spans="1:10" x14ac:dyDescent="0.2">
      <c r="A253" s="3">
        <v>44041</v>
      </c>
      <c r="B253" s="2">
        <v>0.56145833333333328</v>
      </c>
      <c r="C253" s="1">
        <f t="shared" si="10"/>
        <v>29</v>
      </c>
      <c r="D253" s="1">
        <v>0.91</v>
      </c>
      <c r="F253" s="5">
        <v>1.12E-2</v>
      </c>
      <c r="G253" s="16">
        <f t="shared" si="9"/>
        <v>1.2794639999999999</v>
      </c>
      <c r="H253" s="1">
        <f t="shared" si="11"/>
        <v>0.47818510000000014</v>
      </c>
      <c r="I253" s="1">
        <v>10.9</v>
      </c>
      <c r="J253" s="1">
        <v>66</v>
      </c>
    </row>
    <row r="254" spans="1:10" x14ac:dyDescent="0.2">
      <c r="A254" s="3">
        <v>44041</v>
      </c>
      <c r="B254" s="2">
        <v>0.56180555555555556</v>
      </c>
      <c r="C254" s="1">
        <f t="shared" si="10"/>
        <v>29</v>
      </c>
      <c r="D254" s="1">
        <v>0.92</v>
      </c>
      <c r="F254" s="5">
        <v>1.12E-2</v>
      </c>
      <c r="G254" s="16">
        <f t="shared" si="9"/>
        <v>1.2794639999999999</v>
      </c>
      <c r="H254" s="1">
        <f t="shared" si="11"/>
        <v>0.47818510000000014</v>
      </c>
      <c r="I254" s="1">
        <v>10.9</v>
      </c>
      <c r="J254" s="1">
        <v>66</v>
      </c>
    </row>
    <row r="255" spans="1:10" x14ac:dyDescent="0.2">
      <c r="A255" s="3">
        <v>44041</v>
      </c>
      <c r="B255" s="2">
        <v>0.56215277777777783</v>
      </c>
      <c r="C255" s="1">
        <f t="shared" si="10"/>
        <v>29</v>
      </c>
      <c r="D255" s="1">
        <v>0.92</v>
      </c>
      <c r="F255" s="5">
        <v>1.12E-2</v>
      </c>
      <c r="G255" s="16">
        <f t="shared" si="9"/>
        <v>1.2794639999999999</v>
      </c>
      <c r="H255" s="1">
        <f t="shared" si="11"/>
        <v>0.47818510000000014</v>
      </c>
      <c r="I255" s="1">
        <v>10.9</v>
      </c>
      <c r="J255" s="1">
        <v>66</v>
      </c>
    </row>
    <row r="256" spans="1:10" x14ac:dyDescent="0.2">
      <c r="A256" s="3">
        <v>44041</v>
      </c>
      <c r="B256" s="2">
        <v>0.5625</v>
      </c>
      <c r="C256" s="1">
        <f t="shared" si="10"/>
        <v>29</v>
      </c>
      <c r="D256" s="1">
        <v>0.9</v>
      </c>
      <c r="F256" s="5">
        <v>1.0999999999999999E-2</v>
      </c>
      <c r="G256" s="16">
        <f t="shared" si="9"/>
        <v>1.2456699999999998</v>
      </c>
      <c r="H256" s="1">
        <f t="shared" si="11"/>
        <v>0.44439110000000004</v>
      </c>
      <c r="I256" s="1">
        <v>10.9</v>
      </c>
      <c r="J256" s="1">
        <v>66</v>
      </c>
    </row>
    <row r="257" spans="1:10" x14ac:dyDescent="0.2">
      <c r="A257" s="3">
        <v>44041</v>
      </c>
      <c r="B257" s="2">
        <v>0.56284722222222217</v>
      </c>
      <c r="C257" s="1">
        <f t="shared" si="10"/>
        <v>29</v>
      </c>
      <c r="D257" s="1">
        <v>0.91</v>
      </c>
      <c r="F257" s="5">
        <v>1.11E-2</v>
      </c>
      <c r="G257" s="16">
        <f t="shared" si="9"/>
        <v>1.262567</v>
      </c>
      <c r="H257" s="1">
        <f t="shared" si="11"/>
        <v>0.4612881000000002</v>
      </c>
      <c r="I257" s="1">
        <v>10.9</v>
      </c>
      <c r="J257" s="1">
        <v>66</v>
      </c>
    </row>
    <row r="258" spans="1:10" x14ac:dyDescent="0.2">
      <c r="A258" s="3">
        <v>44041</v>
      </c>
      <c r="B258" s="2">
        <v>0.56319444444444444</v>
      </c>
      <c r="C258" s="1">
        <f t="shared" si="10"/>
        <v>29</v>
      </c>
      <c r="D258" s="1">
        <v>0.9</v>
      </c>
      <c r="F258" s="5">
        <v>1.11E-2</v>
      </c>
      <c r="G258" s="16">
        <f t="shared" si="9"/>
        <v>1.262567</v>
      </c>
      <c r="H258" s="1">
        <f t="shared" si="11"/>
        <v>0.4612881000000002</v>
      </c>
      <c r="I258" s="1">
        <v>10.9</v>
      </c>
      <c r="J258" s="1">
        <v>66</v>
      </c>
    </row>
    <row r="259" spans="1:10" x14ac:dyDescent="0.2">
      <c r="A259" s="3">
        <v>44041</v>
      </c>
      <c r="B259" s="2">
        <v>0.56354166666666672</v>
      </c>
      <c r="C259" s="1">
        <f t="shared" si="10"/>
        <v>29</v>
      </c>
      <c r="D259" s="1">
        <v>0.91</v>
      </c>
      <c r="F259" s="5">
        <v>1.12E-2</v>
      </c>
      <c r="G259" s="16">
        <f t="shared" si="9"/>
        <v>1.2794639999999999</v>
      </c>
      <c r="H259" s="1">
        <f t="shared" si="11"/>
        <v>0.47818510000000014</v>
      </c>
      <c r="I259" s="1">
        <v>10.9</v>
      </c>
      <c r="J259" s="1">
        <v>66</v>
      </c>
    </row>
    <row r="260" spans="1:10" x14ac:dyDescent="0.2">
      <c r="A260" s="3">
        <v>44041</v>
      </c>
      <c r="B260" s="2">
        <v>0.56388888888888888</v>
      </c>
      <c r="C260" s="1">
        <f t="shared" si="10"/>
        <v>29</v>
      </c>
      <c r="D260" s="1">
        <v>0.87</v>
      </c>
      <c r="F260" s="5">
        <v>1.0800000000000001E-2</v>
      </c>
      <c r="G260" s="16">
        <f t="shared" si="9"/>
        <v>1.2118760000000002</v>
      </c>
      <c r="H260" s="1">
        <f t="shared" si="11"/>
        <v>0.41059710000000038</v>
      </c>
      <c r="I260" s="1">
        <v>10.9</v>
      </c>
      <c r="J260" s="1">
        <v>66</v>
      </c>
    </row>
    <row r="261" spans="1:10" x14ac:dyDescent="0.2">
      <c r="A261" s="3">
        <v>44041</v>
      </c>
      <c r="B261" s="2">
        <v>0.56423611111111105</v>
      </c>
      <c r="C261" s="1">
        <f t="shared" si="10"/>
        <v>29</v>
      </c>
      <c r="D261" s="1">
        <v>0.87</v>
      </c>
      <c r="F261" s="5">
        <v>1.0800000000000001E-2</v>
      </c>
      <c r="G261" s="16">
        <f t="shared" si="9"/>
        <v>1.2118760000000002</v>
      </c>
      <c r="H261" s="1">
        <f t="shared" si="11"/>
        <v>0.41059710000000038</v>
      </c>
      <c r="I261" s="1">
        <v>10.8</v>
      </c>
      <c r="J261" s="1">
        <v>65</v>
      </c>
    </row>
    <row r="262" spans="1:10" x14ac:dyDescent="0.2">
      <c r="A262" s="3">
        <v>44041</v>
      </c>
      <c r="B262" s="2">
        <v>0.56458333333333333</v>
      </c>
      <c r="C262" s="1">
        <f t="shared" si="10"/>
        <v>29</v>
      </c>
      <c r="D262" s="1">
        <v>0.9</v>
      </c>
      <c r="F262" s="5">
        <v>1.0999999999999999E-2</v>
      </c>
      <c r="G262" s="16">
        <f t="shared" si="9"/>
        <v>1.2456699999999998</v>
      </c>
      <c r="H262" s="1">
        <f t="shared" si="11"/>
        <v>0.44439110000000004</v>
      </c>
      <c r="I262" s="1">
        <v>10.8</v>
      </c>
      <c r="J262" s="1">
        <v>66</v>
      </c>
    </row>
    <row r="263" spans="1:10" x14ac:dyDescent="0.2">
      <c r="A263" s="3">
        <v>44041</v>
      </c>
      <c r="B263" s="2">
        <v>0.5649305555555556</v>
      </c>
      <c r="C263" s="1">
        <f t="shared" si="10"/>
        <v>29</v>
      </c>
      <c r="D263" s="1">
        <v>0.9</v>
      </c>
      <c r="F263" s="5">
        <v>1.11E-2</v>
      </c>
      <c r="G263" s="16">
        <f t="shared" si="9"/>
        <v>1.262567</v>
      </c>
      <c r="H263" s="1">
        <f t="shared" si="11"/>
        <v>0.4612881000000002</v>
      </c>
      <c r="I263" s="1">
        <v>10.8</v>
      </c>
      <c r="J263" s="1">
        <v>65</v>
      </c>
    </row>
    <row r="264" spans="1:10" x14ac:dyDescent="0.2">
      <c r="A264" s="3">
        <v>44041</v>
      </c>
      <c r="B264" s="2">
        <v>0.56527777777777777</v>
      </c>
      <c r="C264" s="1">
        <f t="shared" si="10"/>
        <v>29</v>
      </c>
      <c r="D264" s="1">
        <v>0.89</v>
      </c>
      <c r="F264" s="5">
        <v>1.0999999999999999E-2</v>
      </c>
      <c r="G264" s="16">
        <f t="shared" si="9"/>
        <v>1.2456699999999998</v>
      </c>
      <c r="H264" s="1">
        <f t="shared" si="11"/>
        <v>0.44439110000000004</v>
      </c>
      <c r="I264" s="1">
        <v>10.9</v>
      </c>
      <c r="J264" s="1">
        <v>65</v>
      </c>
    </row>
    <row r="265" spans="1:10" x14ac:dyDescent="0.2">
      <c r="A265" s="3">
        <v>44041</v>
      </c>
      <c r="B265" s="2">
        <v>0.56562499999999993</v>
      </c>
      <c r="C265" s="1">
        <f t="shared" si="10"/>
        <v>29</v>
      </c>
      <c r="D265" s="1">
        <v>0.89</v>
      </c>
      <c r="F265" s="5">
        <v>1.0999999999999999E-2</v>
      </c>
      <c r="G265" s="16">
        <f t="shared" si="9"/>
        <v>1.2456699999999998</v>
      </c>
      <c r="H265" s="1">
        <f t="shared" si="11"/>
        <v>0.44439110000000004</v>
      </c>
      <c r="I265" s="1">
        <v>10.8</v>
      </c>
      <c r="J265" s="1">
        <v>65</v>
      </c>
    </row>
    <row r="266" spans="1:10" x14ac:dyDescent="0.2">
      <c r="A266" s="3">
        <v>44041</v>
      </c>
      <c r="B266" s="2">
        <v>0.56597222222222221</v>
      </c>
      <c r="C266" s="1">
        <f t="shared" si="10"/>
        <v>29</v>
      </c>
      <c r="D266" s="1">
        <v>0.85</v>
      </c>
      <c r="F266" s="5">
        <v>1.06E-2</v>
      </c>
      <c r="G266" s="16">
        <f t="shared" si="9"/>
        <v>1.1780820000000001</v>
      </c>
      <c r="H266" s="1">
        <f t="shared" si="11"/>
        <v>0.37680310000000028</v>
      </c>
      <c r="I266" s="1">
        <v>10.8</v>
      </c>
      <c r="J266" s="1">
        <v>65</v>
      </c>
    </row>
    <row r="267" spans="1:10" x14ac:dyDescent="0.2">
      <c r="A267" s="3">
        <v>44041</v>
      </c>
      <c r="B267" s="2">
        <v>0.56631944444444449</v>
      </c>
      <c r="C267" s="1">
        <f t="shared" si="10"/>
        <v>29</v>
      </c>
      <c r="D267" s="1">
        <v>0.89</v>
      </c>
      <c r="F267" s="5">
        <v>1.09E-2</v>
      </c>
      <c r="G267" s="16">
        <f t="shared" si="9"/>
        <v>1.2287729999999999</v>
      </c>
      <c r="H267" s="1">
        <f t="shared" si="11"/>
        <v>0.4274941000000001</v>
      </c>
      <c r="I267" s="1">
        <v>10.8</v>
      </c>
      <c r="J267" s="1">
        <v>65</v>
      </c>
    </row>
    <row r="268" spans="1:10" x14ac:dyDescent="0.2">
      <c r="A268" s="3">
        <v>44041</v>
      </c>
      <c r="B268" s="2">
        <v>0.56666666666666665</v>
      </c>
      <c r="C268" s="1">
        <f t="shared" si="10"/>
        <v>29</v>
      </c>
      <c r="D268" s="1">
        <v>0.83</v>
      </c>
      <c r="F268" s="5">
        <v>1.0500000000000001E-2</v>
      </c>
      <c r="G268" s="16">
        <f t="shared" si="9"/>
        <v>1.1611850000000001</v>
      </c>
      <c r="H268" s="1">
        <f t="shared" si="11"/>
        <v>0.35990610000000034</v>
      </c>
      <c r="I268" s="1">
        <v>10.8</v>
      </c>
      <c r="J268" s="1">
        <v>65</v>
      </c>
    </row>
    <row r="269" spans="1:10" x14ac:dyDescent="0.2">
      <c r="A269" s="3">
        <v>44041</v>
      </c>
      <c r="B269" s="2">
        <v>0.56701388888888882</v>
      </c>
      <c r="C269" s="1">
        <f t="shared" si="10"/>
        <v>29</v>
      </c>
      <c r="D269" s="1">
        <v>0.86</v>
      </c>
      <c r="F269" s="5">
        <v>1.0699999999999999E-2</v>
      </c>
      <c r="G269" s="16">
        <f t="shared" si="9"/>
        <v>1.194979</v>
      </c>
      <c r="H269" s="1">
        <f t="shared" si="11"/>
        <v>0.39370010000000022</v>
      </c>
      <c r="I269" s="1">
        <v>10.8</v>
      </c>
      <c r="J269" s="1">
        <v>65</v>
      </c>
    </row>
    <row r="270" spans="1:10" x14ac:dyDescent="0.2">
      <c r="A270" s="3">
        <v>44041</v>
      </c>
      <c r="B270" s="2">
        <v>0.56736111111111109</v>
      </c>
      <c r="C270" s="1">
        <f t="shared" si="10"/>
        <v>29</v>
      </c>
      <c r="D270" s="1">
        <v>0.88</v>
      </c>
      <c r="F270" s="5">
        <v>1.0800000000000001E-2</v>
      </c>
      <c r="G270" s="16">
        <f t="shared" si="9"/>
        <v>1.2118760000000002</v>
      </c>
      <c r="H270" s="1">
        <f t="shared" si="11"/>
        <v>0.41059710000000038</v>
      </c>
      <c r="I270" s="1">
        <v>10.8</v>
      </c>
      <c r="J270" s="1">
        <v>65</v>
      </c>
    </row>
    <row r="271" spans="1:10" x14ac:dyDescent="0.2">
      <c r="A271" s="3">
        <v>44041</v>
      </c>
      <c r="B271" s="2">
        <v>0.56770833333333337</v>
      </c>
      <c r="C271" s="1">
        <f t="shared" si="10"/>
        <v>29</v>
      </c>
      <c r="D271" s="1">
        <v>0.84</v>
      </c>
      <c r="F271" s="5">
        <v>1.0500000000000001E-2</v>
      </c>
      <c r="G271" s="16">
        <f t="shared" si="9"/>
        <v>1.1611850000000001</v>
      </c>
      <c r="H271" s="1">
        <f t="shared" si="11"/>
        <v>0.35990610000000034</v>
      </c>
      <c r="I271" s="1">
        <v>10.8</v>
      </c>
      <c r="J271" s="1">
        <v>65</v>
      </c>
    </row>
    <row r="272" spans="1:10" x14ac:dyDescent="0.2">
      <c r="A272" s="3">
        <v>44041</v>
      </c>
      <c r="B272" s="2">
        <v>0.56805555555555554</v>
      </c>
      <c r="C272" s="1">
        <f t="shared" si="10"/>
        <v>29</v>
      </c>
      <c r="D272" s="1">
        <v>0.84</v>
      </c>
      <c r="F272" s="5">
        <v>1.0500000000000001E-2</v>
      </c>
      <c r="G272" s="16">
        <f t="shared" ref="G272:G335" si="12">168.97*(F272)-0.613</f>
        <v>1.1611850000000001</v>
      </c>
      <c r="H272" s="1">
        <f t="shared" si="11"/>
        <v>0.35990610000000034</v>
      </c>
      <c r="I272" s="1">
        <v>10.8</v>
      </c>
      <c r="J272" s="1">
        <v>65</v>
      </c>
    </row>
    <row r="273" spans="1:10" x14ac:dyDescent="0.2">
      <c r="A273" s="3">
        <v>44041</v>
      </c>
      <c r="B273" s="2">
        <v>0.56840277777777781</v>
      </c>
      <c r="C273" s="1">
        <f t="shared" ref="C273:C336" si="13">DAY(A273)</f>
        <v>29</v>
      </c>
      <c r="D273" s="1">
        <v>0.91</v>
      </c>
      <c r="F273" s="5">
        <v>1.0999999999999999E-2</v>
      </c>
      <c r="G273" s="16">
        <f t="shared" si="12"/>
        <v>1.2456699999999998</v>
      </c>
      <c r="H273" s="1">
        <f t="shared" ref="H273:H336" si="14">G273-$J$9</f>
        <v>0.44439110000000004</v>
      </c>
      <c r="I273" s="1">
        <v>10.8</v>
      </c>
      <c r="J273" s="1">
        <v>65</v>
      </c>
    </row>
    <row r="274" spans="1:10" x14ac:dyDescent="0.2">
      <c r="A274" s="3">
        <v>44041</v>
      </c>
      <c r="B274" s="2">
        <v>0.56874999999999998</v>
      </c>
      <c r="C274" s="1">
        <f t="shared" si="13"/>
        <v>29</v>
      </c>
      <c r="D274" s="1">
        <v>0.81</v>
      </c>
      <c r="F274" s="5">
        <v>1.0200000000000001E-2</v>
      </c>
      <c r="G274" s="16">
        <f t="shared" si="12"/>
        <v>1.1104940000000001</v>
      </c>
      <c r="H274" s="1">
        <f t="shared" si="14"/>
        <v>0.3092151000000003</v>
      </c>
      <c r="I274" s="1">
        <v>10.8</v>
      </c>
      <c r="J274" s="1">
        <v>65</v>
      </c>
    </row>
    <row r="275" spans="1:10" x14ac:dyDescent="0.2">
      <c r="A275" s="3">
        <v>44041</v>
      </c>
      <c r="B275" s="2">
        <v>0.56909722222222225</v>
      </c>
      <c r="C275" s="1">
        <f t="shared" si="13"/>
        <v>29</v>
      </c>
      <c r="D275" s="1">
        <v>0.82</v>
      </c>
      <c r="F275" s="5">
        <v>1.03E-2</v>
      </c>
      <c r="G275" s="16">
        <f t="shared" si="12"/>
        <v>1.127391</v>
      </c>
      <c r="H275" s="1">
        <f t="shared" si="14"/>
        <v>0.32611210000000024</v>
      </c>
      <c r="I275" s="1">
        <v>10.8</v>
      </c>
      <c r="J275" s="1">
        <v>65</v>
      </c>
    </row>
    <row r="276" spans="1:10" x14ac:dyDescent="0.2">
      <c r="A276" s="3">
        <v>44041</v>
      </c>
      <c r="B276" s="2">
        <v>0.56944444444444442</v>
      </c>
      <c r="C276" s="1">
        <f t="shared" si="13"/>
        <v>29</v>
      </c>
      <c r="D276" s="1">
        <v>0.84</v>
      </c>
      <c r="F276" s="5">
        <v>1.04E-2</v>
      </c>
      <c r="G276" s="16">
        <f t="shared" si="12"/>
        <v>1.144288</v>
      </c>
      <c r="H276" s="1">
        <f t="shared" si="14"/>
        <v>0.34300910000000018</v>
      </c>
      <c r="I276" s="1">
        <v>10.8</v>
      </c>
      <c r="J276" s="1">
        <v>65</v>
      </c>
    </row>
    <row r="277" spans="1:10" x14ac:dyDescent="0.2">
      <c r="A277" s="3">
        <v>44041</v>
      </c>
      <c r="B277" s="2">
        <v>0.5697916666666667</v>
      </c>
      <c r="C277" s="1">
        <f t="shared" si="13"/>
        <v>29</v>
      </c>
      <c r="D277" s="1">
        <v>0.82</v>
      </c>
      <c r="F277" s="5">
        <v>1.03E-2</v>
      </c>
      <c r="G277" s="16">
        <f t="shared" si="12"/>
        <v>1.127391</v>
      </c>
      <c r="H277" s="1">
        <f t="shared" si="14"/>
        <v>0.32611210000000024</v>
      </c>
      <c r="I277" s="1">
        <v>10.8</v>
      </c>
      <c r="J277" s="1">
        <v>65</v>
      </c>
    </row>
    <row r="278" spans="1:10" x14ac:dyDescent="0.2">
      <c r="A278" s="3">
        <v>44041</v>
      </c>
      <c r="B278" s="2">
        <v>0.57013888888888886</v>
      </c>
      <c r="C278" s="1">
        <f t="shared" si="13"/>
        <v>29</v>
      </c>
      <c r="D278" s="1">
        <v>0.84</v>
      </c>
      <c r="F278" s="5">
        <v>1.0500000000000001E-2</v>
      </c>
      <c r="G278" s="16">
        <f t="shared" si="12"/>
        <v>1.1611850000000001</v>
      </c>
      <c r="H278" s="1">
        <f t="shared" si="14"/>
        <v>0.35990610000000034</v>
      </c>
      <c r="I278" s="1">
        <v>10.8</v>
      </c>
      <c r="J278" s="1">
        <v>65</v>
      </c>
    </row>
    <row r="279" spans="1:10" x14ac:dyDescent="0.2">
      <c r="A279" s="3">
        <v>44041</v>
      </c>
      <c r="B279" s="2">
        <v>0.57048611111111114</v>
      </c>
      <c r="C279" s="1">
        <f t="shared" si="13"/>
        <v>29</v>
      </c>
      <c r="D279" s="1">
        <v>0.82</v>
      </c>
      <c r="F279" s="5">
        <v>1.03E-2</v>
      </c>
      <c r="G279" s="16">
        <f t="shared" si="12"/>
        <v>1.127391</v>
      </c>
      <c r="H279" s="1">
        <f t="shared" si="14"/>
        <v>0.32611210000000024</v>
      </c>
      <c r="I279" s="1">
        <v>10.8</v>
      </c>
      <c r="J279" s="1">
        <v>65</v>
      </c>
    </row>
    <row r="280" spans="1:10" x14ac:dyDescent="0.2">
      <c r="A280" s="3">
        <v>44041</v>
      </c>
      <c r="B280" s="2">
        <v>0.5708333333333333</v>
      </c>
      <c r="C280" s="1">
        <f t="shared" si="13"/>
        <v>29</v>
      </c>
      <c r="D280" s="1">
        <v>0.8</v>
      </c>
      <c r="F280" s="5">
        <v>1.0200000000000001E-2</v>
      </c>
      <c r="G280" s="16">
        <f t="shared" si="12"/>
        <v>1.1104940000000001</v>
      </c>
      <c r="H280" s="1">
        <f t="shared" si="14"/>
        <v>0.3092151000000003</v>
      </c>
      <c r="I280" s="1">
        <v>10.8</v>
      </c>
      <c r="J280" s="1">
        <v>65</v>
      </c>
    </row>
    <row r="281" spans="1:10" x14ac:dyDescent="0.2">
      <c r="A281" s="3">
        <v>44041</v>
      </c>
      <c r="B281" s="2">
        <v>0.57118055555555558</v>
      </c>
      <c r="C281" s="1">
        <f t="shared" si="13"/>
        <v>29</v>
      </c>
      <c r="D281" s="1">
        <v>0.81</v>
      </c>
      <c r="F281" s="5">
        <v>1.0200000000000001E-2</v>
      </c>
      <c r="G281" s="16">
        <f t="shared" si="12"/>
        <v>1.1104940000000001</v>
      </c>
      <c r="H281" s="1">
        <f t="shared" si="14"/>
        <v>0.3092151000000003</v>
      </c>
      <c r="I281" s="1">
        <v>10.8</v>
      </c>
      <c r="J281" s="1">
        <v>65</v>
      </c>
    </row>
    <row r="282" spans="1:10" x14ac:dyDescent="0.2">
      <c r="A282" s="3">
        <v>44041</v>
      </c>
      <c r="B282" s="2">
        <v>0.57152777777777775</v>
      </c>
      <c r="C282" s="1">
        <f t="shared" si="13"/>
        <v>29</v>
      </c>
      <c r="D282" s="1">
        <v>0.82</v>
      </c>
      <c r="F282" s="5">
        <v>1.04E-2</v>
      </c>
      <c r="G282" s="16">
        <f t="shared" si="12"/>
        <v>1.144288</v>
      </c>
      <c r="H282" s="1">
        <f t="shared" si="14"/>
        <v>0.34300910000000018</v>
      </c>
      <c r="I282" s="1">
        <v>10.8</v>
      </c>
      <c r="J282" s="1">
        <v>65</v>
      </c>
    </row>
    <row r="283" spans="1:10" x14ac:dyDescent="0.2">
      <c r="A283" s="3">
        <v>44041</v>
      </c>
      <c r="B283" s="2">
        <v>0.57187500000000002</v>
      </c>
      <c r="C283" s="1">
        <f t="shared" si="13"/>
        <v>29</v>
      </c>
      <c r="D283" s="1">
        <v>0.8</v>
      </c>
      <c r="F283" s="5">
        <v>1.01E-2</v>
      </c>
      <c r="G283" s="16">
        <f t="shared" si="12"/>
        <v>1.0935969999999999</v>
      </c>
      <c r="H283" s="1">
        <f t="shared" si="14"/>
        <v>0.29231810000000014</v>
      </c>
      <c r="I283" s="1">
        <v>10.8</v>
      </c>
      <c r="J283" s="1">
        <v>65</v>
      </c>
    </row>
    <row r="284" spans="1:10" x14ac:dyDescent="0.2">
      <c r="A284" s="3">
        <v>44041</v>
      </c>
      <c r="B284" s="2">
        <v>0.57222222222222219</v>
      </c>
      <c r="C284" s="1">
        <f t="shared" si="13"/>
        <v>29</v>
      </c>
      <c r="D284" s="1">
        <v>0.81</v>
      </c>
      <c r="F284" s="5">
        <v>1.04E-2</v>
      </c>
      <c r="G284" s="16">
        <f t="shared" si="12"/>
        <v>1.144288</v>
      </c>
      <c r="H284" s="1">
        <f t="shared" si="14"/>
        <v>0.34300910000000018</v>
      </c>
      <c r="I284" s="1">
        <v>10.8</v>
      </c>
      <c r="J284" s="1">
        <v>65</v>
      </c>
    </row>
    <row r="285" spans="1:10" x14ac:dyDescent="0.2">
      <c r="A285" s="3">
        <v>44041</v>
      </c>
      <c r="B285" s="2">
        <v>0.57256944444444446</v>
      </c>
      <c r="C285" s="1">
        <f t="shared" si="13"/>
        <v>29</v>
      </c>
      <c r="D285" s="1">
        <v>0.78</v>
      </c>
      <c r="F285" s="5">
        <v>0.01</v>
      </c>
      <c r="G285" s="16">
        <f t="shared" si="12"/>
        <v>1.0767</v>
      </c>
      <c r="H285" s="1">
        <f t="shared" si="14"/>
        <v>0.2754211000000002</v>
      </c>
      <c r="I285" s="1">
        <v>10.8</v>
      </c>
      <c r="J285" s="1">
        <v>65</v>
      </c>
    </row>
    <row r="286" spans="1:10" x14ac:dyDescent="0.2">
      <c r="A286" s="3">
        <v>44041</v>
      </c>
      <c r="B286" s="2">
        <v>0.57291666666666663</v>
      </c>
      <c r="C286" s="1">
        <f t="shared" si="13"/>
        <v>29</v>
      </c>
      <c r="D286" s="1">
        <v>0.79</v>
      </c>
      <c r="F286" s="5">
        <v>1.01E-2</v>
      </c>
      <c r="G286" s="16">
        <f t="shared" si="12"/>
        <v>1.0935969999999999</v>
      </c>
      <c r="H286" s="1">
        <f t="shared" si="14"/>
        <v>0.29231810000000014</v>
      </c>
      <c r="I286" s="1">
        <v>10.8</v>
      </c>
      <c r="J286" s="1">
        <v>65</v>
      </c>
    </row>
    <row r="287" spans="1:10" x14ac:dyDescent="0.2">
      <c r="A287" s="3">
        <v>44041</v>
      </c>
      <c r="B287" s="2">
        <v>0.57326388888888891</v>
      </c>
      <c r="C287" s="1">
        <f t="shared" si="13"/>
        <v>29</v>
      </c>
      <c r="D287" s="1">
        <v>0.79</v>
      </c>
      <c r="F287" s="5">
        <v>1.01E-2</v>
      </c>
      <c r="G287" s="16">
        <f t="shared" si="12"/>
        <v>1.0935969999999999</v>
      </c>
      <c r="H287" s="1">
        <f t="shared" si="14"/>
        <v>0.29231810000000014</v>
      </c>
      <c r="I287" s="1">
        <v>10.8</v>
      </c>
      <c r="J287" s="1">
        <v>65</v>
      </c>
    </row>
    <row r="288" spans="1:10" x14ac:dyDescent="0.2">
      <c r="A288" s="3">
        <v>44041</v>
      </c>
      <c r="B288" s="2">
        <v>0.57361111111111118</v>
      </c>
      <c r="C288" s="1">
        <f t="shared" si="13"/>
        <v>29</v>
      </c>
      <c r="D288" s="1">
        <v>0.79</v>
      </c>
      <c r="F288" s="5">
        <v>1.01E-2</v>
      </c>
      <c r="G288" s="16">
        <f t="shared" si="12"/>
        <v>1.0935969999999999</v>
      </c>
      <c r="H288" s="1">
        <f t="shared" si="14"/>
        <v>0.29231810000000014</v>
      </c>
      <c r="I288" s="1">
        <v>10.8</v>
      </c>
      <c r="J288" s="1">
        <v>65</v>
      </c>
    </row>
    <row r="289" spans="1:10" x14ac:dyDescent="0.2">
      <c r="A289" s="3">
        <v>44041</v>
      </c>
      <c r="B289" s="2">
        <v>0.57395833333333335</v>
      </c>
      <c r="C289" s="1">
        <f t="shared" si="13"/>
        <v>29</v>
      </c>
      <c r="D289" s="1">
        <v>0.77</v>
      </c>
      <c r="F289" s="5">
        <v>9.9000000000000008E-3</v>
      </c>
      <c r="G289" s="16">
        <f t="shared" si="12"/>
        <v>1.0598030000000001</v>
      </c>
      <c r="H289" s="1">
        <f t="shared" si="14"/>
        <v>0.25852410000000026</v>
      </c>
      <c r="I289" s="1">
        <v>10.8</v>
      </c>
      <c r="J289" s="1">
        <v>65</v>
      </c>
    </row>
    <row r="290" spans="1:10" x14ac:dyDescent="0.2">
      <c r="A290" s="3">
        <v>44041</v>
      </c>
      <c r="B290" s="2">
        <v>0.57430555555555551</v>
      </c>
      <c r="C290" s="1">
        <f t="shared" si="13"/>
        <v>29</v>
      </c>
      <c r="D290" s="1">
        <v>0.76</v>
      </c>
      <c r="F290" s="5">
        <v>9.9000000000000008E-3</v>
      </c>
      <c r="G290" s="16">
        <f t="shared" si="12"/>
        <v>1.0598030000000001</v>
      </c>
      <c r="H290" s="1">
        <f t="shared" si="14"/>
        <v>0.25852410000000026</v>
      </c>
      <c r="I290" s="1">
        <v>10.8</v>
      </c>
      <c r="J290" s="1">
        <v>65</v>
      </c>
    </row>
    <row r="291" spans="1:10" x14ac:dyDescent="0.2">
      <c r="A291" s="3">
        <v>44041</v>
      </c>
      <c r="B291" s="2">
        <v>0.57465277777777779</v>
      </c>
      <c r="C291" s="1">
        <f t="shared" si="13"/>
        <v>29</v>
      </c>
      <c r="D291" s="1">
        <v>0.76</v>
      </c>
      <c r="F291" s="5">
        <v>9.9000000000000008E-3</v>
      </c>
      <c r="G291" s="16">
        <f t="shared" si="12"/>
        <v>1.0598030000000001</v>
      </c>
      <c r="H291" s="1">
        <f t="shared" si="14"/>
        <v>0.25852410000000026</v>
      </c>
      <c r="I291" s="1">
        <v>10.8</v>
      </c>
      <c r="J291" s="1">
        <v>65</v>
      </c>
    </row>
    <row r="292" spans="1:10" x14ac:dyDescent="0.2">
      <c r="A292" s="3">
        <v>44041</v>
      </c>
      <c r="B292" s="2">
        <v>0.57500000000000007</v>
      </c>
      <c r="C292" s="1">
        <f t="shared" si="13"/>
        <v>29</v>
      </c>
      <c r="D292" s="1">
        <v>0.74</v>
      </c>
      <c r="F292" s="5">
        <v>9.7000000000000003E-3</v>
      </c>
      <c r="G292" s="16">
        <f t="shared" si="12"/>
        <v>1.0260089999999999</v>
      </c>
      <c r="H292" s="1">
        <f t="shared" si="14"/>
        <v>0.22473010000000015</v>
      </c>
      <c r="I292" s="1">
        <v>10.8</v>
      </c>
      <c r="J292" s="1">
        <v>65</v>
      </c>
    </row>
    <row r="293" spans="1:10" x14ac:dyDescent="0.2">
      <c r="A293" s="3">
        <v>44041</v>
      </c>
      <c r="B293" s="2">
        <v>0.57534722222222223</v>
      </c>
      <c r="C293" s="1">
        <f t="shared" si="13"/>
        <v>29</v>
      </c>
      <c r="D293" s="1">
        <v>0.77</v>
      </c>
      <c r="F293" s="5">
        <v>9.7999999999999997E-3</v>
      </c>
      <c r="G293" s="16">
        <f t="shared" si="12"/>
        <v>1.0429059999999999</v>
      </c>
      <c r="H293" s="1">
        <f t="shared" si="14"/>
        <v>0.24162710000000009</v>
      </c>
      <c r="I293" s="1">
        <v>10.8</v>
      </c>
      <c r="J293" s="1">
        <v>65</v>
      </c>
    </row>
    <row r="294" spans="1:10" x14ac:dyDescent="0.2">
      <c r="A294" s="3">
        <v>44041</v>
      </c>
      <c r="B294" s="2">
        <v>0.5756944444444444</v>
      </c>
      <c r="C294" s="1">
        <f t="shared" si="13"/>
        <v>29</v>
      </c>
      <c r="D294" s="1">
        <v>0.75</v>
      </c>
      <c r="F294" s="5">
        <v>9.7999999999999997E-3</v>
      </c>
      <c r="G294" s="16">
        <f t="shared" si="12"/>
        <v>1.0429059999999999</v>
      </c>
      <c r="H294" s="1">
        <f t="shared" si="14"/>
        <v>0.24162710000000009</v>
      </c>
      <c r="I294" s="1">
        <v>10.8</v>
      </c>
      <c r="J294" s="1">
        <v>65</v>
      </c>
    </row>
    <row r="295" spans="1:10" x14ac:dyDescent="0.2">
      <c r="A295" s="3">
        <v>44041</v>
      </c>
      <c r="B295" s="2">
        <v>0.57604166666666667</v>
      </c>
      <c r="C295" s="1">
        <f t="shared" si="13"/>
        <v>29</v>
      </c>
      <c r="D295" s="1">
        <v>0.74</v>
      </c>
      <c r="F295" s="5">
        <v>9.5999999999999992E-3</v>
      </c>
      <c r="G295" s="16">
        <f t="shared" si="12"/>
        <v>1.0091119999999998</v>
      </c>
      <c r="H295" s="1">
        <f t="shared" si="14"/>
        <v>0.20783309999999999</v>
      </c>
      <c r="I295" s="1">
        <v>10.8</v>
      </c>
      <c r="J295" s="1">
        <v>65</v>
      </c>
    </row>
    <row r="296" spans="1:10" x14ac:dyDescent="0.2">
      <c r="A296" s="3">
        <v>44041</v>
      </c>
      <c r="B296" s="2">
        <v>0.57638888888888895</v>
      </c>
      <c r="C296" s="1">
        <f t="shared" si="13"/>
        <v>29</v>
      </c>
      <c r="D296" s="1">
        <v>0.73</v>
      </c>
      <c r="F296" s="5">
        <v>9.4999999999999998E-3</v>
      </c>
      <c r="G296" s="16">
        <f t="shared" si="12"/>
        <v>0.99221500000000007</v>
      </c>
      <c r="H296" s="1">
        <f t="shared" si="14"/>
        <v>0.19093610000000028</v>
      </c>
      <c r="I296" s="1">
        <v>10.8</v>
      </c>
      <c r="J296" s="1">
        <v>65</v>
      </c>
    </row>
    <row r="297" spans="1:10" x14ac:dyDescent="0.2">
      <c r="A297" s="3">
        <v>44041</v>
      </c>
      <c r="B297" s="2">
        <v>0.57673611111111112</v>
      </c>
      <c r="C297" s="1">
        <f t="shared" si="13"/>
        <v>29</v>
      </c>
      <c r="D297" s="1">
        <v>0.74</v>
      </c>
      <c r="F297" s="5">
        <v>9.7000000000000003E-3</v>
      </c>
      <c r="G297" s="16">
        <f t="shared" si="12"/>
        <v>1.0260089999999999</v>
      </c>
      <c r="H297" s="1">
        <f t="shared" si="14"/>
        <v>0.22473010000000015</v>
      </c>
      <c r="I297" s="1">
        <v>10.8</v>
      </c>
      <c r="J297" s="1">
        <v>65</v>
      </c>
    </row>
    <row r="298" spans="1:10" x14ac:dyDescent="0.2">
      <c r="A298" s="3">
        <v>44041</v>
      </c>
      <c r="B298" s="2">
        <v>0.57708333333333328</v>
      </c>
      <c r="C298" s="1">
        <f t="shared" si="13"/>
        <v>29</v>
      </c>
      <c r="D298" s="1">
        <v>0.75</v>
      </c>
      <c r="F298" s="5">
        <v>9.7000000000000003E-3</v>
      </c>
      <c r="G298" s="16">
        <f t="shared" si="12"/>
        <v>1.0260089999999999</v>
      </c>
      <c r="H298" s="1">
        <f t="shared" si="14"/>
        <v>0.22473010000000015</v>
      </c>
      <c r="I298" s="1">
        <v>10.8</v>
      </c>
      <c r="J298" s="1">
        <v>65</v>
      </c>
    </row>
    <row r="299" spans="1:10" x14ac:dyDescent="0.2">
      <c r="A299" s="3">
        <v>44041</v>
      </c>
      <c r="B299" s="2">
        <v>0.57743055555555556</v>
      </c>
      <c r="C299" s="1">
        <f t="shared" si="13"/>
        <v>29</v>
      </c>
      <c r="D299" s="1">
        <v>0.72</v>
      </c>
      <c r="F299" s="5">
        <v>9.4999999999999998E-3</v>
      </c>
      <c r="G299" s="16">
        <f t="shared" si="12"/>
        <v>0.99221500000000007</v>
      </c>
      <c r="H299" s="1">
        <f t="shared" si="14"/>
        <v>0.19093610000000028</v>
      </c>
      <c r="I299" s="1">
        <v>10.8</v>
      </c>
      <c r="J299" s="1">
        <v>65</v>
      </c>
    </row>
    <row r="300" spans="1:10" x14ac:dyDescent="0.2">
      <c r="A300" s="3">
        <v>44041</v>
      </c>
      <c r="B300" s="2">
        <v>0.57777777777777783</v>
      </c>
      <c r="C300" s="1">
        <f t="shared" si="13"/>
        <v>29</v>
      </c>
      <c r="D300" s="1">
        <v>0.72</v>
      </c>
      <c r="F300" s="5">
        <v>9.4999999999999998E-3</v>
      </c>
      <c r="G300" s="16">
        <f t="shared" si="12"/>
        <v>0.99221500000000007</v>
      </c>
      <c r="H300" s="1">
        <f t="shared" si="14"/>
        <v>0.19093610000000028</v>
      </c>
      <c r="I300" s="1">
        <v>10.8</v>
      </c>
      <c r="J300" s="1">
        <v>65</v>
      </c>
    </row>
    <row r="301" spans="1:10" x14ac:dyDescent="0.2">
      <c r="A301" s="3">
        <v>44041</v>
      </c>
      <c r="B301" s="2">
        <v>0.578125</v>
      </c>
      <c r="C301" s="1">
        <f t="shared" si="13"/>
        <v>29</v>
      </c>
      <c r="D301" s="1">
        <v>0.75</v>
      </c>
      <c r="F301" s="5">
        <v>9.7000000000000003E-3</v>
      </c>
      <c r="G301" s="16">
        <f t="shared" si="12"/>
        <v>1.0260089999999999</v>
      </c>
      <c r="H301" s="1">
        <f t="shared" si="14"/>
        <v>0.22473010000000015</v>
      </c>
      <c r="I301" s="1">
        <v>10.8</v>
      </c>
      <c r="J301" s="1">
        <v>63</v>
      </c>
    </row>
    <row r="302" spans="1:10" x14ac:dyDescent="0.2">
      <c r="A302" s="3">
        <v>44041</v>
      </c>
      <c r="B302" s="2">
        <v>0.57847222222222217</v>
      </c>
      <c r="C302" s="1">
        <f t="shared" si="13"/>
        <v>29</v>
      </c>
      <c r="D302" s="1">
        <v>0.72</v>
      </c>
      <c r="F302" s="5">
        <v>9.5999999999999992E-3</v>
      </c>
      <c r="G302" s="16">
        <f t="shared" si="12"/>
        <v>1.0091119999999998</v>
      </c>
      <c r="H302" s="1">
        <f t="shared" si="14"/>
        <v>0.20783309999999999</v>
      </c>
      <c r="I302" s="1">
        <v>10.8</v>
      </c>
      <c r="J302" s="1">
        <v>65</v>
      </c>
    </row>
    <row r="303" spans="1:10" x14ac:dyDescent="0.2">
      <c r="A303" s="3">
        <v>44041</v>
      </c>
      <c r="B303" s="2">
        <v>0.57881944444444444</v>
      </c>
      <c r="C303" s="1">
        <f t="shared" si="13"/>
        <v>29</v>
      </c>
      <c r="D303" s="1">
        <v>0.73</v>
      </c>
      <c r="F303" s="5">
        <v>9.5999999999999992E-3</v>
      </c>
      <c r="G303" s="16">
        <f t="shared" si="12"/>
        <v>1.0091119999999998</v>
      </c>
      <c r="H303" s="1">
        <f t="shared" si="14"/>
        <v>0.20783309999999999</v>
      </c>
      <c r="I303" s="1">
        <v>10.8</v>
      </c>
      <c r="J303" s="1">
        <v>65</v>
      </c>
    </row>
    <row r="304" spans="1:10" x14ac:dyDescent="0.2">
      <c r="A304" s="3">
        <v>44041</v>
      </c>
      <c r="B304" s="2">
        <v>0.57916666666666672</v>
      </c>
      <c r="C304" s="1">
        <f t="shared" si="13"/>
        <v>29</v>
      </c>
      <c r="D304" s="1">
        <v>0.71</v>
      </c>
      <c r="F304" s="5">
        <v>9.4000000000000004E-3</v>
      </c>
      <c r="G304" s="16">
        <f t="shared" si="12"/>
        <v>0.97531800000000013</v>
      </c>
      <c r="H304" s="1">
        <f t="shared" si="14"/>
        <v>0.17403910000000034</v>
      </c>
      <c r="I304" s="1">
        <v>10.8</v>
      </c>
      <c r="J304" s="1">
        <v>65</v>
      </c>
    </row>
    <row r="305" spans="1:10" x14ac:dyDescent="0.2">
      <c r="A305" s="3">
        <v>44041</v>
      </c>
      <c r="B305" s="2">
        <v>0.57951388888888888</v>
      </c>
      <c r="C305" s="1">
        <f t="shared" si="13"/>
        <v>29</v>
      </c>
      <c r="D305" s="1">
        <v>0.7</v>
      </c>
      <c r="F305" s="5">
        <v>9.2999999999999992E-3</v>
      </c>
      <c r="G305" s="16">
        <f t="shared" si="12"/>
        <v>0.95842099999999997</v>
      </c>
      <c r="H305" s="1">
        <f t="shared" si="14"/>
        <v>0.15714210000000017</v>
      </c>
      <c r="I305" s="1">
        <v>10.8</v>
      </c>
      <c r="J305" s="1">
        <v>63</v>
      </c>
    </row>
    <row r="306" spans="1:10" x14ac:dyDescent="0.2">
      <c r="A306" s="3">
        <v>44041</v>
      </c>
      <c r="B306" s="2">
        <v>0.57986111111111105</v>
      </c>
      <c r="C306" s="1">
        <f t="shared" si="13"/>
        <v>29</v>
      </c>
      <c r="D306" s="1">
        <v>0.69</v>
      </c>
      <c r="F306" s="5">
        <v>9.1999999999999998E-3</v>
      </c>
      <c r="G306" s="16">
        <f t="shared" si="12"/>
        <v>0.94152400000000003</v>
      </c>
      <c r="H306" s="1">
        <f t="shared" si="14"/>
        <v>0.14024510000000023</v>
      </c>
      <c r="I306" s="1">
        <v>10.8</v>
      </c>
      <c r="J306" s="1">
        <v>63</v>
      </c>
    </row>
    <row r="307" spans="1:10" x14ac:dyDescent="0.2">
      <c r="A307" s="3">
        <v>44041</v>
      </c>
      <c r="B307" s="2">
        <v>0.58020833333333333</v>
      </c>
      <c r="C307" s="1">
        <f t="shared" si="13"/>
        <v>29</v>
      </c>
      <c r="D307" s="1">
        <v>0.67</v>
      </c>
      <c r="F307" s="5">
        <v>8.9999999999999993E-3</v>
      </c>
      <c r="G307" s="16">
        <f t="shared" si="12"/>
        <v>0.90772999999999993</v>
      </c>
      <c r="H307" s="1">
        <f t="shared" si="14"/>
        <v>0.10645110000000013</v>
      </c>
      <c r="I307" s="1">
        <v>10.8</v>
      </c>
      <c r="J307" s="1">
        <v>63</v>
      </c>
    </row>
    <row r="308" spans="1:10" x14ac:dyDescent="0.2">
      <c r="A308" s="3">
        <v>44041</v>
      </c>
      <c r="B308" s="2">
        <v>0.5805555555555556</v>
      </c>
      <c r="C308" s="1">
        <f t="shared" si="13"/>
        <v>29</v>
      </c>
      <c r="D308" s="1">
        <v>0.68</v>
      </c>
      <c r="F308" s="5">
        <v>9.1000000000000004E-3</v>
      </c>
      <c r="G308" s="16">
        <f t="shared" si="12"/>
        <v>0.92462700000000009</v>
      </c>
      <c r="H308" s="1">
        <f t="shared" si="14"/>
        <v>0.12334810000000029</v>
      </c>
      <c r="I308" s="1">
        <v>10.8</v>
      </c>
      <c r="J308" s="1">
        <v>63</v>
      </c>
    </row>
    <row r="309" spans="1:10" x14ac:dyDescent="0.2">
      <c r="A309" s="3">
        <v>44041</v>
      </c>
      <c r="B309" s="2">
        <v>0.58090277777777777</v>
      </c>
      <c r="C309" s="1">
        <f t="shared" si="13"/>
        <v>29</v>
      </c>
      <c r="D309" s="1">
        <v>0.67</v>
      </c>
      <c r="F309" s="5">
        <v>9.1000000000000004E-3</v>
      </c>
      <c r="G309" s="16">
        <f t="shared" si="12"/>
        <v>0.92462700000000009</v>
      </c>
      <c r="H309" s="1">
        <f t="shared" si="14"/>
        <v>0.12334810000000029</v>
      </c>
      <c r="I309" s="1">
        <v>10.8</v>
      </c>
      <c r="J309" s="1">
        <v>63</v>
      </c>
    </row>
    <row r="310" spans="1:10" x14ac:dyDescent="0.2">
      <c r="A310" s="3">
        <v>44041</v>
      </c>
      <c r="B310" s="2">
        <v>0.58124999999999993</v>
      </c>
      <c r="C310" s="1">
        <f t="shared" si="13"/>
        <v>29</v>
      </c>
      <c r="D310" s="1">
        <v>0.68</v>
      </c>
      <c r="F310" s="5">
        <v>9.1000000000000004E-3</v>
      </c>
      <c r="G310" s="16">
        <f t="shared" si="12"/>
        <v>0.92462700000000009</v>
      </c>
      <c r="H310" s="1">
        <f t="shared" si="14"/>
        <v>0.12334810000000029</v>
      </c>
      <c r="I310" s="1">
        <v>10.8</v>
      </c>
      <c r="J310" s="1">
        <v>63</v>
      </c>
    </row>
    <row r="311" spans="1:10" x14ac:dyDescent="0.2">
      <c r="A311" s="3">
        <v>44041</v>
      </c>
      <c r="B311" s="2">
        <v>0.58159722222222221</v>
      </c>
      <c r="C311" s="1">
        <f t="shared" si="13"/>
        <v>29</v>
      </c>
      <c r="D311" s="1">
        <v>0.68</v>
      </c>
      <c r="F311" s="5">
        <v>9.1999999999999998E-3</v>
      </c>
      <c r="G311" s="16">
        <f t="shared" si="12"/>
        <v>0.94152400000000003</v>
      </c>
      <c r="H311" s="1">
        <f t="shared" si="14"/>
        <v>0.14024510000000023</v>
      </c>
      <c r="I311" s="1">
        <v>10.8</v>
      </c>
      <c r="J311" s="1">
        <v>63</v>
      </c>
    </row>
    <row r="312" spans="1:10" x14ac:dyDescent="0.2">
      <c r="A312" s="3">
        <v>44041</v>
      </c>
      <c r="B312" s="2">
        <v>0.58194444444444449</v>
      </c>
      <c r="C312" s="1">
        <f t="shared" si="13"/>
        <v>29</v>
      </c>
      <c r="D312" s="1">
        <v>0.69</v>
      </c>
      <c r="F312" s="5">
        <v>9.2999999999999992E-3</v>
      </c>
      <c r="G312" s="16">
        <f t="shared" si="12"/>
        <v>0.95842099999999997</v>
      </c>
      <c r="H312" s="1">
        <f t="shared" si="14"/>
        <v>0.15714210000000017</v>
      </c>
      <c r="I312" s="1">
        <v>10.8</v>
      </c>
      <c r="J312" s="1">
        <v>63</v>
      </c>
    </row>
    <row r="313" spans="1:10" x14ac:dyDescent="0.2">
      <c r="A313" s="3">
        <v>44041</v>
      </c>
      <c r="B313" s="2">
        <v>0.58229166666666665</v>
      </c>
      <c r="C313" s="1">
        <f t="shared" si="13"/>
        <v>29</v>
      </c>
      <c r="D313" s="1">
        <v>0.65</v>
      </c>
      <c r="F313" s="5">
        <v>8.9999999999999993E-3</v>
      </c>
      <c r="G313" s="16">
        <f t="shared" si="12"/>
        <v>0.90772999999999993</v>
      </c>
      <c r="H313" s="1">
        <f t="shared" si="14"/>
        <v>0.10645110000000013</v>
      </c>
      <c r="I313" s="1">
        <v>10.8</v>
      </c>
      <c r="J313" s="1">
        <v>63</v>
      </c>
    </row>
    <row r="314" spans="1:10" x14ac:dyDescent="0.2">
      <c r="A314" s="3">
        <v>44041</v>
      </c>
      <c r="B314" s="2">
        <v>0.58263888888888882</v>
      </c>
      <c r="C314" s="1">
        <f t="shared" si="13"/>
        <v>29</v>
      </c>
      <c r="D314" s="1">
        <v>0.66</v>
      </c>
      <c r="F314" s="5">
        <v>8.8999999999999999E-3</v>
      </c>
      <c r="G314" s="16">
        <f t="shared" si="12"/>
        <v>0.89083299999999999</v>
      </c>
      <c r="H314" s="1">
        <f t="shared" si="14"/>
        <v>8.9554100000000192E-2</v>
      </c>
      <c r="I314" s="1">
        <v>10.8</v>
      </c>
      <c r="J314" s="1">
        <v>63</v>
      </c>
    </row>
    <row r="315" spans="1:10" x14ac:dyDescent="0.2">
      <c r="A315" s="3">
        <v>44041</v>
      </c>
      <c r="B315" s="2">
        <v>0.58298611111111109</v>
      </c>
      <c r="C315" s="1">
        <f t="shared" si="13"/>
        <v>29</v>
      </c>
      <c r="D315" s="1">
        <v>0.64</v>
      </c>
      <c r="F315" s="5">
        <v>8.8000000000000005E-3</v>
      </c>
      <c r="G315" s="16">
        <f t="shared" si="12"/>
        <v>0.87393600000000005</v>
      </c>
      <c r="H315" s="1">
        <f t="shared" si="14"/>
        <v>7.2657100000000252E-2</v>
      </c>
      <c r="I315" s="1">
        <v>10.8</v>
      </c>
      <c r="J315" s="1">
        <v>63</v>
      </c>
    </row>
    <row r="316" spans="1:10" x14ac:dyDescent="0.2">
      <c r="A316" s="3">
        <v>44041</v>
      </c>
      <c r="B316" s="2">
        <v>0.58333333333333337</v>
      </c>
      <c r="C316" s="1">
        <f t="shared" si="13"/>
        <v>29</v>
      </c>
      <c r="D316" s="1">
        <v>0.66</v>
      </c>
      <c r="F316" s="5">
        <v>8.9999999999999993E-3</v>
      </c>
      <c r="G316" s="16">
        <f t="shared" si="12"/>
        <v>0.90772999999999993</v>
      </c>
      <c r="H316" s="1">
        <f t="shared" si="14"/>
        <v>0.10645110000000013</v>
      </c>
      <c r="I316" s="1">
        <v>10.8</v>
      </c>
      <c r="J316" s="1">
        <v>63</v>
      </c>
    </row>
    <row r="317" spans="1:10" x14ac:dyDescent="0.2">
      <c r="A317" s="3">
        <v>44041</v>
      </c>
      <c r="B317" s="2">
        <v>0.58368055555555554</v>
      </c>
      <c r="C317" s="1">
        <f t="shared" si="13"/>
        <v>29</v>
      </c>
      <c r="D317" s="1">
        <v>0.67</v>
      </c>
      <c r="F317" s="5">
        <v>8.9999999999999993E-3</v>
      </c>
      <c r="G317" s="16">
        <f t="shared" si="12"/>
        <v>0.90772999999999993</v>
      </c>
      <c r="H317" s="1">
        <f t="shared" si="14"/>
        <v>0.10645110000000013</v>
      </c>
      <c r="I317" s="1">
        <v>10.8</v>
      </c>
      <c r="J317" s="1">
        <v>63</v>
      </c>
    </row>
    <row r="318" spans="1:10" x14ac:dyDescent="0.2">
      <c r="A318" s="3">
        <v>44041</v>
      </c>
      <c r="B318" s="2">
        <v>0.58402777777777781</v>
      </c>
      <c r="C318" s="1">
        <f t="shared" si="13"/>
        <v>29</v>
      </c>
      <c r="D318" s="1">
        <v>0.66</v>
      </c>
      <c r="F318" s="5">
        <v>8.8000000000000005E-3</v>
      </c>
      <c r="G318" s="16">
        <f t="shared" si="12"/>
        <v>0.87393600000000005</v>
      </c>
      <c r="H318" s="1">
        <f t="shared" si="14"/>
        <v>7.2657100000000252E-2</v>
      </c>
      <c r="I318" s="1">
        <v>10.8</v>
      </c>
      <c r="J318" s="1">
        <v>63</v>
      </c>
    </row>
    <row r="319" spans="1:10" x14ac:dyDescent="0.2">
      <c r="A319" s="3">
        <v>44041</v>
      </c>
      <c r="B319" s="2">
        <v>0.58437499999999998</v>
      </c>
      <c r="C319" s="1">
        <f t="shared" si="13"/>
        <v>29</v>
      </c>
      <c r="D319" s="1">
        <v>0.67</v>
      </c>
      <c r="F319" s="5">
        <v>8.9999999999999993E-3</v>
      </c>
      <c r="G319" s="16">
        <f t="shared" si="12"/>
        <v>0.90772999999999993</v>
      </c>
      <c r="H319" s="1">
        <f t="shared" si="14"/>
        <v>0.10645110000000013</v>
      </c>
      <c r="I319" s="1">
        <v>10.8</v>
      </c>
      <c r="J319" s="1">
        <v>63</v>
      </c>
    </row>
    <row r="320" spans="1:10" x14ac:dyDescent="0.2">
      <c r="A320" s="3">
        <v>44041</v>
      </c>
      <c r="B320" s="2">
        <v>0.58472222222222225</v>
      </c>
      <c r="C320" s="1">
        <f t="shared" si="13"/>
        <v>29</v>
      </c>
      <c r="D320" s="1">
        <v>0.7</v>
      </c>
      <c r="F320" s="5">
        <v>9.1999999999999998E-3</v>
      </c>
      <c r="G320" s="16">
        <f t="shared" si="12"/>
        <v>0.94152400000000003</v>
      </c>
      <c r="H320" s="1">
        <f t="shared" si="14"/>
        <v>0.14024510000000023</v>
      </c>
      <c r="I320" s="1">
        <v>10.8</v>
      </c>
      <c r="J320" s="1">
        <v>63</v>
      </c>
    </row>
    <row r="321" spans="1:10" x14ac:dyDescent="0.2">
      <c r="A321" s="3">
        <v>44041</v>
      </c>
      <c r="B321" s="2">
        <v>0.58506944444444442</v>
      </c>
      <c r="C321" s="1">
        <f t="shared" si="13"/>
        <v>29</v>
      </c>
      <c r="D321" s="1">
        <v>0.62</v>
      </c>
      <c r="F321" s="5">
        <v>8.6999999999999994E-3</v>
      </c>
      <c r="G321" s="16">
        <f t="shared" si="12"/>
        <v>0.85703899999999988</v>
      </c>
      <c r="H321" s="1">
        <f t="shared" si="14"/>
        <v>5.576010000000009E-2</v>
      </c>
      <c r="I321" s="1">
        <v>10.8</v>
      </c>
      <c r="J321" s="1">
        <v>63</v>
      </c>
    </row>
    <row r="322" spans="1:10" x14ac:dyDescent="0.2">
      <c r="A322" s="3">
        <v>44041</v>
      </c>
      <c r="B322" s="2">
        <v>0.5854166666666667</v>
      </c>
      <c r="C322" s="1">
        <f t="shared" si="13"/>
        <v>29</v>
      </c>
      <c r="D322" s="1">
        <v>0.61</v>
      </c>
      <c r="F322" s="5">
        <v>8.6E-3</v>
      </c>
      <c r="G322" s="16">
        <f t="shared" si="12"/>
        <v>0.84014199999999994</v>
      </c>
      <c r="H322" s="1">
        <f t="shared" si="14"/>
        <v>3.886310000000015E-2</v>
      </c>
      <c r="I322" s="1">
        <v>10.8</v>
      </c>
      <c r="J322" s="1">
        <v>63</v>
      </c>
    </row>
    <row r="323" spans="1:10" x14ac:dyDescent="0.2">
      <c r="A323" s="3">
        <v>44041</v>
      </c>
      <c r="B323" s="2">
        <v>0.58576388888888886</v>
      </c>
      <c r="C323" s="1">
        <f t="shared" si="13"/>
        <v>29</v>
      </c>
      <c r="D323" s="1">
        <v>0.65</v>
      </c>
      <c r="F323" s="5">
        <v>8.8999999999999999E-3</v>
      </c>
      <c r="G323" s="16">
        <f t="shared" si="12"/>
        <v>0.89083299999999999</v>
      </c>
      <c r="H323" s="1">
        <f t="shared" si="14"/>
        <v>8.9554100000000192E-2</v>
      </c>
      <c r="I323" s="1">
        <v>10.8</v>
      </c>
      <c r="J323" s="1">
        <v>63</v>
      </c>
    </row>
    <row r="324" spans="1:10" x14ac:dyDescent="0.2">
      <c r="A324" s="3">
        <v>44041</v>
      </c>
      <c r="B324" s="2">
        <v>0.58611111111111114</v>
      </c>
      <c r="C324" s="1">
        <f t="shared" si="13"/>
        <v>29</v>
      </c>
      <c r="D324" s="1">
        <v>1.07</v>
      </c>
      <c r="F324" s="5">
        <v>9.7999999999999997E-3</v>
      </c>
      <c r="G324" s="16">
        <f t="shared" si="12"/>
        <v>1.0429059999999999</v>
      </c>
      <c r="H324" s="1">
        <f t="shared" si="14"/>
        <v>0.24162710000000009</v>
      </c>
      <c r="I324" s="1">
        <v>10.8</v>
      </c>
      <c r="J324" s="1">
        <v>63</v>
      </c>
    </row>
    <row r="325" spans="1:10" x14ac:dyDescent="0.2">
      <c r="A325" s="3">
        <v>44041</v>
      </c>
      <c r="B325" s="2">
        <v>0.5864583333333333</v>
      </c>
      <c r="C325" s="1">
        <f t="shared" si="13"/>
        <v>29</v>
      </c>
      <c r="D325" s="1">
        <v>0.67</v>
      </c>
      <c r="F325" s="5">
        <v>9.1000000000000004E-3</v>
      </c>
      <c r="G325" s="16">
        <f t="shared" si="12"/>
        <v>0.92462700000000009</v>
      </c>
      <c r="H325" s="1">
        <f t="shared" si="14"/>
        <v>0.12334810000000029</v>
      </c>
      <c r="I325" s="1">
        <v>10.8</v>
      </c>
      <c r="J325" s="1">
        <v>63</v>
      </c>
    </row>
    <row r="326" spans="1:10" x14ac:dyDescent="0.2">
      <c r="A326" s="3">
        <v>44041</v>
      </c>
      <c r="B326" s="2">
        <v>0.58680555555555558</v>
      </c>
      <c r="C326" s="1">
        <f t="shared" si="13"/>
        <v>29</v>
      </c>
      <c r="D326" s="1">
        <v>0.65</v>
      </c>
      <c r="F326" s="5">
        <v>8.8000000000000005E-3</v>
      </c>
      <c r="G326" s="16">
        <f t="shared" si="12"/>
        <v>0.87393600000000005</v>
      </c>
      <c r="H326" s="1">
        <f t="shared" si="14"/>
        <v>7.2657100000000252E-2</v>
      </c>
      <c r="I326" s="1">
        <v>10.8</v>
      </c>
      <c r="J326" s="1">
        <v>63</v>
      </c>
    </row>
    <row r="327" spans="1:10" x14ac:dyDescent="0.2">
      <c r="A327" s="3">
        <v>44041</v>
      </c>
      <c r="B327" s="2">
        <v>0.58715277777777775</v>
      </c>
      <c r="C327" s="1">
        <f t="shared" si="13"/>
        <v>29</v>
      </c>
      <c r="D327" s="1">
        <v>0.66</v>
      </c>
      <c r="F327" s="5">
        <v>8.9999999999999993E-3</v>
      </c>
      <c r="G327" s="16">
        <f t="shared" si="12"/>
        <v>0.90772999999999993</v>
      </c>
      <c r="H327" s="1">
        <f t="shared" si="14"/>
        <v>0.10645110000000013</v>
      </c>
      <c r="I327" s="1">
        <v>10.8</v>
      </c>
      <c r="J327" s="1">
        <v>63</v>
      </c>
    </row>
    <row r="328" spans="1:10" x14ac:dyDescent="0.2">
      <c r="A328" s="3">
        <v>44041</v>
      </c>
      <c r="B328" s="2">
        <v>0.58750000000000002</v>
      </c>
      <c r="C328" s="1">
        <f t="shared" si="13"/>
        <v>29</v>
      </c>
      <c r="D328" s="1">
        <v>0.63</v>
      </c>
      <c r="F328" s="5">
        <v>8.6E-3</v>
      </c>
      <c r="G328" s="16">
        <f t="shared" si="12"/>
        <v>0.84014199999999994</v>
      </c>
      <c r="H328" s="1">
        <f t="shared" si="14"/>
        <v>3.886310000000015E-2</v>
      </c>
      <c r="I328" s="1">
        <v>10.8</v>
      </c>
      <c r="J328" s="1">
        <v>63</v>
      </c>
    </row>
    <row r="329" spans="1:10" x14ac:dyDescent="0.2">
      <c r="A329" s="3">
        <v>44041</v>
      </c>
      <c r="B329" s="2">
        <v>0.58784722222222219</v>
      </c>
      <c r="C329" s="1">
        <f t="shared" si="13"/>
        <v>29</v>
      </c>
      <c r="D329" s="1">
        <v>0.65</v>
      </c>
      <c r="F329" s="5">
        <v>8.8000000000000005E-3</v>
      </c>
      <c r="G329" s="16">
        <f t="shared" si="12"/>
        <v>0.87393600000000005</v>
      </c>
      <c r="H329" s="1">
        <f t="shared" si="14"/>
        <v>7.2657100000000252E-2</v>
      </c>
      <c r="I329" s="1">
        <v>10.8</v>
      </c>
      <c r="J329" s="1">
        <v>63</v>
      </c>
    </row>
    <row r="330" spans="1:10" x14ac:dyDescent="0.2">
      <c r="A330" s="3">
        <v>44041</v>
      </c>
      <c r="B330" s="2">
        <v>0.58819444444444446</v>
      </c>
      <c r="C330" s="1">
        <f t="shared" si="13"/>
        <v>29</v>
      </c>
      <c r="D330" s="1">
        <v>0.63</v>
      </c>
      <c r="F330" s="5">
        <v>8.6E-3</v>
      </c>
      <c r="G330" s="16">
        <f t="shared" si="12"/>
        <v>0.84014199999999994</v>
      </c>
      <c r="H330" s="1">
        <f t="shared" si="14"/>
        <v>3.886310000000015E-2</v>
      </c>
      <c r="I330" s="1">
        <v>10.8</v>
      </c>
      <c r="J330" s="1">
        <v>63</v>
      </c>
    </row>
    <row r="331" spans="1:10" x14ac:dyDescent="0.2">
      <c r="A331" s="3">
        <v>44041</v>
      </c>
      <c r="B331" s="2">
        <v>0.58854166666666663</v>
      </c>
      <c r="C331" s="1">
        <f t="shared" si="13"/>
        <v>29</v>
      </c>
      <c r="D331" s="1">
        <v>0.67</v>
      </c>
      <c r="F331" s="5">
        <v>9.1000000000000004E-3</v>
      </c>
      <c r="G331" s="16">
        <f t="shared" si="12"/>
        <v>0.92462700000000009</v>
      </c>
      <c r="H331" s="1">
        <f t="shared" si="14"/>
        <v>0.12334810000000029</v>
      </c>
      <c r="I331" s="1">
        <v>10.8</v>
      </c>
      <c r="J331" s="1">
        <v>63</v>
      </c>
    </row>
    <row r="332" spans="1:10" x14ac:dyDescent="0.2">
      <c r="A332" s="3">
        <v>44041</v>
      </c>
      <c r="B332" s="2">
        <v>0.58888888888888891</v>
      </c>
      <c r="C332" s="1">
        <f t="shared" si="13"/>
        <v>29</v>
      </c>
      <c r="D332" s="1">
        <v>0.66</v>
      </c>
      <c r="F332" s="5">
        <v>8.8999999999999999E-3</v>
      </c>
      <c r="G332" s="16">
        <f t="shared" si="12"/>
        <v>0.89083299999999999</v>
      </c>
      <c r="H332" s="1">
        <f t="shared" si="14"/>
        <v>8.9554100000000192E-2</v>
      </c>
      <c r="I332" s="1">
        <v>10.8</v>
      </c>
      <c r="J332" s="1">
        <v>63</v>
      </c>
    </row>
    <row r="333" spans="1:10" x14ac:dyDescent="0.2">
      <c r="A333" s="3">
        <v>44041</v>
      </c>
      <c r="B333" s="2">
        <v>0.58923611111111118</v>
      </c>
      <c r="C333" s="1">
        <f t="shared" si="13"/>
        <v>29</v>
      </c>
      <c r="D333" s="1">
        <v>0.67</v>
      </c>
      <c r="F333" s="5">
        <v>9.1000000000000004E-3</v>
      </c>
      <c r="G333" s="16">
        <f t="shared" si="12"/>
        <v>0.92462700000000009</v>
      </c>
      <c r="H333" s="1">
        <f t="shared" si="14"/>
        <v>0.12334810000000029</v>
      </c>
      <c r="I333" s="1">
        <v>10.8</v>
      </c>
      <c r="J333" s="1">
        <v>62</v>
      </c>
    </row>
    <row r="334" spans="1:10" x14ac:dyDescent="0.2">
      <c r="A334" s="3">
        <v>44041</v>
      </c>
      <c r="B334" s="2">
        <v>0.58958333333333335</v>
      </c>
      <c r="C334" s="1">
        <f t="shared" si="13"/>
        <v>29</v>
      </c>
      <c r="D334" s="1">
        <v>0.67</v>
      </c>
      <c r="F334" s="5">
        <v>9.1000000000000004E-3</v>
      </c>
      <c r="G334" s="16">
        <f t="shared" si="12"/>
        <v>0.92462700000000009</v>
      </c>
      <c r="H334" s="1">
        <f t="shared" si="14"/>
        <v>0.12334810000000029</v>
      </c>
      <c r="I334" s="1">
        <v>10.8</v>
      </c>
      <c r="J334" s="1">
        <v>63</v>
      </c>
    </row>
    <row r="335" spans="1:10" x14ac:dyDescent="0.2">
      <c r="A335" s="3">
        <v>44041</v>
      </c>
      <c r="B335" s="2">
        <v>0.58993055555555551</v>
      </c>
      <c r="C335" s="1">
        <f t="shared" si="13"/>
        <v>29</v>
      </c>
      <c r="D335" s="1">
        <v>0.7</v>
      </c>
      <c r="F335" s="5">
        <v>9.2999999999999992E-3</v>
      </c>
      <c r="G335" s="16">
        <f t="shared" si="12"/>
        <v>0.95842099999999997</v>
      </c>
      <c r="H335" s="1">
        <f t="shared" si="14"/>
        <v>0.15714210000000017</v>
      </c>
      <c r="I335" s="1">
        <v>10.8</v>
      </c>
      <c r="J335" s="1">
        <v>62</v>
      </c>
    </row>
    <row r="336" spans="1:10" x14ac:dyDescent="0.2">
      <c r="A336" s="3">
        <v>44041</v>
      </c>
      <c r="B336" s="2">
        <v>0.59027777777777779</v>
      </c>
      <c r="C336" s="1">
        <f t="shared" si="13"/>
        <v>29</v>
      </c>
      <c r="D336" s="1">
        <v>0.64</v>
      </c>
      <c r="F336" s="5">
        <v>8.6999999999999994E-3</v>
      </c>
      <c r="G336" s="16">
        <f t="shared" ref="G336:G367" si="15">168.97*(F336)-0.613</f>
        <v>0.85703899999999988</v>
      </c>
      <c r="H336" s="1">
        <f t="shared" si="14"/>
        <v>5.576010000000009E-2</v>
      </c>
      <c r="I336" s="1">
        <v>10.8</v>
      </c>
      <c r="J336" s="1">
        <v>62</v>
      </c>
    </row>
    <row r="337" spans="1:10" x14ac:dyDescent="0.2">
      <c r="A337" s="3">
        <v>44041</v>
      </c>
      <c r="B337" s="2">
        <v>0.59062500000000007</v>
      </c>
      <c r="C337" s="1">
        <f t="shared" ref="C337:C400" si="16">DAY(A337)</f>
        <v>29</v>
      </c>
      <c r="D337" s="1">
        <v>0.74</v>
      </c>
      <c r="F337" s="5">
        <v>9.7000000000000003E-3</v>
      </c>
      <c r="G337" s="16">
        <f t="shared" si="15"/>
        <v>1.0260089999999999</v>
      </c>
      <c r="H337" s="1">
        <f t="shared" ref="H337:H367" si="17">G337-$J$9</f>
        <v>0.22473010000000015</v>
      </c>
      <c r="I337" s="1">
        <v>10.7</v>
      </c>
      <c r="J337" s="1">
        <v>63</v>
      </c>
    </row>
    <row r="338" spans="1:10" x14ac:dyDescent="0.2">
      <c r="A338" s="3">
        <v>44041</v>
      </c>
      <c r="B338" s="2">
        <v>0.59097222222222223</v>
      </c>
      <c r="C338" s="1">
        <f t="shared" si="16"/>
        <v>29</v>
      </c>
      <c r="D338" s="1">
        <v>0.7</v>
      </c>
      <c r="F338" s="5">
        <v>9.4000000000000004E-3</v>
      </c>
      <c r="G338" s="16">
        <f t="shared" si="15"/>
        <v>0.97531800000000013</v>
      </c>
      <c r="H338" s="1">
        <f t="shared" si="17"/>
        <v>0.17403910000000034</v>
      </c>
      <c r="I338" s="1">
        <v>10.7</v>
      </c>
      <c r="J338" s="1">
        <v>62</v>
      </c>
    </row>
    <row r="339" spans="1:10" x14ac:dyDescent="0.2">
      <c r="A339" s="3">
        <v>44041</v>
      </c>
      <c r="B339" s="2">
        <v>0.5913194444444444</v>
      </c>
      <c r="C339" s="1">
        <f t="shared" si="16"/>
        <v>29</v>
      </c>
      <c r="D339" s="1">
        <v>0.69</v>
      </c>
      <c r="F339" s="5">
        <v>9.2999999999999992E-3</v>
      </c>
      <c r="G339" s="16">
        <f t="shared" si="15"/>
        <v>0.95842099999999997</v>
      </c>
      <c r="H339" s="1">
        <f t="shared" si="17"/>
        <v>0.15714210000000017</v>
      </c>
      <c r="I339" s="1">
        <v>10.7</v>
      </c>
      <c r="J339" s="1">
        <v>62</v>
      </c>
    </row>
    <row r="340" spans="1:10" x14ac:dyDescent="0.2">
      <c r="A340" s="3">
        <v>44041</v>
      </c>
      <c r="B340" s="2">
        <v>0.59166666666666667</v>
      </c>
      <c r="C340" s="1">
        <f t="shared" si="16"/>
        <v>29</v>
      </c>
      <c r="D340" s="1">
        <v>0.56999999999999995</v>
      </c>
      <c r="F340" s="5">
        <v>8.3000000000000001E-3</v>
      </c>
      <c r="G340" s="16">
        <f t="shared" si="15"/>
        <v>0.78945100000000012</v>
      </c>
      <c r="H340" s="1">
        <f t="shared" si="17"/>
        <v>-1.1827899999999669E-2</v>
      </c>
      <c r="I340" s="1">
        <v>10.7</v>
      </c>
      <c r="J340" s="1">
        <v>62</v>
      </c>
    </row>
    <row r="341" spans="1:10" x14ac:dyDescent="0.2">
      <c r="A341" s="3">
        <v>44041</v>
      </c>
      <c r="B341" s="2">
        <v>0.59201388888888895</v>
      </c>
      <c r="C341" s="1">
        <f t="shared" si="16"/>
        <v>29</v>
      </c>
      <c r="D341" s="1">
        <v>0.56999999999999995</v>
      </c>
      <c r="F341" s="5">
        <v>8.2000000000000007E-3</v>
      </c>
      <c r="G341" s="16">
        <f t="shared" si="15"/>
        <v>0.77255400000000019</v>
      </c>
      <c r="H341" s="1">
        <f t="shared" si="17"/>
        <v>-2.8724899999999609E-2</v>
      </c>
      <c r="I341" s="1">
        <v>10.7</v>
      </c>
      <c r="J341" s="1">
        <v>62</v>
      </c>
    </row>
    <row r="342" spans="1:10" x14ac:dyDescent="0.2">
      <c r="A342" s="3">
        <v>44041</v>
      </c>
      <c r="B342" s="2">
        <v>0.59236111111111112</v>
      </c>
      <c r="C342" s="1">
        <f t="shared" si="16"/>
        <v>29</v>
      </c>
      <c r="D342" s="1">
        <v>0.59</v>
      </c>
      <c r="F342" s="5">
        <v>8.3000000000000001E-3</v>
      </c>
      <c r="G342" s="16">
        <f t="shared" si="15"/>
        <v>0.78945100000000012</v>
      </c>
      <c r="H342" s="1">
        <f t="shared" si="17"/>
        <v>-1.1827899999999669E-2</v>
      </c>
      <c r="I342" s="1">
        <v>10.7</v>
      </c>
      <c r="J342" s="1">
        <v>62</v>
      </c>
    </row>
    <row r="343" spans="1:10" x14ac:dyDescent="0.2">
      <c r="A343" s="3">
        <v>44041</v>
      </c>
      <c r="B343" s="2">
        <v>0.59270833333333328</v>
      </c>
      <c r="C343" s="1">
        <f t="shared" si="16"/>
        <v>29</v>
      </c>
      <c r="D343" s="1">
        <v>0.57999999999999996</v>
      </c>
      <c r="F343" s="5">
        <v>8.3000000000000001E-3</v>
      </c>
      <c r="G343" s="16">
        <f t="shared" si="15"/>
        <v>0.78945100000000012</v>
      </c>
      <c r="H343" s="1">
        <f t="shared" si="17"/>
        <v>-1.1827899999999669E-2</v>
      </c>
      <c r="I343" s="1">
        <v>10.7</v>
      </c>
      <c r="J343" s="1">
        <v>62</v>
      </c>
    </row>
    <row r="344" spans="1:10" x14ac:dyDescent="0.2">
      <c r="A344" s="3">
        <v>44041</v>
      </c>
      <c r="B344" s="2">
        <v>0.59305555555555556</v>
      </c>
      <c r="C344" s="1">
        <f t="shared" si="16"/>
        <v>29</v>
      </c>
      <c r="D344" s="1">
        <v>0.56999999999999995</v>
      </c>
      <c r="F344" s="5">
        <v>8.3000000000000001E-3</v>
      </c>
      <c r="G344" s="16">
        <f t="shared" si="15"/>
        <v>0.78945100000000012</v>
      </c>
      <c r="H344" s="1">
        <f t="shared" si="17"/>
        <v>-1.1827899999999669E-2</v>
      </c>
      <c r="I344" s="1">
        <v>10.7</v>
      </c>
      <c r="J344" s="1">
        <v>62</v>
      </c>
    </row>
    <row r="345" spans="1:10" x14ac:dyDescent="0.2">
      <c r="A345" s="3">
        <v>44041</v>
      </c>
      <c r="B345" s="2">
        <v>0.59340277777777783</v>
      </c>
      <c r="C345" s="1">
        <f t="shared" si="16"/>
        <v>29</v>
      </c>
      <c r="D345" s="1">
        <v>0.56000000000000005</v>
      </c>
      <c r="F345" s="5">
        <v>8.0999999999999996E-3</v>
      </c>
      <c r="G345" s="16">
        <f t="shared" si="15"/>
        <v>0.75565700000000002</v>
      </c>
      <c r="H345" s="1">
        <f t="shared" si="17"/>
        <v>-4.5621899999999771E-2</v>
      </c>
      <c r="I345" s="1">
        <v>10.7</v>
      </c>
      <c r="J345" s="1">
        <v>62</v>
      </c>
    </row>
    <row r="346" spans="1:10" x14ac:dyDescent="0.2">
      <c r="A346" s="3">
        <v>44041</v>
      </c>
      <c r="B346" s="2">
        <v>0.59375</v>
      </c>
      <c r="C346" s="1">
        <f t="shared" si="16"/>
        <v>29</v>
      </c>
      <c r="D346" s="1">
        <v>0.57999999999999996</v>
      </c>
      <c r="F346" s="5">
        <v>8.2000000000000007E-3</v>
      </c>
      <c r="G346" s="16">
        <f t="shared" si="15"/>
        <v>0.77255400000000019</v>
      </c>
      <c r="H346" s="1">
        <f t="shared" si="17"/>
        <v>-2.8724899999999609E-2</v>
      </c>
      <c r="I346" s="1">
        <v>10.7</v>
      </c>
      <c r="J346" s="1">
        <v>62</v>
      </c>
    </row>
    <row r="347" spans="1:10" x14ac:dyDescent="0.2">
      <c r="A347" s="3">
        <v>44041</v>
      </c>
      <c r="B347" s="2">
        <v>0.59409722222222217</v>
      </c>
      <c r="C347" s="1">
        <f t="shared" si="16"/>
        <v>29</v>
      </c>
      <c r="D347" s="1">
        <v>0.6</v>
      </c>
      <c r="F347" s="5">
        <v>8.3999999999999995E-3</v>
      </c>
      <c r="G347" s="16">
        <f t="shared" si="15"/>
        <v>0.80634799999999984</v>
      </c>
      <c r="H347" s="1">
        <f t="shared" si="17"/>
        <v>5.0691000000000486E-3</v>
      </c>
      <c r="I347" s="1">
        <v>10.7</v>
      </c>
      <c r="J347" s="1">
        <v>62</v>
      </c>
    </row>
    <row r="348" spans="1:10" x14ac:dyDescent="0.2">
      <c r="A348" s="3">
        <v>44041</v>
      </c>
      <c r="B348" s="2">
        <v>0.59444444444444444</v>
      </c>
      <c r="C348" s="1">
        <f t="shared" si="16"/>
        <v>29</v>
      </c>
      <c r="D348" s="1">
        <v>0.56999999999999995</v>
      </c>
      <c r="F348" s="5">
        <v>8.3000000000000001E-3</v>
      </c>
      <c r="G348" s="16">
        <f t="shared" si="15"/>
        <v>0.78945100000000012</v>
      </c>
      <c r="H348" s="1">
        <f t="shared" si="17"/>
        <v>-1.1827899999999669E-2</v>
      </c>
      <c r="I348" s="1">
        <v>10.7</v>
      </c>
      <c r="J348" s="1">
        <v>62</v>
      </c>
    </row>
    <row r="349" spans="1:10" x14ac:dyDescent="0.2">
      <c r="A349" s="3">
        <v>44041</v>
      </c>
      <c r="B349" s="2">
        <v>0.59479166666666672</v>
      </c>
      <c r="C349" s="1">
        <f t="shared" si="16"/>
        <v>29</v>
      </c>
      <c r="D349" s="1">
        <v>0.56999999999999995</v>
      </c>
      <c r="F349" s="5">
        <v>8.2000000000000007E-3</v>
      </c>
      <c r="G349" s="16">
        <f t="shared" si="15"/>
        <v>0.77255400000000019</v>
      </c>
      <c r="H349" s="1">
        <f t="shared" si="17"/>
        <v>-2.8724899999999609E-2</v>
      </c>
      <c r="I349" s="1">
        <v>10.7</v>
      </c>
      <c r="J349" s="1">
        <v>62</v>
      </c>
    </row>
    <row r="350" spans="1:10" x14ac:dyDescent="0.2">
      <c r="A350" s="3">
        <v>44041</v>
      </c>
      <c r="B350" s="2">
        <v>0.59513888888888888</v>
      </c>
      <c r="C350" s="1">
        <f t="shared" si="16"/>
        <v>29</v>
      </c>
      <c r="D350" s="1">
        <v>0.55000000000000004</v>
      </c>
      <c r="F350" s="5">
        <v>8.0000000000000002E-3</v>
      </c>
      <c r="G350" s="16">
        <f t="shared" si="15"/>
        <v>0.73876000000000008</v>
      </c>
      <c r="H350" s="1">
        <f t="shared" si="17"/>
        <v>-6.2518899999999711E-2</v>
      </c>
      <c r="I350" s="1">
        <v>10.7</v>
      </c>
      <c r="J350" s="1">
        <v>62</v>
      </c>
    </row>
    <row r="351" spans="1:10" x14ac:dyDescent="0.2">
      <c r="A351" s="3">
        <v>44041</v>
      </c>
      <c r="B351" s="2">
        <v>0.59548611111111105</v>
      </c>
      <c r="C351" s="1">
        <f t="shared" si="16"/>
        <v>29</v>
      </c>
      <c r="D351" s="1">
        <v>0.56000000000000005</v>
      </c>
      <c r="F351" s="5">
        <v>8.0999999999999996E-3</v>
      </c>
      <c r="G351" s="16">
        <f t="shared" si="15"/>
        <v>0.75565700000000002</v>
      </c>
      <c r="H351" s="1">
        <f t="shared" si="17"/>
        <v>-4.5621899999999771E-2</v>
      </c>
      <c r="I351" s="1">
        <v>10.7</v>
      </c>
      <c r="J351" s="1">
        <v>62</v>
      </c>
    </row>
    <row r="352" spans="1:10" x14ac:dyDescent="0.2">
      <c r="A352" s="3">
        <v>44041</v>
      </c>
      <c r="B352" s="2">
        <v>0.59583333333333333</v>
      </c>
      <c r="C352" s="1">
        <f t="shared" si="16"/>
        <v>29</v>
      </c>
      <c r="D352" s="1">
        <v>0.54</v>
      </c>
      <c r="F352" s="5">
        <v>8.0000000000000002E-3</v>
      </c>
      <c r="G352" s="16">
        <f t="shared" si="15"/>
        <v>0.73876000000000008</v>
      </c>
      <c r="H352" s="1">
        <f t="shared" si="17"/>
        <v>-6.2518899999999711E-2</v>
      </c>
      <c r="I352" s="1">
        <v>10.7</v>
      </c>
      <c r="J352" s="1">
        <v>62</v>
      </c>
    </row>
    <row r="353" spans="1:10" x14ac:dyDescent="0.2">
      <c r="A353" s="3">
        <v>44041</v>
      </c>
      <c r="B353" s="2">
        <v>0.5961805555555556</v>
      </c>
      <c r="C353" s="1">
        <f t="shared" si="16"/>
        <v>29</v>
      </c>
      <c r="D353" s="1">
        <v>0.55000000000000004</v>
      </c>
      <c r="F353" s="5">
        <v>8.0999999999999996E-3</v>
      </c>
      <c r="G353" s="16">
        <f t="shared" si="15"/>
        <v>0.75565700000000002</v>
      </c>
      <c r="H353" s="1">
        <f t="shared" si="17"/>
        <v>-4.5621899999999771E-2</v>
      </c>
      <c r="I353" s="1">
        <v>10.7</v>
      </c>
      <c r="J353" s="1">
        <v>62</v>
      </c>
    </row>
    <row r="354" spans="1:10" x14ac:dyDescent="0.2">
      <c r="A354" s="3">
        <v>44041</v>
      </c>
      <c r="B354" s="2">
        <v>0.59652777777777777</v>
      </c>
      <c r="C354" s="1">
        <f t="shared" si="16"/>
        <v>29</v>
      </c>
      <c r="D354" s="1">
        <v>0.55000000000000004</v>
      </c>
      <c r="F354" s="5">
        <v>8.0000000000000002E-3</v>
      </c>
      <c r="G354" s="16">
        <f t="shared" si="15"/>
        <v>0.73876000000000008</v>
      </c>
      <c r="H354" s="1">
        <f t="shared" si="17"/>
        <v>-6.2518899999999711E-2</v>
      </c>
      <c r="I354" s="1">
        <v>10.7</v>
      </c>
      <c r="J354" s="1">
        <v>62</v>
      </c>
    </row>
    <row r="355" spans="1:10" x14ac:dyDescent="0.2">
      <c r="A355" s="3">
        <v>44041</v>
      </c>
      <c r="B355" s="2">
        <v>0.59687499999999993</v>
      </c>
      <c r="C355" s="1">
        <f t="shared" si="16"/>
        <v>29</v>
      </c>
      <c r="D355" s="1">
        <v>0.55000000000000004</v>
      </c>
      <c r="F355" s="5">
        <v>8.0999999999999996E-3</v>
      </c>
      <c r="G355" s="16">
        <f t="shared" si="15"/>
        <v>0.75565700000000002</v>
      </c>
      <c r="H355" s="1">
        <f t="shared" si="17"/>
        <v>-4.5621899999999771E-2</v>
      </c>
      <c r="I355" s="1">
        <v>10.7</v>
      </c>
      <c r="J355" s="1">
        <v>62</v>
      </c>
    </row>
    <row r="356" spans="1:10" x14ac:dyDescent="0.2">
      <c r="A356" s="3">
        <v>44041</v>
      </c>
      <c r="B356" s="2">
        <v>0.59722222222222221</v>
      </c>
      <c r="C356" s="1">
        <f t="shared" si="16"/>
        <v>29</v>
      </c>
      <c r="D356" s="1">
        <v>0.55000000000000004</v>
      </c>
      <c r="F356" s="5">
        <v>8.0999999999999996E-3</v>
      </c>
      <c r="G356" s="16">
        <f t="shared" si="15"/>
        <v>0.75565700000000002</v>
      </c>
      <c r="H356" s="1">
        <f t="shared" si="17"/>
        <v>-4.5621899999999771E-2</v>
      </c>
      <c r="I356" s="1">
        <v>10.7</v>
      </c>
      <c r="J356" s="1">
        <v>62</v>
      </c>
    </row>
    <row r="357" spans="1:10" x14ac:dyDescent="0.2">
      <c r="A357" s="3">
        <v>44041</v>
      </c>
      <c r="B357" s="2">
        <v>0.59756944444444449</v>
      </c>
      <c r="C357" s="1">
        <f t="shared" si="16"/>
        <v>29</v>
      </c>
      <c r="D357" s="1">
        <v>0.56000000000000005</v>
      </c>
      <c r="F357" s="5">
        <v>8.0000000000000002E-3</v>
      </c>
      <c r="G357" s="16">
        <f t="shared" si="15"/>
        <v>0.73876000000000008</v>
      </c>
      <c r="H357" s="1">
        <f t="shared" si="17"/>
        <v>-6.2518899999999711E-2</v>
      </c>
      <c r="I357" s="1">
        <v>10.7</v>
      </c>
      <c r="J357" s="1">
        <v>62</v>
      </c>
    </row>
    <row r="358" spans="1:10" x14ac:dyDescent="0.2">
      <c r="A358" s="3">
        <v>44041</v>
      </c>
      <c r="B358" s="2">
        <v>0.59791666666666665</v>
      </c>
      <c r="C358" s="1">
        <f t="shared" si="16"/>
        <v>29</v>
      </c>
      <c r="D358" s="1">
        <v>0.55000000000000004</v>
      </c>
      <c r="F358" s="5">
        <v>8.0999999999999996E-3</v>
      </c>
      <c r="G358" s="16">
        <f t="shared" si="15"/>
        <v>0.75565700000000002</v>
      </c>
      <c r="H358" s="1">
        <f t="shared" si="17"/>
        <v>-4.5621899999999771E-2</v>
      </c>
      <c r="I358" s="1">
        <v>10.7</v>
      </c>
      <c r="J358" s="1">
        <v>62</v>
      </c>
    </row>
    <row r="359" spans="1:10" x14ac:dyDescent="0.2">
      <c r="A359" s="3">
        <v>44041</v>
      </c>
      <c r="B359" s="2">
        <v>0.59826388888888882</v>
      </c>
      <c r="C359" s="1">
        <f t="shared" si="16"/>
        <v>29</v>
      </c>
      <c r="D359" s="1">
        <v>0.56999999999999995</v>
      </c>
      <c r="F359" s="5">
        <v>8.2000000000000007E-3</v>
      </c>
      <c r="G359" s="16">
        <f t="shared" si="15"/>
        <v>0.77255400000000019</v>
      </c>
      <c r="H359" s="1">
        <f t="shared" si="17"/>
        <v>-2.8724899999999609E-2</v>
      </c>
      <c r="I359" s="1">
        <v>10.7</v>
      </c>
      <c r="J359" s="1">
        <v>62</v>
      </c>
    </row>
    <row r="360" spans="1:10" x14ac:dyDescent="0.2">
      <c r="A360" s="3">
        <v>44041</v>
      </c>
      <c r="B360" s="2">
        <v>0.59861111111111109</v>
      </c>
      <c r="C360" s="1">
        <f t="shared" si="16"/>
        <v>29</v>
      </c>
      <c r="D360" s="1">
        <v>0.56999999999999995</v>
      </c>
      <c r="F360" s="5">
        <v>8.2000000000000007E-3</v>
      </c>
      <c r="G360" s="16">
        <f t="shared" si="15"/>
        <v>0.77255400000000019</v>
      </c>
      <c r="H360" s="1">
        <f t="shared" si="17"/>
        <v>-2.8724899999999609E-2</v>
      </c>
      <c r="I360" s="1">
        <v>10.7</v>
      </c>
      <c r="J360" s="1">
        <v>62</v>
      </c>
    </row>
    <row r="361" spans="1:10" x14ac:dyDescent="0.2">
      <c r="A361" s="3">
        <v>44041</v>
      </c>
      <c r="B361" s="2">
        <v>0.59895833333333337</v>
      </c>
      <c r="C361" s="1">
        <f t="shared" si="16"/>
        <v>29</v>
      </c>
      <c r="D361" s="1">
        <v>2000000</v>
      </c>
      <c r="E361" s="1" t="s">
        <v>45</v>
      </c>
      <c r="F361" s="5">
        <v>8.5000000000000006E-3</v>
      </c>
      <c r="G361" s="16">
        <f t="shared" si="15"/>
        <v>0.823245</v>
      </c>
      <c r="H361" s="1">
        <f t="shared" si="17"/>
        <v>2.196610000000021E-2</v>
      </c>
      <c r="I361" s="1">
        <v>10.7</v>
      </c>
      <c r="J361" s="1">
        <v>62</v>
      </c>
    </row>
    <row r="362" spans="1:10" x14ac:dyDescent="0.2">
      <c r="A362" s="3">
        <v>44041</v>
      </c>
      <c r="B362" s="2">
        <v>0.59930555555555554</v>
      </c>
      <c r="C362" s="1">
        <f t="shared" si="16"/>
        <v>29</v>
      </c>
      <c r="D362" s="1">
        <v>0.62</v>
      </c>
      <c r="F362" s="5">
        <v>8.5000000000000006E-3</v>
      </c>
      <c r="G362" s="16">
        <f t="shared" si="15"/>
        <v>0.823245</v>
      </c>
      <c r="H362" s="1">
        <f t="shared" si="17"/>
        <v>2.196610000000021E-2</v>
      </c>
      <c r="I362" s="1">
        <v>10.7</v>
      </c>
      <c r="J362" s="1">
        <v>62</v>
      </c>
    </row>
    <row r="363" spans="1:10" x14ac:dyDescent="0.2">
      <c r="A363" s="3">
        <v>44041</v>
      </c>
      <c r="B363" s="2">
        <v>0.59965277777777781</v>
      </c>
      <c r="C363" s="1">
        <f t="shared" si="16"/>
        <v>29</v>
      </c>
      <c r="D363" s="1">
        <v>2000000</v>
      </c>
      <c r="E363" s="1" t="s">
        <v>45</v>
      </c>
      <c r="F363" s="5">
        <v>1.84E-2</v>
      </c>
      <c r="G363" s="16">
        <f t="shared" si="15"/>
        <v>2.496048</v>
      </c>
      <c r="H363" s="1">
        <f t="shared" si="17"/>
        <v>1.6947691000000003</v>
      </c>
      <c r="I363" s="1">
        <v>10.7</v>
      </c>
      <c r="J363" s="1">
        <v>62</v>
      </c>
    </row>
    <row r="364" spans="1:10" x14ac:dyDescent="0.2">
      <c r="A364" s="3">
        <v>44041</v>
      </c>
      <c r="B364" s="2">
        <v>0.6</v>
      </c>
      <c r="C364" s="1">
        <f t="shared" si="16"/>
        <v>29</v>
      </c>
      <c r="D364" s="1">
        <v>0.55000000000000004</v>
      </c>
      <c r="F364" s="5">
        <v>8.0999999999999996E-3</v>
      </c>
      <c r="G364" s="16">
        <f t="shared" si="15"/>
        <v>0.75565700000000002</v>
      </c>
      <c r="H364" s="1">
        <f t="shared" si="17"/>
        <v>-4.5621899999999771E-2</v>
      </c>
      <c r="I364" s="1">
        <v>10.7</v>
      </c>
      <c r="J364" s="1">
        <v>62</v>
      </c>
    </row>
    <row r="365" spans="1:10" x14ac:dyDescent="0.2">
      <c r="A365" s="3">
        <v>44041</v>
      </c>
      <c r="B365" s="2">
        <v>0.60034722222222225</v>
      </c>
      <c r="C365" s="1">
        <f t="shared" si="16"/>
        <v>29</v>
      </c>
      <c r="D365" s="1">
        <v>0.55000000000000004</v>
      </c>
      <c r="F365" s="5">
        <v>8.0000000000000002E-3</v>
      </c>
      <c r="G365" s="16">
        <f t="shared" si="15"/>
        <v>0.73876000000000008</v>
      </c>
      <c r="H365" s="1">
        <f t="shared" si="17"/>
        <v>-6.2518899999999711E-2</v>
      </c>
      <c r="I365" s="1">
        <v>10.7</v>
      </c>
      <c r="J365" s="1">
        <v>61</v>
      </c>
    </row>
    <row r="366" spans="1:10" x14ac:dyDescent="0.2">
      <c r="A366" s="3">
        <v>44041</v>
      </c>
      <c r="B366" s="2">
        <v>0.60069444444444442</v>
      </c>
      <c r="C366" s="1">
        <f t="shared" si="16"/>
        <v>29</v>
      </c>
      <c r="D366" s="1">
        <v>0.6</v>
      </c>
      <c r="F366" s="5">
        <v>8.3999999999999995E-3</v>
      </c>
      <c r="G366" s="16">
        <f t="shared" si="15"/>
        <v>0.80634799999999984</v>
      </c>
      <c r="H366" s="1">
        <f t="shared" si="17"/>
        <v>5.0691000000000486E-3</v>
      </c>
      <c r="I366" s="1">
        <v>10.7</v>
      </c>
      <c r="J366" s="1">
        <v>62</v>
      </c>
    </row>
    <row r="367" spans="1:10" x14ac:dyDescent="0.2">
      <c r="A367" s="3">
        <v>44041</v>
      </c>
      <c r="B367" s="2">
        <v>0.6010416666666667</v>
      </c>
      <c r="C367" s="1">
        <f t="shared" si="16"/>
        <v>29</v>
      </c>
      <c r="D367" s="1">
        <v>0.56999999999999995</v>
      </c>
      <c r="F367" s="5">
        <v>8.2000000000000007E-3</v>
      </c>
      <c r="G367" s="16">
        <f t="shared" si="15"/>
        <v>0.77255400000000019</v>
      </c>
      <c r="H367" s="1">
        <f t="shared" si="17"/>
        <v>-2.8724899999999609E-2</v>
      </c>
      <c r="I367" s="1">
        <v>10.7</v>
      </c>
      <c r="J367" s="1">
        <v>62</v>
      </c>
    </row>
    <row r="368" spans="1:10" x14ac:dyDescent="0.2">
      <c r="A368" s="3">
        <v>44041</v>
      </c>
      <c r="B368" s="2">
        <v>0.60138888888888886</v>
      </c>
      <c r="C368" s="1">
        <f t="shared" si="16"/>
        <v>29</v>
      </c>
      <c r="D368" s="1">
        <v>0.63</v>
      </c>
      <c r="F368" s="5">
        <v>8.9999999999999993E-3</v>
      </c>
      <c r="I368" s="1">
        <v>10.7</v>
      </c>
      <c r="J368" s="1">
        <v>62</v>
      </c>
    </row>
    <row r="369" spans="1:10" x14ac:dyDescent="0.2">
      <c r="A369" s="3">
        <v>44041</v>
      </c>
      <c r="B369" s="2">
        <v>0.60173611111111114</v>
      </c>
      <c r="C369" s="1">
        <f t="shared" si="16"/>
        <v>29</v>
      </c>
      <c r="D369" s="1">
        <v>1.52</v>
      </c>
      <c r="F369" s="5">
        <v>1.9900000000000001E-2</v>
      </c>
      <c r="I369" s="1">
        <v>10.7</v>
      </c>
      <c r="J369" s="1">
        <v>61</v>
      </c>
    </row>
    <row r="370" spans="1:10" x14ac:dyDescent="0.2">
      <c r="A370" s="3">
        <v>44041</v>
      </c>
      <c r="B370" s="2">
        <v>0.6020833333333333</v>
      </c>
      <c r="C370" s="1">
        <f t="shared" si="16"/>
        <v>29</v>
      </c>
      <c r="D370" s="1">
        <v>1.44</v>
      </c>
      <c r="F370" s="5">
        <v>1.5900000000000001E-2</v>
      </c>
      <c r="I370" s="1">
        <v>10.7</v>
      </c>
      <c r="J370" s="1">
        <v>61</v>
      </c>
    </row>
    <row r="371" spans="1:10" x14ac:dyDescent="0.2">
      <c r="A371" s="3">
        <v>44041</v>
      </c>
      <c r="B371" s="2">
        <v>0.60243055555555558</v>
      </c>
      <c r="C371" s="1">
        <f t="shared" si="16"/>
        <v>29</v>
      </c>
      <c r="D371" s="1">
        <v>1.74</v>
      </c>
      <c r="F371" s="5">
        <v>1.84E-2</v>
      </c>
      <c r="I371" s="1">
        <v>10.6</v>
      </c>
      <c r="J371" s="1">
        <v>62</v>
      </c>
    </row>
    <row r="372" spans="1:10" x14ac:dyDescent="0.2">
      <c r="A372" s="3">
        <v>44041</v>
      </c>
      <c r="B372" s="2">
        <v>0.60277777777777775</v>
      </c>
      <c r="C372" s="1">
        <f t="shared" si="16"/>
        <v>29</v>
      </c>
      <c r="D372" s="1">
        <v>2.46</v>
      </c>
      <c r="F372" s="5">
        <v>2.47E-2</v>
      </c>
      <c r="I372" s="1">
        <v>10.6</v>
      </c>
      <c r="J372" s="1">
        <v>61</v>
      </c>
    </row>
    <row r="373" spans="1:10" x14ac:dyDescent="0.2">
      <c r="A373" s="3">
        <v>44041</v>
      </c>
      <c r="B373" s="2">
        <v>0.60312500000000002</v>
      </c>
      <c r="C373" s="1">
        <f t="shared" si="16"/>
        <v>29</v>
      </c>
      <c r="D373" s="1">
        <v>3.16</v>
      </c>
      <c r="F373" s="5">
        <v>3.0700000000000002E-2</v>
      </c>
      <c r="I373" s="1">
        <v>10.6</v>
      </c>
      <c r="J373" s="1">
        <v>61</v>
      </c>
    </row>
    <row r="374" spans="1:10" x14ac:dyDescent="0.2">
      <c r="A374" s="3">
        <v>44041</v>
      </c>
      <c r="B374" s="2">
        <v>0.60347222222222219</v>
      </c>
      <c r="C374" s="1">
        <f t="shared" si="16"/>
        <v>29</v>
      </c>
      <c r="D374" s="1">
        <v>3.59</v>
      </c>
      <c r="F374" s="5">
        <v>3.3700000000000001E-2</v>
      </c>
      <c r="I374" s="1">
        <v>10.6</v>
      </c>
      <c r="J374" s="1">
        <v>61</v>
      </c>
    </row>
    <row r="375" spans="1:10" x14ac:dyDescent="0.2">
      <c r="A375" s="3">
        <v>44041</v>
      </c>
      <c r="B375" s="2">
        <v>0.60381944444444446</v>
      </c>
      <c r="C375" s="1">
        <f t="shared" si="16"/>
        <v>29</v>
      </c>
      <c r="D375" s="1">
        <v>3.22</v>
      </c>
      <c r="F375" s="5">
        <v>3.1099999999999999E-2</v>
      </c>
      <c r="I375" s="1">
        <v>10.6</v>
      </c>
      <c r="J375" s="1">
        <v>61</v>
      </c>
    </row>
    <row r="376" spans="1:10" x14ac:dyDescent="0.2">
      <c r="A376" s="3">
        <v>44041</v>
      </c>
      <c r="B376" s="2">
        <v>0.60416666666666663</v>
      </c>
      <c r="C376" s="1">
        <f t="shared" si="16"/>
        <v>29</v>
      </c>
      <c r="D376" s="1">
        <v>3.32</v>
      </c>
      <c r="F376" s="5">
        <v>3.1099999999999999E-2</v>
      </c>
      <c r="I376" s="1">
        <v>10.6</v>
      </c>
      <c r="J376" s="1">
        <v>61</v>
      </c>
    </row>
    <row r="377" spans="1:10" x14ac:dyDescent="0.2">
      <c r="A377" s="3">
        <v>44041</v>
      </c>
      <c r="B377" s="2">
        <v>0.60451388888888891</v>
      </c>
      <c r="C377" s="1">
        <f t="shared" si="16"/>
        <v>29</v>
      </c>
      <c r="D377" s="1">
        <v>3.89</v>
      </c>
      <c r="F377" s="5">
        <v>3.4099999999999998E-2</v>
      </c>
      <c r="I377" s="1">
        <v>10.6</v>
      </c>
      <c r="J377" s="1">
        <v>61</v>
      </c>
    </row>
    <row r="378" spans="1:10" x14ac:dyDescent="0.2">
      <c r="A378" s="3">
        <v>44041</v>
      </c>
      <c r="B378" s="2">
        <v>0.60486111111111118</v>
      </c>
      <c r="C378" s="1">
        <f t="shared" si="16"/>
        <v>29</v>
      </c>
      <c r="D378" s="1">
        <v>3.64</v>
      </c>
      <c r="F378" s="5">
        <v>3.4099999999999998E-2</v>
      </c>
      <c r="I378" s="1">
        <v>10.6</v>
      </c>
      <c r="J378" s="1">
        <v>61</v>
      </c>
    </row>
    <row r="379" spans="1:10" x14ac:dyDescent="0.2">
      <c r="A379" s="3">
        <v>44041</v>
      </c>
      <c r="B379" s="2">
        <v>0.60520833333333335</v>
      </c>
      <c r="C379" s="1">
        <f t="shared" si="16"/>
        <v>29</v>
      </c>
      <c r="D379" s="1">
        <v>2000000</v>
      </c>
      <c r="E379" s="1" t="s">
        <v>45</v>
      </c>
      <c r="F379" s="5">
        <v>0.28000000000000003</v>
      </c>
      <c r="I379" s="1">
        <v>10.6</v>
      </c>
      <c r="J379" s="1">
        <v>61</v>
      </c>
    </row>
    <row r="380" spans="1:10" x14ac:dyDescent="0.2">
      <c r="A380" s="3">
        <v>44041</v>
      </c>
      <c r="B380" s="2">
        <v>0.60555555555555551</v>
      </c>
      <c r="C380" s="1">
        <f t="shared" si="16"/>
        <v>29</v>
      </c>
      <c r="D380" s="1">
        <v>2.88</v>
      </c>
      <c r="F380" s="5">
        <v>2.75E-2</v>
      </c>
      <c r="I380" s="1">
        <v>10.6</v>
      </c>
      <c r="J380" s="1">
        <v>61</v>
      </c>
    </row>
    <row r="381" spans="1:10" x14ac:dyDescent="0.2">
      <c r="A381" s="3">
        <v>44041</v>
      </c>
      <c r="B381" s="2">
        <v>0.60590277777777779</v>
      </c>
      <c r="C381" s="1">
        <f t="shared" si="16"/>
        <v>29</v>
      </c>
      <c r="D381" s="1">
        <v>3.09</v>
      </c>
      <c r="F381" s="5">
        <v>2.9899999999999999E-2</v>
      </c>
      <c r="I381" s="1">
        <v>10.6</v>
      </c>
      <c r="J381" s="1">
        <v>61</v>
      </c>
    </row>
    <row r="382" spans="1:10" x14ac:dyDescent="0.2">
      <c r="A382" s="3">
        <v>44041</v>
      </c>
      <c r="B382" s="2">
        <v>0.60625000000000007</v>
      </c>
      <c r="C382" s="1">
        <f t="shared" si="16"/>
        <v>29</v>
      </c>
      <c r="D382" s="1">
        <v>2.97</v>
      </c>
      <c r="F382" s="5">
        <v>3.6600000000000001E-2</v>
      </c>
      <c r="I382" s="1">
        <v>10.6</v>
      </c>
      <c r="J382" s="1">
        <v>61</v>
      </c>
    </row>
    <row r="383" spans="1:10" x14ac:dyDescent="0.2">
      <c r="A383" s="3">
        <v>44041</v>
      </c>
      <c r="B383" s="2">
        <v>0.60659722222222223</v>
      </c>
      <c r="C383" s="1">
        <f t="shared" si="16"/>
        <v>29</v>
      </c>
      <c r="D383" s="1">
        <v>2.95</v>
      </c>
      <c r="F383" s="5">
        <v>2.8799999999999999E-2</v>
      </c>
      <c r="I383" s="1">
        <v>10.6</v>
      </c>
      <c r="J383" s="1">
        <v>61</v>
      </c>
    </row>
    <row r="384" spans="1:10" x14ac:dyDescent="0.2">
      <c r="A384" s="3">
        <v>44041</v>
      </c>
      <c r="B384" s="2">
        <v>0.6069444444444444</v>
      </c>
      <c r="C384" s="1">
        <f t="shared" si="16"/>
        <v>29</v>
      </c>
      <c r="D384" s="1">
        <v>2.94</v>
      </c>
      <c r="F384" s="5">
        <v>2.86E-2</v>
      </c>
      <c r="I384" s="1">
        <v>10.6</v>
      </c>
      <c r="J384" s="1">
        <v>61</v>
      </c>
    </row>
    <row r="385" spans="1:10" x14ac:dyDescent="0.2">
      <c r="A385" s="3">
        <v>44041</v>
      </c>
      <c r="B385" s="2">
        <v>0.60729166666666667</v>
      </c>
      <c r="C385" s="1">
        <f t="shared" si="16"/>
        <v>29</v>
      </c>
      <c r="D385" s="1">
        <v>3.05</v>
      </c>
      <c r="F385" s="5">
        <v>2.9600000000000001E-2</v>
      </c>
      <c r="I385" s="1">
        <v>10.6</v>
      </c>
      <c r="J385" s="1">
        <v>61</v>
      </c>
    </row>
    <row r="386" spans="1:10" x14ac:dyDescent="0.2">
      <c r="A386" s="3">
        <v>44041</v>
      </c>
      <c r="B386" s="2">
        <v>0.60763888888888895</v>
      </c>
      <c r="C386" s="1">
        <f t="shared" si="16"/>
        <v>29</v>
      </c>
      <c r="D386" s="1">
        <v>3.18</v>
      </c>
      <c r="F386" s="5">
        <v>2.5999999999999999E-2</v>
      </c>
      <c r="I386" s="1">
        <v>10.6</v>
      </c>
      <c r="J386" s="1">
        <v>61</v>
      </c>
    </row>
    <row r="387" spans="1:10" x14ac:dyDescent="0.2">
      <c r="A387" s="3">
        <v>44041</v>
      </c>
      <c r="B387" s="2">
        <v>0.60798611111111112</v>
      </c>
      <c r="C387" s="1">
        <f t="shared" si="16"/>
        <v>29</v>
      </c>
      <c r="D387" s="1">
        <v>2.95</v>
      </c>
      <c r="F387" s="5">
        <v>3.2599999999999997E-2</v>
      </c>
      <c r="I387" s="1">
        <v>10.6</v>
      </c>
      <c r="J387" s="1">
        <v>61</v>
      </c>
    </row>
    <row r="388" spans="1:10" x14ac:dyDescent="0.2">
      <c r="A388" s="3">
        <v>44041</v>
      </c>
      <c r="B388" s="2">
        <v>0.60833333333333328</v>
      </c>
      <c r="C388" s="1">
        <f t="shared" si="16"/>
        <v>29</v>
      </c>
      <c r="D388" s="1">
        <v>3.18</v>
      </c>
      <c r="F388" s="5">
        <v>3.04E-2</v>
      </c>
      <c r="I388" s="1">
        <v>10.6</v>
      </c>
      <c r="J388" s="1">
        <v>61</v>
      </c>
    </row>
    <row r="389" spans="1:10" x14ac:dyDescent="0.2">
      <c r="A389" s="3">
        <v>44041</v>
      </c>
      <c r="B389" s="2">
        <v>0.60868055555555556</v>
      </c>
      <c r="C389" s="1">
        <f t="shared" si="16"/>
        <v>29</v>
      </c>
      <c r="D389" s="1">
        <v>4.3499999999999996</v>
      </c>
      <c r="F389" s="5">
        <v>3.9E-2</v>
      </c>
      <c r="I389" s="1">
        <v>10.6</v>
      </c>
      <c r="J389" s="1">
        <v>61</v>
      </c>
    </row>
    <row r="390" spans="1:10" x14ac:dyDescent="0.2">
      <c r="A390" s="3">
        <v>44041</v>
      </c>
      <c r="B390" s="2">
        <v>0.60902777777777783</v>
      </c>
      <c r="C390" s="1">
        <f t="shared" si="16"/>
        <v>29</v>
      </c>
      <c r="D390" s="1">
        <v>3.95</v>
      </c>
      <c r="F390" s="5">
        <v>3.6799999999999999E-2</v>
      </c>
      <c r="I390" s="1">
        <v>10.6</v>
      </c>
      <c r="J390" s="1">
        <v>61</v>
      </c>
    </row>
    <row r="391" spans="1:10" x14ac:dyDescent="0.2">
      <c r="A391" s="3">
        <v>44041</v>
      </c>
      <c r="B391" s="2">
        <v>0.609375</v>
      </c>
      <c r="C391" s="1">
        <f t="shared" si="16"/>
        <v>29</v>
      </c>
      <c r="D391" s="1">
        <v>4.5</v>
      </c>
      <c r="F391" s="5">
        <v>4.24E-2</v>
      </c>
      <c r="I391" s="1">
        <v>10.6</v>
      </c>
      <c r="J391" s="1">
        <v>61</v>
      </c>
    </row>
    <row r="392" spans="1:10" x14ac:dyDescent="0.2">
      <c r="A392" s="3">
        <v>44041</v>
      </c>
      <c r="B392" s="2">
        <v>0.60972222222222217</v>
      </c>
      <c r="C392" s="1">
        <f t="shared" si="16"/>
        <v>29</v>
      </c>
      <c r="D392" s="1">
        <v>4.5199999999999996</v>
      </c>
      <c r="F392" s="5">
        <v>4.1599999999999998E-2</v>
      </c>
      <c r="I392" s="1">
        <v>10.6</v>
      </c>
      <c r="J392" s="1">
        <v>61</v>
      </c>
    </row>
    <row r="393" spans="1:10" x14ac:dyDescent="0.2">
      <c r="A393" s="3">
        <v>44041</v>
      </c>
      <c r="B393" s="2">
        <v>0.61006944444444444</v>
      </c>
      <c r="C393" s="1">
        <f t="shared" si="16"/>
        <v>29</v>
      </c>
      <c r="D393" s="1">
        <v>5.19</v>
      </c>
      <c r="F393" s="5">
        <v>4.8500000000000001E-2</v>
      </c>
      <c r="I393" s="1">
        <v>10.6</v>
      </c>
      <c r="J393" s="1">
        <v>61</v>
      </c>
    </row>
    <row r="394" spans="1:10" x14ac:dyDescent="0.2">
      <c r="A394" s="3">
        <v>44041</v>
      </c>
      <c r="B394" s="2">
        <v>0.61041666666666672</v>
      </c>
      <c r="C394" s="1">
        <f t="shared" si="16"/>
        <v>29</v>
      </c>
      <c r="D394" s="1">
        <v>5.49</v>
      </c>
      <c r="F394" s="5">
        <v>5.0999999999999997E-2</v>
      </c>
      <c r="I394" s="1">
        <v>10.6</v>
      </c>
      <c r="J394" s="1">
        <v>61</v>
      </c>
    </row>
    <row r="395" spans="1:10" x14ac:dyDescent="0.2">
      <c r="A395" s="3">
        <v>44041</v>
      </c>
      <c r="B395" s="2">
        <v>0.61076388888888888</v>
      </c>
      <c r="C395" s="1">
        <f t="shared" si="16"/>
        <v>29</v>
      </c>
      <c r="D395" s="1">
        <v>5.8</v>
      </c>
      <c r="F395" s="5">
        <v>5.28E-2</v>
      </c>
      <c r="I395" s="1">
        <v>10.6</v>
      </c>
      <c r="J395" s="1">
        <v>61</v>
      </c>
    </row>
    <row r="396" spans="1:10" x14ac:dyDescent="0.2">
      <c r="A396" s="3">
        <v>44041</v>
      </c>
      <c r="B396" s="2">
        <v>0.61111111111111105</v>
      </c>
      <c r="C396" s="1">
        <f t="shared" si="16"/>
        <v>29</v>
      </c>
      <c r="D396" s="1">
        <v>5.4</v>
      </c>
      <c r="F396" s="5">
        <v>4.8899999999999999E-2</v>
      </c>
      <c r="I396" s="1">
        <v>10.6</v>
      </c>
      <c r="J396" s="1">
        <v>61</v>
      </c>
    </row>
    <row r="397" spans="1:10" x14ac:dyDescent="0.2">
      <c r="A397" s="3">
        <v>44041</v>
      </c>
      <c r="B397" s="2">
        <v>0.61145833333333333</v>
      </c>
      <c r="C397" s="1">
        <f t="shared" si="16"/>
        <v>29</v>
      </c>
      <c r="D397" s="1">
        <v>5.97</v>
      </c>
      <c r="F397" s="5">
        <v>5.4800000000000001E-2</v>
      </c>
      <c r="I397" s="1">
        <v>10.6</v>
      </c>
      <c r="J397" s="1">
        <v>61</v>
      </c>
    </row>
    <row r="398" spans="1:10" x14ac:dyDescent="0.2">
      <c r="A398" s="3">
        <v>44041</v>
      </c>
      <c r="B398" s="2">
        <v>0.6118055555555556</v>
      </c>
      <c r="C398" s="1">
        <f t="shared" si="16"/>
        <v>29</v>
      </c>
      <c r="D398" s="1">
        <v>5.7</v>
      </c>
      <c r="F398" s="5">
        <v>5.1900000000000002E-2</v>
      </c>
      <c r="I398" s="1">
        <v>10.6</v>
      </c>
      <c r="J398" s="1">
        <v>61</v>
      </c>
    </row>
    <row r="399" spans="1:10" x14ac:dyDescent="0.2">
      <c r="A399" s="3">
        <v>44041</v>
      </c>
      <c r="B399" s="2">
        <v>0.61215277777777777</v>
      </c>
      <c r="C399" s="1">
        <f t="shared" si="16"/>
        <v>29</v>
      </c>
      <c r="D399" s="1">
        <v>6.24</v>
      </c>
      <c r="F399" s="5">
        <v>5.6399999999999999E-2</v>
      </c>
      <c r="I399" s="1">
        <v>10.6</v>
      </c>
      <c r="J399" s="1">
        <v>61</v>
      </c>
    </row>
    <row r="400" spans="1:10" x14ac:dyDescent="0.2">
      <c r="A400" s="3">
        <v>44041</v>
      </c>
      <c r="B400" s="2">
        <v>0.61249999999999993</v>
      </c>
      <c r="C400" s="1">
        <f t="shared" si="16"/>
        <v>29</v>
      </c>
      <c r="D400" s="1">
        <v>5.82</v>
      </c>
      <c r="F400" s="5">
        <v>5.33E-2</v>
      </c>
      <c r="I400" s="1">
        <v>10.6</v>
      </c>
      <c r="J400" s="1">
        <v>61</v>
      </c>
    </row>
    <row r="401" spans="1:10" x14ac:dyDescent="0.2">
      <c r="A401" s="3">
        <v>44041</v>
      </c>
      <c r="B401" s="2">
        <v>0.61284722222222221</v>
      </c>
      <c r="C401" s="1">
        <f t="shared" ref="C401:C464" si="18">DAY(A401)</f>
        <v>29</v>
      </c>
      <c r="D401" s="1">
        <v>5.57</v>
      </c>
      <c r="F401" s="5">
        <v>5.2200000000000003E-2</v>
      </c>
      <c r="I401" s="1">
        <v>10.6</v>
      </c>
      <c r="J401" s="1">
        <v>61</v>
      </c>
    </row>
    <row r="402" spans="1:10" x14ac:dyDescent="0.2">
      <c r="A402" s="3">
        <v>44041</v>
      </c>
      <c r="B402" s="2">
        <v>0.61319444444444449</v>
      </c>
      <c r="C402" s="1">
        <f t="shared" si="18"/>
        <v>29</v>
      </c>
      <c r="D402" s="1">
        <v>6.54</v>
      </c>
      <c r="F402" s="5">
        <v>5.8799999999999998E-2</v>
      </c>
      <c r="I402" s="1">
        <v>10.6</v>
      </c>
      <c r="J402" s="1">
        <v>61</v>
      </c>
    </row>
    <row r="403" spans="1:10" x14ac:dyDescent="0.2">
      <c r="A403" s="3">
        <v>44041</v>
      </c>
      <c r="B403" s="2">
        <v>0.61354166666666665</v>
      </c>
      <c r="C403" s="1">
        <f t="shared" si="18"/>
        <v>29</v>
      </c>
      <c r="D403" s="1">
        <v>5.19</v>
      </c>
      <c r="F403" s="5">
        <v>4.7E-2</v>
      </c>
      <c r="I403" s="1">
        <v>10.6</v>
      </c>
      <c r="J403" s="1">
        <v>61</v>
      </c>
    </row>
    <row r="404" spans="1:10" x14ac:dyDescent="0.2">
      <c r="A404" s="3">
        <v>44041</v>
      </c>
      <c r="B404" s="2">
        <v>0.61388888888888882</v>
      </c>
      <c r="C404" s="1">
        <f t="shared" si="18"/>
        <v>29</v>
      </c>
      <c r="D404" s="1">
        <v>5.33</v>
      </c>
      <c r="F404" s="5">
        <v>4.7E-2</v>
      </c>
      <c r="I404" s="1">
        <v>10.6</v>
      </c>
      <c r="J404" s="1">
        <v>61</v>
      </c>
    </row>
    <row r="405" spans="1:10" x14ac:dyDescent="0.2">
      <c r="A405" s="3">
        <v>44041</v>
      </c>
      <c r="B405" s="2">
        <v>0.61423611111111109</v>
      </c>
      <c r="C405" s="1">
        <f t="shared" si="18"/>
        <v>29</v>
      </c>
      <c r="D405" s="1">
        <v>5.71</v>
      </c>
      <c r="F405" s="5">
        <v>5.3199999999999997E-2</v>
      </c>
      <c r="I405" s="1">
        <v>10.6</v>
      </c>
      <c r="J405" s="1">
        <v>61</v>
      </c>
    </row>
    <row r="406" spans="1:10" x14ac:dyDescent="0.2">
      <c r="A406" s="3">
        <v>44041</v>
      </c>
      <c r="B406" s="2">
        <v>0.61458333333333337</v>
      </c>
      <c r="C406" s="1">
        <f t="shared" si="18"/>
        <v>29</v>
      </c>
      <c r="D406" s="1">
        <v>5.74</v>
      </c>
      <c r="F406" s="5">
        <v>5.2600000000000001E-2</v>
      </c>
      <c r="I406" s="1">
        <v>10.6</v>
      </c>
      <c r="J406" s="1">
        <v>61</v>
      </c>
    </row>
    <row r="407" spans="1:10" x14ac:dyDescent="0.2">
      <c r="A407" s="3">
        <v>44041</v>
      </c>
      <c r="B407" s="2">
        <v>0.61493055555555554</v>
      </c>
      <c r="C407" s="1">
        <f t="shared" si="18"/>
        <v>29</v>
      </c>
      <c r="D407" s="1">
        <v>5.08</v>
      </c>
      <c r="F407" s="5">
        <v>4.6699999999999998E-2</v>
      </c>
      <c r="I407" s="1">
        <v>10.6</v>
      </c>
      <c r="J407" s="1">
        <v>61</v>
      </c>
    </row>
    <row r="408" spans="1:10" x14ac:dyDescent="0.2">
      <c r="A408" s="3">
        <v>44041</v>
      </c>
      <c r="B408" s="2">
        <v>0.61527777777777781</v>
      </c>
      <c r="C408" s="1">
        <f t="shared" si="18"/>
        <v>29</v>
      </c>
      <c r="D408" s="1">
        <v>5.47</v>
      </c>
      <c r="F408" s="5">
        <v>5.0200000000000002E-2</v>
      </c>
      <c r="I408" s="1">
        <v>10.6</v>
      </c>
      <c r="J408" s="1">
        <v>61</v>
      </c>
    </row>
    <row r="409" spans="1:10" x14ac:dyDescent="0.2">
      <c r="A409" s="3">
        <v>44041</v>
      </c>
      <c r="B409" s="2">
        <v>0.61562499999999998</v>
      </c>
      <c r="C409" s="1">
        <f t="shared" si="18"/>
        <v>29</v>
      </c>
      <c r="D409" s="1">
        <v>5.32</v>
      </c>
      <c r="F409" s="5">
        <v>4.7800000000000002E-2</v>
      </c>
      <c r="I409" s="1">
        <v>10.6</v>
      </c>
      <c r="J409" s="1">
        <v>61</v>
      </c>
    </row>
    <row r="410" spans="1:10" x14ac:dyDescent="0.2">
      <c r="A410" s="3">
        <v>44041</v>
      </c>
      <c r="B410" s="2">
        <v>0.61597222222222225</v>
      </c>
      <c r="C410" s="1">
        <f t="shared" si="18"/>
        <v>29</v>
      </c>
      <c r="D410" s="1">
        <v>5.46</v>
      </c>
      <c r="F410" s="5">
        <v>5.0900000000000001E-2</v>
      </c>
      <c r="I410" s="1">
        <v>10.6</v>
      </c>
      <c r="J410" s="1">
        <v>61</v>
      </c>
    </row>
    <row r="411" spans="1:10" x14ac:dyDescent="0.2">
      <c r="A411" s="3">
        <v>44041</v>
      </c>
      <c r="B411" s="2">
        <v>0.61631944444444442</v>
      </c>
      <c r="C411" s="1">
        <f t="shared" si="18"/>
        <v>29</v>
      </c>
      <c r="D411" s="1">
        <v>5.4</v>
      </c>
      <c r="F411" s="5">
        <v>5.0200000000000002E-2</v>
      </c>
      <c r="I411" s="1">
        <v>10.6</v>
      </c>
      <c r="J411" s="1">
        <v>61</v>
      </c>
    </row>
    <row r="412" spans="1:10" x14ac:dyDescent="0.2">
      <c r="A412" s="3">
        <v>44041</v>
      </c>
      <c r="B412" s="2">
        <v>0.6166666666666667</v>
      </c>
      <c r="C412" s="1">
        <f t="shared" si="18"/>
        <v>29</v>
      </c>
      <c r="D412" s="1">
        <v>5.35</v>
      </c>
      <c r="F412" s="5">
        <v>5.04E-2</v>
      </c>
      <c r="I412" s="1">
        <v>10.5</v>
      </c>
      <c r="J412" s="1">
        <v>59</v>
      </c>
    </row>
    <row r="413" spans="1:10" x14ac:dyDescent="0.2">
      <c r="A413" s="3">
        <v>44041</v>
      </c>
      <c r="B413" s="2">
        <v>0.61701388888888886</v>
      </c>
      <c r="C413" s="1">
        <f t="shared" si="18"/>
        <v>29</v>
      </c>
      <c r="D413" s="1">
        <v>5.65</v>
      </c>
      <c r="F413" s="5">
        <v>5.1499999999999997E-2</v>
      </c>
      <c r="I413" s="1">
        <v>10.6</v>
      </c>
      <c r="J413" s="1">
        <v>59</v>
      </c>
    </row>
    <row r="414" spans="1:10" x14ac:dyDescent="0.2">
      <c r="A414" s="3">
        <v>44041</v>
      </c>
      <c r="B414" s="2">
        <v>0.61736111111111114</v>
      </c>
      <c r="C414" s="1">
        <f t="shared" si="18"/>
        <v>29</v>
      </c>
      <c r="D414" s="1">
        <v>5.43</v>
      </c>
      <c r="F414" s="5">
        <v>4.9399999999999999E-2</v>
      </c>
      <c r="I414" s="1">
        <v>10.5</v>
      </c>
      <c r="J414" s="1">
        <v>59</v>
      </c>
    </row>
    <row r="415" spans="1:10" x14ac:dyDescent="0.2">
      <c r="A415" s="3">
        <v>44041</v>
      </c>
      <c r="B415" s="2">
        <v>0.6177083333333333</v>
      </c>
      <c r="C415" s="1">
        <f t="shared" si="18"/>
        <v>29</v>
      </c>
      <c r="D415" s="1">
        <v>5.15</v>
      </c>
      <c r="F415" s="5">
        <v>4.82E-2</v>
      </c>
      <c r="I415" s="1">
        <v>10.5</v>
      </c>
      <c r="J415" s="1">
        <v>59</v>
      </c>
    </row>
    <row r="416" spans="1:10" x14ac:dyDescent="0.2">
      <c r="A416" s="3">
        <v>44041</v>
      </c>
      <c r="B416" s="2">
        <v>0.61805555555555558</v>
      </c>
      <c r="C416" s="1">
        <f t="shared" si="18"/>
        <v>29</v>
      </c>
      <c r="D416" s="1">
        <v>5.95</v>
      </c>
      <c r="F416" s="5">
        <v>5.3199999999999997E-2</v>
      </c>
      <c r="I416" s="1">
        <v>10.5</v>
      </c>
      <c r="J416" s="1">
        <v>59</v>
      </c>
    </row>
    <row r="417" spans="1:10" x14ac:dyDescent="0.2">
      <c r="A417" s="3">
        <v>44041</v>
      </c>
      <c r="B417" s="2">
        <v>0.61840277777777775</v>
      </c>
      <c r="C417" s="1">
        <f t="shared" si="18"/>
        <v>29</v>
      </c>
      <c r="D417" s="1">
        <v>5.62</v>
      </c>
      <c r="F417" s="5">
        <v>5.1900000000000002E-2</v>
      </c>
      <c r="I417" s="1">
        <v>10.5</v>
      </c>
      <c r="J417" s="1">
        <v>61</v>
      </c>
    </row>
    <row r="418" spans="1:10" x14ac:dyDescent="0.2">
      <c r="A418" s="3">
        <v>44041</v>
      </c>
      <c r="B418" s="2">
        <v>0.61875000000000002</v>
      </c>
      <c r="C418" s="1">
        <f t="shared" si="18"/>
        <v>29</v>
      </c>
      <c r="D418" s="1">
        <v>5.52</v>
      </c>
      <c r="F418" s="5">
        <v>5.0799999999999998E-2</v>
      </c>
      <c r="I418" s="1">
        <v>10.5</v>
      </c>
      <c r="J418" s="1">
        <v>59</v>
      </c>
    </row>
    <row r="419" spans="1:10" x14ac:dyDescent="0.2">
      <c r="A419" s="3">
        <v>44041</v>
      </c>
      <c r="B419" s="2">
        <v>0.61909722222222219</v>
      </c>
      <c r="C419" s="1">
        <f t="shared" si="18"/>
        <v>29</v>
      </c>
      <c r="D419" s="1">
        <v>5.54</v>
      </c>
      <c r="F419" s="5">
        <v>5.1499999999999997E-2</v>
      </c>
      <c r="I419" s="1">
        <v>10.5</v>
      </c>
      <c r="J419" s="1">
        <v>59</v>
      </c>
    </row>
    <row r="420" spans="1:10" x14ac:dyDescent="0.2">
      <c r="A420" s="3">
        <v>44041</v>
      </c>
      <c r="B420" s="2">
        <v>0.61944444444444446</v>
      </c>
      <c r="C420" s="1">
        <f t="shared" si="18"/>
        <v>29</v>
      </c>
      <c r="D420" s="1">
        <v>5.57</v>
      </c>
      <c r="F420" s="5">
        <v>5.1499999999999997E-2</v>
      </c>
      <c r="I420" s="1">
        <v>10.5</v>
      </c>
      <c r="J420" s="1">
        <v>59</v>
      </c>
    </row>
    <row r="421" spans="1:10" x14ac:dyDescent="0.2">
      <c r="A421" s="3">
        <v>44041</v>
      </c>
      <c r="B421" s="2">
        <v>0.61979166666666663</v>
      </c>
      <c r="C421" s="1">
        <f t="shared" si="18"/>
        <v>29</v>
      </c>
      <c r="D421" s="1">
        <v>5.2</v>
      </c>
      <c r="F421" s="5">
        <v>4.8300000000000003E-2</v>
      </c>
      <c r="I421" s="1">
        <v>10.5</v>
      </c>
      <c r="J421" s="1">
        <v>59</v>
      </c>
    </row>
    <row r="422" spans="1:10" x14ac:dyDescent="0.2">
      <c r="A422" s="3">
        <v>44041</v>
      </c>
      <c r="B422" s="2">
        <v>0.62013888888888891</v>
      </c>
      <c r="C422" s="1">
        <f t="shared" si="18"/>
        <v>29</v>
      </c>
      <c r="D422" s="1">
        <v>5.9</v>
      </c>
      <c r="F422" s="5">
        <v>5.33E-2</v>
      </c>
      <c r="I422" s="1">
        <v>10.5</v>
      </c>
      <c r="J422" s="1">
        <v>59</v>
      </c>
    </row>
    <row r="423" spans="1:10" x14ac:dyDescent="0.2">
      <c r="A423" s="3">
        <v>44041</v>
      </c>
      <c r="B423" s="2">
        <v>0.62048611111111118</v>
      </c>
      <c r="C423" s="1">
        <f t="shared" si="18"/>
        <v>29</v>
      </c>
      <c r="D423" s="1">
        <v>5.73</v>
      </c>
      <c r="F423" s="5">
        <v>5.3400000000000003E-2</v>
      </c>
      <c r="I423" s="1">
        <v>10.5</v>
      </c>
      <c r="J423" s="1">
        <v>59</v>
      </c>
    </row>
    <row r="424" spans="1:10" x14ac:dyDescent="0.2">
      <c r="A424" s="3">
        <v>44041</v>
      </c>
      <c r="B424" s="2">
        <v>0.62083333333333335</v>
      </c>
      <c r="C424" s="1">
        <f t="shared" si="18"/>
        <v>29</v>
      </c>
      <c r="D424" s="1">
        <v>5.94</v>
      </c>
      <c r="F424" s="5">
        <v>5.4800000000000001E-2</v>
      </c>
      <c r="I424" s="1">
        <v>10.5</v>
      </c>
      <c r="J424" s="1">
        <v>59</v>
      </c>
    </row>
    <row r="425" spans="1:10" x14ac:dyDescent="0.2">
      <c r="A425" s="3">
        <v>44041</v>
      </c>
      <c r="B425" s="2">
        <v>0.62118055555555551</v>
      </c>
      <c r="C425" s="1">
        <f t="shared" si="18"/>
        <v>29</v>
      </c>
      <c r="D425" s="1">
        <v>6.39</v>
      </c>
      <c r="F425" s="5">
        <v>5.6399999999999999E-2</v>
      </c>
      <c r="I425" s="1">
        <v>10.5</v>
      </c>
      <c r="J425" s="1">
        <v>59</v>
      </c>
    </row>
    <row r="426" spans="1:10" x14ac:dyDescent="0.2">
      <c r="A426" s="3">
        <v>44041</v>
      </c>
      <c r="B426" s="2">
        <v>0.62152777777777779</v>
      </c>
      <c r="C426" s="1">
        <f t="shared" si="18"/>
        <v>29</v>
      </c>
      <c r="D426" s="1">
        <v>6.1</v>
      </c>
      <c r="F426" s="5">
        <v>5.7299999999999997E-2</v>
      </c>
      <c r="I426" s="1">
        <v>10.5</v>
      </c>
      <c r="J426" s="1">
        <v>59</v>
      </c>
    </row>
    <row r="427" spans="1:10" x14ac:dyDescent="0.2">
      <c r="A427" s="3">
        <v>44041</v>
      </c>
      <c r="B427" s="2">
        <v>0.62187500000000007</v>
      </c>
      <c r="C427" s="1">
        <f t="shared" si="18"/>
        <v>29</v>
      </c>
      <c r="D427" s="1">
        <v>6.34</v>
      </c>
      <c r="F427" s="5">
        <v>6.0600000000000001E-2</v>
      </c>
      <c r="I427" s="1">
        <v>10.5</v>
      </c>
      <c r="J427" s="1">
        <v>59</v>
      </c>
    </row>
    <row r="428" spans="1:10" x14ac:dyDescent="0.2">
      <c r="A428" s="3">
        <v>44041</v>
      </c>
      <c r="B428" s="2">
        <v>0.62222222222222223</v>
      </c>
      <c r="C428" s="1">
        <f t="shared" si="18"/>
        <v>29</v>
      </c>
      <c r="D428" s="1">
        <v>6.47</v>
      </c>
      <c r="F428" s="5">
        <v>5.9299999999999999E-2</v>
      </c>
      <c r="I428" s="1">
        <v>10.5</v>
      </c>
      <c r="J428" s="1">
        <v>59</v>
      </c>
    </row>
    <row r="429" spans="1:10" x14ac:dyDescent="0.2">
      <c r="A429" s="3">
        <v>44041</v>
      </c>
      <c r="B429" s="2">
        <v>0.6225694444444444</v>
      </c>
      <c r="C429" s="1">
        <f t="shared" si="18"/>
        <v>29</v>
      </c>
      <c r="D429" s="1">
        <v>7.41</v>
      </c>
      <c r="F429" s="5">
        <v>6.5100000000000005E-2</v>
      </c>
      <c r="I429" s="1">
        <v>10.5</v>
      </c>
      <c r="J429" s="1">
        <v>59</v>
      </c>
    </row>
    <row r="430" spans="1:10" x14ac:dyDescent="0.2">
      <c r="A430" s="3">
        <v>44041</v>
      </c>
      <c r="B430" s="2">
        <v>0.62291666666666667</v>
      </c>
      <c r="C430" s="1">
        <f t="shared" si="18"/>
        <v>29</v>
      </c>
      <c r="D430" s="1">
        <v>13.61</v>
      </c>
      <c r="F430" s="5">
        <v>7.2700000000000001E-2</v>
      </c>
      <c r="I430" s="1">
        <v>10.5</v>
      </c>
      <c r="J430" s="1">
        <v>59</v>
      </c>
    </row>
    <row r="431" spans="1:10" x14ac:dyDescent="0.2">
      <c r="A431" s="3">
        <v>44041</v>
      </c>
      <c r="B431" s="2">
        <v>0.62326388888888895</v>
      </c>
      <c r="C431" s="1">
        <f t="shared" si="18"/>
        <v>29</v>
      </c>
      <c r="D431" s="1">
        <v>7.6</v>
      </c>
      <c r="F431" s="5">
        <v>6.8000000000000005E-2</v>
      </c>
      <c r="I431" s="1">
        <v>10.5</v>
      </c>
      <c r="J431" s="1">
        <v>59</v>
      </c>
    </row>
    <row r="432" spans="1:10" x14ac:dyDescent="0.2">
      <c r="A432" s="3">
        <v>44041</v>
      </c>
      <c r="B432" s="2">
        <v>0.62361111111111112</v>
      </c>
      <c r="C432" s="1">
        <f t="shared" si="18"/>
        <v>29</v>
      </c>
      <c r="D432" s="1">
        <v>8.48</v>
      </c>
      <c r="F432" s="5">
        <v>8.3799999999999999E-2</v>
      </c>
      <c r="I432" s="1">
        <v>10.5</v>
      </c>
      <c r="J432" s="1">
        <v>59</v>
      </c>
    </row>
    <row r="433" spans="1:10" x14ac:dyDescent="0.2">
      <c r="A433" s="3">
        <v>44041</v>
      </c>
      <c r="B433" s="2">
        <v>0.62395833333333328</v>
      </c>
      <c r="C433" s="1">
        <f t="shared" si="18"/>
        <v>29</v>
      </c>
      <c r="D433" s="1">
        <v>7.95</v>
      </c>
      <c r="F433" s="5">
        <v>6.9099999999999995E-2</v>
      </c>
      <c r="I433" s="1">
        <v>10.5</v>
      </c>
      <c r="J433" s="1">
        <v>59</v>
      </c>
    </row>
    <row r="434" spans="1:10" x14ac:dyDescent="0.2">
      <c r="A434" s="3">
        <v>44041</v>
      </c>
      <c r="B434" s="2">
        <v>0.62430555555555556</v>
      </c>
      <c r="C434" s="1">
        <f t="shared" si="18"/>
        <v>29</v>
      </c>
      <c r="D434" s="1">
        <v>7.31</v>
      </c>
      <c r="F434" s="5">
        <v>6.88E-2</v>
      </c>
      <c r="I434" s="1">
        <v>10.5</v>
      </c>
      <c r="J434" s="1">
        <v>59</v>
      </c>
    </row>
    <row r="435" spans="1:10" x14ac:dyDescent="0.2">
      <c r="A435" s="3">
        <v>44041</v>
      </c>
      <c r="B435" s="2">
        <v>0.62465277777777783</v>
      </c>
      <c r="C435" s="1">
        <f t="shared" si="18"/>
        <v>29</v>
      </c>
      <c r="D435" s="1">
        <v>6.13</v>
      </c>
      <c r="F435" s="5">
        <v>5.8700000000000002E-2</v>
      </c>
      <c r="I435" s="1">
        <v>10.5</v>
      </c>
      <c r="J435" s="1">
        <v>59</v>
      </c>
    </row>
    <row r="436" spans="1:10" x14ac:dyDescent="0.2">
      <c r="A436" s="3">
        <v>44041</v>
      </c>
      <c r="B436" s="2">
        <v>0.625</v>
      </c>
      <c r="C436" s="1">
        <f t="shared" si="18"/>
        <v>29</v>
      </c>
      <c r="D436" s="1">
        <v>9.08</v>
      </c>
      <c r="F436" s="5">
        <v>8.1699999999999995E-2</v>
      </c>
      <c r="I436" s="1">
        <v>10.5</v>
      </c>
      <c r="J436" s="1">
        <v>59</v>
      </c>
    </row>
    <row r="437" spans="1:10" x14ac:dyDescent="0.2">
      <c r="A437" s="3">
        <v>44041</v>
      </c>
      <c r="B437" s="2">
        <v>0.62534722222222217</v>
      </c>
      <c r="C437" s="1">
        <f t="shared" si="18"/>
        <v>29</v>
      </c>
      <c r="D437" s="1">
        <v>7.9</v>
      </c>
      <c r="F437" s="5">
        <v>6.8599999999999994E-2</v>
      </c>
      <c r="I437" s="1">
        <v>10.5</v>
      </c>
      <c r="J437" s="1">
        <v>59</v>
      </c>
    </row>
    <row r="438" spans="1:10" x14ac:dyDescent="0.2">
      <c r="A438" s="3">
        <v>44041</v>
      </c>
      <c r="B438" s="2">
        <v>0.62569444444444444</v>
      </c>
      <c r="C438" s="1">
        <f t="shared" si="18"/>
        <v>29</v>
      </c>
      <c r="D438" s="1">
        <v>7.64</v>
      </c>
      <c r="F438" s="5">
        <v>6.7000000000000004E-2</v>
      </c>
      <c r="I438" s="1">
        <v>10.5</v>
      </c>
      <c r="J438" s="1">
        <v>59</v>
      </c>
    </row>
    <row r="439" spans="1:10" x14ac:dyDescent="0.2">
      <c r="A439" s="3">
        <v>44041</v>
      </c>
      <c r="B439" s="2">
        <v>0.62604166666666672</v>
      </c>
      <c r="C439" s="1">
        <f t="shared" si="18"/>
        <v>29</v>
      </c>
      <c r="D439" s="1">
        <v>7.18</v>
      </c>
      <c r="F439" s="5">
        <v>6.6900000000000001E-2</v>
      </c>
      <c r="I439" s="1">
        <v>10.5</v>
      </c>
      <c r="J439" s="1">
        <v>59</v>
      </c>
    </row>
    <row r="440" spans="1:10" x14ac:dyDescent="0.2">
      <c r="A440" s="3">
        <v>44041</v>
      </c>
      <c r="B440" s="2">
        <v>0.62638888888888888</v>
      </c>
      <c r="C440" s="1">
        <f t="shared" si="18"/>
        <v>29</v>
      </c>
      <c r="D440" s="1">
        <v>9.73</v>
      </c>
      <c r="F440" s="5">
        <v>8.6300000000000002E-2</v>
      </c>
      <c r="I440" s="1">
        <v>10.5</v>
      </c>
      <c r="J440" s="1">
        <v>59</v>
      </c>
    </row>
    <row r="441" spans="1:10" x14ac:dyDescent="0.2">
      <c r="A441" s="3">
        <v>44041</v>
      </c>
      <c r="B441" s="2">
        <v>0.62673611111111105</v>
      </c>
      <c r="C441" s="1">
        <f t="shared" si="18"/>
        <v>29</v>
      </c>
      <c r="D441" s="1">
        <v>7.15</v>
      </c>
      <c r="F441" s="5">
        <v>6.4500000000000002E-2</v>
      </c>
      <c r="I441" s="1">
        <v>10.5</v>
      </c>
      <c r="J441" s="1">
        <v>59</v>
      </c>
    </row>
    <row r="442" spans="1:10" x14ac:dyDescent="0.2">
      <c r="A442" s="3">
        <v>44041</v>
      </c>
      <c r="B442" s="2">
        <v>0.62708333333333333</v>
      </c>
      <c r="C442" s="1">
        <f t="shared" si="18"/>
        <v>29</v>
      </c>
      <c r="D442" s="1">
        <v>9.32</v>
      </c>
      <c r="F442" s="5">
        <v>6.5299999999999997E-2</v>
      </c>
      <c r="I442" s="1">
        <v>10.5</v>
      </c>
      <c r="J442" s="1">
        <v>59</v>
      </c>
    </row>
    <row r="443" spans="1:10" x14ac:dyDescent="0.2">
      <c r="A443" s="3">
        <v>44041</v>
      </c>
      <c r="B443" s="2">
        <v>0.6274305555555556</v>
      </c>
      <c r="C443" s="1">
        <f t="shared" si="18"/>
        <v>29</v>
      </c>
      <c r="D443" s="1">
        <v>5.43</v>
      </c>
      <c r="F443" s="5">
        <v>4.99E-2</v>
      </c>
      <c r="I443" s="1">
        <v>10.5</v>
      </c>
      <c r="J443" s="1">
        <v>59</v>
      </c>
    </row>
    <row r="444" spans="1:10" x14ac:dyDescent="0.2">
      <c r="A444" s="3">
        <v>44041</v>
      </c>
      <c r="B444" s="2">
        <v>0.62777777777777777</v>
      </c>
      <c r="C444" s="1">
        <f t="shared" si="18"/>
        <v>29</v>
      </c>
      <c r="D444" s="1">
        <v>7.11</v>
      </c>
      <c r="F444" s="5">
        <v>5.9400000000000001E-2</v>
      </c>
      <c r="I444" s="1">
        <v>10.5</v>
      </c>
      <c r="J444" s="1">
        <v>59</v>
      </c>
    </row>
    <row r="445" spans="1:10" x14ac:dyDescent="0.2">
      <c r="A445" s="3">
        <v>44041</v>
      </c>
      <c r="B445" s="2">
        <v>0.62812499999999993</v>
      </c>
      <c r="C445" s="1">
        <f t="shared" si="18"/>
        <v>29</v>
      </c>
      <c r="D445" s="1">
        <v>6.52</v>
      </c>
      <c r="F445" s="5">
        <v>5.8799999999999998E-2</v>
      </c>
      <c r="I445" s="1">
        <v>10.5</v>
      </c>
      <c r="J445" s="1">
        <v>59</v>
      </c>
    </row>
    <row r="446" spans="1:10" x14ac:dyDescent="0.2">
      <c r="A446" s="3">
        <v>44041</v>
      </c>
      <c r="B446" s="2">
        <v>0.62847222222222221</v>
      </c>
      <c r="C446" s="1">
        <f t="shared" si="18"/>
        <v>29</v>
      </c>
      <c r="D446" s="1">
        <v>4.82</v>
      </c>
      <c r="F446" s="5">
        <v>4.1599999999999998E-2</v>
      </c>
      <c r="I446" s="1">
        <v>10.5</v>
      </c>
      <c r="J446" s="1">
        <v>59</v>
      </c>
    </row>
    <row r="447" spans="1:10" x14ac:dyDescent="0.2">
      <c r="A447" s="3">
        <v>44041</v>
      </c>
      <c r="B447" s="2">
        <v>0.62881944444444449</v>
      </c>
      <c r="C447" s="1">
        <f t="shared" si="18"/>
        <v>29</v>
      </c>
      <c r="D447" s="1">
        <v>3.63</v>
      </c>
      <c r="F447" s="5">
        <v>3.5999999999999997E-2</v>
      </c>
      <c r="I447" s="1">
        <v>10.5</v>
      </c>
      <c r="J447" s="1">
        <v>59</v>
      </c>
    </row>
    <row r="448" spans="1:10" x14ac:dyDescent="0.2">
      <c r="A448" s="3">
        <v>44041</v>
      </c>
      <c r="B448" s="2">
        <v>0.62916666666666665</v>
      </c>
      <c r="C448" s="1">
        <f t="shared" si="18"/>
        <v>29</v>
      </c>
      <c r="D448" s="1">
        <v>5.1100000000000003</v>
      </c>
      <c r="F448" s="5">
        <v>4.48E-2</v>
      </c>
      <c r="I448" s="1">
        <v>10.5</v>
      </c>
      <c r="J448" s="1">
        <v>59</v>
      </c>
    </row>
    <row r="449" spans="1:10" x14ac:dyDescent="0.2">
      <c r="A449" s="3">
        <v>44041</v>
      </c>
      <c r="B449" s="2">
        <v>0.62951388888888882</v>
      </c>
      <c r="C449" s="1">
        <f t="shared" si="18"/>
        <v>29</v>
      </c>
      <c r="D449" s="1">
        <v>4.03</v>
      </c>
      <c r="F449" s="5">
        <v>3.78E-2</v>
      </c>
      <c r="I449" s="1">
        <v>10.5</v>
      </c>
      <c r="J449" s="1">
        <v>59</v>
      </c>
    </row>
    <row r="450" spans="1:10" x14ac:dyDescent="0.2">
      <c r="A450" s="3">
        <v>44041</v>
      </c>
      <c r="B450" s="2">
        <v>0.62986111111111109</v>
      </c>
      <c r="C450" s="1">
        <f t="shared" si="18"/>
        <v>29</v>
      </c>
      <c r="D450" s="1">
        <v>5.46</v>
      </c>
      <c r="F450" s="5">
        <v>4.9700000000000001E-2</v>
      </c>
      <c r="I450" s="1">
        <v>10.5</v>
      </c>
      <c r="J450" s="1">
        <v>59</v>
      </c>
    </row>
    <row r="451" spans="1:10" x14ac:dyDescent="0.2">
      <c r="A451" s="3">
        <v>44041</v>
      </c>
      <c r="B451" s="2">
        <v>0.63020833333333337</v>
      </c>
      <c r="C451" s="1">
        <f t="shared" si="18"/>
        <v>29</v>
      </c>
      <c r="D451" s="1">
        <v>3.73</v>
      </c>
      <c r="F451" s="5">
        <v>3.27E-2</v>
      </c>
      <c r="I451" s="1">
        <v>10.5</v>
      </c>
      <c r="J451" s="1">
        <v>59</v>
      </c>
    </row>
    <row r="452" spans="1:10" x14ac:dyDescent="0.2">
      <c r="A452" s="3">
        <v>44041</v>
      </c>
      <c r="B452" s="2">
        <v>0.63055555555555554</v>
      </c>
      <c r="C452" s="1">
        <f t="shared" si="18"/>
        <v>29</v>
      </c>
      <c r="D452" s="1">
        <v>2.04</v>
      </c>
      <c r="F452" s="5">
        <v>2.76E-2</v>
      </c>
      <c r="I452" s="1">
        <v>10.5</v>
      </c>
      <c r="J452" s="1">
        <v>59</v>
      </c>
    </row>
    <row r="453" spans="1:10" x14ac:dyDescent="0.2">
      <c r="A453" s="3">
        <v>44041</v>
      </c>
      <c r="B453" s="2">
        <v>0.63090277777777781</v>
      </c>
      <c r="C453" s="1">
        <f t="shared" si="18"/>
        <v>29</v>
      </c>
      <c r="D453" s="1">
        <v>2.9</v>
      </c>
      <c r="F453" s="5">
        <v>3.2599999999999997E-2</v>
      </c>
      <c r="I453" s="1">
        <v>10.5</v>
      </c>
      <c r="J453" s="1">
        <v>59</v>
      </c>
    </row>
    <row r="454" spans="1:10" x14ac:dyDescent="0.2">
      <c r="A454" s="3">
        <v>44041</v>
      </c>
      <c r="B454" s="2">
        <v>0.63124999999999998</v>
      </c>
      <c r="C454" s="1">
        <f t="shared" si="18"/>
        <v>29</v>
      </c>
      <c r="D454" s="1">
        <v>2.39</v>
      </c>
      <c r="F454" s="5">
        <v>2.7300000000000001E-2</v>
      </c>
      <c r="I454" s="1">
        <v>10.5</v>
      </c>
      <c r="J454" s="1">
        <v>59</v>
      </c>
    </row>
    <row r="455" spans="1:10" x14ac:dyDescent="0.2">
      <c r="A455" s="3">
        <v>44041</v>
      </c>
      <c r="B455" s="2">
        <v>0.63159722222222225</v>
      </c>
      <c r="C455" s="1">
        <f t="shared" si="18"/>
        <v>29</v>
      </c>
      <c r="D455" s="1">
        <v>2.1800000000000002</v>
      </c>
      <c r="F455" s="5">
        <v>3.0700000000000002E-2</v>
      </c>
      <c r="I455" s="1">
        <v>10.5</v>
      </c>
      <c r="J455" s="1">
        <v>59</v>
      </c>
    </row>
    <row r="456" spans="1:10" x14ac:dyDescent="0.2">
      <c r="A456" s="3">
        <v>44041</v>
      </c>
      <c r="B456" s="2">
        <v>0.63194444444444442</v>
      </c>
      <c r="C456" s="1">
        <f t="shared" si="18"/>
        <v>29</v>
      </c>
      <c r="D456" s="1">
        <v>2.4900000000000002</v>
      </c>
      <c r="F456" s="5">
        <v>2.4799999999999999E-2</v>
      </c>
      <c r="I456" s="1">
        <v>10.5</v>
      </c>
      <c r="J456" s="1">
        <v>58</v>
      </c>
    </row>
    <row r="457" spans="1:10" x14ac:dyDescent="0.2">
      <c r="A457" s="3">
        <v>44041</v>
      </c>
      <c r="B457" s="2">
        <v>0.6322916666666667</v>
      </c>
      <c r="C457" s="1">
        <f t="shared" si="18"/>
        <v>29</v>
      </c>
      <c r="D457" s="1">
        <v>3.26</v>
      </c>
      <c r="F457" s="5">
        <v>2.8400000000000002E-2</v>
      </c>
      <c r="I457" s="1">
        <v>10.5</v>
      </c>
      <c r="J457" s="1">
        <v>58</v>
      </c>
    </row>
    <row r="458" spans="1:10" x14ac:dyDescent="0.2">
      <c r="A458" s="3">
        <v>44041</v>
      </c>
      <c r="B458" s="2">
        <v>0.63263888888888886</v>
      </c>
      <c r="C458" s="1">
        <f t="shared" si="18"/>
        <v>29</v>
      </c>
      <c r="D458" s="1">
        <v>3.13</v>
      </c>
      <c r="F458" s="5">
        <v>2.53E-2</v>
      </c>
      <c r="I458" s="1">
        <v>10.5</v>
      </c>
      <c r="J458" s="1">
        <v>58</v>
      </c>
    </row>
    <row r="459" spans="1:10" x14ac:dyDescent="0.2">
      <c r="A459" s="3">
        <v>44041</v>
      </c>
      <c r="B459" s="2">
        <v>0.63298611111111114</v>
      </c>
      <c r="C459" s="1">
        <f t="shared" si="18"/>
        <v>29</v>
      </c>
      <c r="D459" s="1">
        <v>1.92</v>
      </c>
      <c r="F459" s="5">
        <v>1.9900000000000001E-2</v>
      </c>
      <c r="I459" s="1">
        <v>10.5</v>
      </c>
      <c r="J459" s="1">
        <v>58</v>
      </c>
    </row>
    <row r="460" spans="1:10" x14ac:dyDescent="0.2">
      <c r="A460" s="3">
        <v>44041</v>
      </c>
      <c r="B460" s="2">
        <v>0.6333333333333333</v>
      </c>
      <c r="C460" s="1">
        <f t="shared" si="18"/>
        <v>29</v>
      </c>
      <c r="D460" s="1">
        <v>2.2599999999999998</v>
      </c>
      <c r="F460" s="5">
        <v>2.2499999999999999E-2</v>
      </c>
      <c r="I460" s="1">
        <v>10.5</v>
      </c>
      <c r="J460" s="1">
        <v>58</v>
      </c>
    </row>
    <row r="461" spans="1:10" x14ac:dyDescent="0.2">
      <c r="A461" s="3">
        <v>44041</v>
      </c>
      <c r="B461" s="2">
        <v>0.63368055555555558</v>
      </c>
      <c r="C461" s="1">
        <f t="shared" si="18"/>
        <v>29</v>
      </c>
      <c r="D461" s="1">
        <v>2.15</v>
      </c>
      <c r="F461" s="5">
        <v>2.18E-2</v>
      </c>
      <c r="I461" s="1">
        <v>10.4</v>
      </c>
      <c r="J461" s="1">
        <v>58</v>
      </c>
    </row>
    <row r="462" spans="1:10" x14ac:dyDescent="0.2">
      <c r="A462" s="3">
        <v>44041</v>
      </c>
      <c r="B462" s="2">
        <v>0.63402777777777775</v>
      </c>
      <c r="C462" s="1">
        <f t="shared" si="18"/>
        <v>29</v>
      </c>
      <c r="D462" s="1">
        <v>2.71</v>
      </c>
      <c r="F462" s="5">
        <v>2.1899999999999999E-2</v>
      </c>
      <c r="I462" s="1">
        <v>10.4</v>
      </c>
      <c r="J462" s="1">
        <v>58</v>
      </c>
    </row>
    <row r="463" spans="1:10" x14ac:dyDescent="0.2">
      <c r="A463" s="3">
        <v>44041</v>
      </c>
      <c r="B463" s="2">
        <v>0.63437500000000002</v>
      </c>
      <c r="C463" s="1">
        <f t="shared" si="18"/>
        <v>29</v>
      </c>
      <c r="D463" s="1">
        <v>2.27</v>
      </c>
      <c r="F463" s="5">
        <v>2.2599999999999999E-2</v>
      </c>
      <c r="I463" s="1">
        <v>10.4</v>
      </c>
      <c r="J463" s="1">
        <v>58</v>
      </c>
    </row>
    <row r="464" spans="1:10" x14ac:dyDescent="0.2">
      <c r="A464" s="3">
        <v>44041</v>
      </c>
      <c r="B464" s="2">
        <v>0.63472222222222219</v>
      </c>
      <c r="C464" s="1">
        <f t="shared" si="18"/>
        <v>29</v>
      </c>
      <c r="D464" s="1">
        <v>2.11</v>
      </c>
      <c r="F464" s="5">
        <v>2.1100000000000001E-2</v>
      </c>
      <c r="I464" s="1">
        <v>10.4</v>
      </c>
      <c r="J464" s="1">
        <v>58</v>
      </c>
    </row>
    <row r="465" spans="1:10" x14ac:dyDescent="0.2">
      <c r="A465" s="3">
        <v>44041</v>
      </c>
      <c r="B465" s="2">
        <v>0.63506944444444446</v>
      </c>
      <c r="C465" s="1">
        <f t="shared" ref="C465:C528" si="19">DAY(A465)</f>
        <v>29</v>
      </c>
      <c r="D465" s="1">
        <v>2.0299999999999998</v>
      </c>
      <c r="F465" s="5">
        <v>2.0199999999999999E-2</v>
      </c>
      <c r="I465" s="1">
        <v>10.4</v>
      </c>
      <c r="J465" s="1">
        <v>59</v>
      </c>
    </row>
    <row r="466" spans="1:10" x14ac:dyDescent="0.2">
      <c r="A466" s="3">
        <v>44041</v>
      </c>
      <c r="B466" s="2">
        <v>0.63541666666666663</v>
      </c>
      <c r="C466" s="1">
        <f t="shared" si="19"/>
        <v>29</v>
      </c>
      <c r="D466" s="1">
        <v>1.71</v>
      </c>
      <c r="F466" s="5">
        <v>1.78E-2</v>
      </c>
      <c r="I466" s="1">
        <v>10.4</v>
      </c>
      <c r="J466" s="1">
        <v>58</v>
      </c>
    </row>
    <row r="467" spans="1:10" x14ac:dyDescent="0.2">
      <c r="A467" s="3">
        <v>44041</v>
      </c>
      <c r="B467" s="2">
        <v>0.63576388888888891</v>
      </c>
      <c r="C467" s="1">
        <f t="shared" si="19"/>
        <v>29</v>
      </c>
      <c r="D467" s="1">
        <v>1.65</v>
      </c>
      <c r="F467" s="5">
        <v>1.7000000000000001E-2</v>
      </c>
      <c r="I467" s="1">
        <v>10.4</v>
      </c>
      <c r="J467" s="1">
        <v>58</v>
      </c>
    </row>
    <row r="468" spans="1:10" x14ac:dyDescent="0.2">
      <c r="A468" s="3">
        <v>44041</v>
      </c>
      <c r="B468" s="2">
        <v>0.63611111111111118</v>
      </c>
      <c r="C468" s="1">
        <f t="shared" si="19"/>
        <v>29</v>
      </c>
      <c r="D468" s="1">
        <v>2.13</v>
      </c>
      <c r="F468" s="5">
        <v>2.1499999999999998E-2</v>
      </c>
      <c r="I468" s="1">
        <v>10.4</v>
      </c>
      <c r="J468" s="1">
        <v>58</v>
      </c>
    </row>
    <row r="469" spans="1:10" x14ac:dyDescent="0.2">
      <c r="A469" s="3">
        <v>44041</v>
      </c>
      <c r="B469" s="2">
        <v>0.63645833333333335</v>
      </c>
      <c r="C469" s="1">
        <f t="shared" si="19"/>
        <v>29</v>
      </c>
      <c r="D469" s="1">
        <v>1.98</v>
      </c>
      <c r="F469" s="5">
        <v>0.02</v>
      </c>
      <c r="I469" s="1">
        <v>10.4</v>
      </c>
      <c r="J469" s="1">
        <v>58</v>
      </c>
    </row>
    <row r="470" spans="1:10" x14ac:dyDescent="0.2">
      <c r="A470" s="3">
        <v>44041</v>
      </c>
      <c r="B470" s="2">
        <v>0.63680555555555551</v>
      </c>
      <c r="C470" s="1">
        <f t="shared" si="19"/>
        <v>29</v>
      </c>
      <c r="D470" s="1">
        <v>2.14</v>
      </c>
      <c r="F470" s="5">
        <v>2.0500000000000001E-2</v>
      </c>
      <c r="I470" s="1">
        <v>10.4</v>
      </c>
      <c r="J470" s="1">
        <v>58</v>
      </c>
    </row>
    <row r="471" spans="1:10" x14ac:dyDescent="0.2">
      <c r="A471" s="3">
        <v>44041</v>
      </c>
      <c r="B471" s="2">
        <v>0.63715277777777779</v>
      </c>
      <c r="C471" s="1">
        <f t="shared" si="19"/>
        <v>29</v>
      </c>
      <c r="D471" s="1">
        <v>2.12</v>
      </c>
      <c r="F471" s="5">
        <v>2.1299999999999999E-2</v>
      </c>
      <c r="I471" s="1">
        <v>10.4</v>
      </c>
      <c r="J471" s="1">
        <v>58</v>
      </c>
    </row>
    <row r="472" spans="1:10" x14ac:dyDescent="0.2">
      <c r="A472" s="3">
        <v>44041</v>
      </c>
      <c r="B472" s="2">
        <v>0.63750000000000007</v>
      </c>
      <c r="C472" s="1">
        <f t="shared" si="19"/>
        <v>29</v>
      </c>
      <c r="D472" s="1">
        <v>1.94</v>
      </c>
      <c r="F472" s="5">
        <v>1.95E-2</v>
      </c>
      <c r="I472" s="1">
        <v>10.4</v>
      </c>
      <c r="J472" s="1">
        <v>58</v>
      </c>
    </row>
    <row r="473" spans="1:10" x14ac:dyDescent="0.2">
      <c r="A473" s="3">
        <v>44041</v>
      </c>
      <c r="B473" s="2">
        <v>0.63784722222222223</v>
      </c>
      <c r="C473" s="1">
        <f t="shared" si="19"/>
        <v>29</v>
      </c>
      <c r="D473" s="1">
        <v>1.7</v>
      </c>
      <c r="F473" s="5">
        <v>2.01E-2</v>
      </c>
      <c r="I473" s="1">
        <v>10.4</v>
      </c>
      <c r="J473" s="1">
        <v>58</v>
      </c>
    </row>
    <row r="474" spans="1:10" x14ac:dyDescent="0.2">
      <c r="A474" s="3">
        <v>44041</v>
      </c>
      <c r="B474" s="2">
        <v>0.6381944444444444</v>
      </c>
      <c r="C474" s="1">
        <f t="shared" si="19"/>
        <v>29</v>
      </c>
      <c r="D474" s="1">
        <v>1.74</v>
      </c>
      <c r="F474" s="5">
        <v>1.8499999999999999E-2</v>
      </c>
      <c r="I474" s="1">
        <v>10.4</v>
      </c>
      <c r="J474" s="1">
        <v>58</v>
      </c>
    </row>
    <row r="475" spans="1:10" x14ac:dyDescent="0.2">
      <c r="A475" s="3">
        <v>44041</v>
      </c>
      <c r="B475" s="2">
        <v>0.63854166666666667</v>
      </c>
      <c r="C475" s="1">
        <f t="shared" si="19"/>
        <v>29</v>
      </c>
      <c r="D475" s="1">
        <v>1.63</v>
      </c>
      <c r="F475" s="5">
        <v>1.7399999999999999E-2</v>
      </c>
      <c r="I475" s="1">
        <v>10.4</v>
      </c>
      <c r="J475" s="1">
        <v>58</v>
      </c>
    </row>
    <row r="476" spans="1:10" x14ac:dyDescent="0.2">
      <c r="A476" s="3">
        <v>44041</v>
      </c>
      <c r="B476" s="2">
        <v>0.63888888888888895</v>
      </c>
      <c r="C476" s="1">
        <f t="shared" si="19"/>
        <v>29</v>
      </c>
      <c r="D476" s="1">
        <v>1.69</v>
      </c>
      <c r="F476" s="5">
        <v>1.7600000000000001E-2</v>
      </c>
      <c r="I476" s="1">
        <v>10.4</v>
      </c>
      <c r="J476" s="1">
        <v>58</v>
      </c>
    </row>
    <row r="477" spans="1:10" x14ac:dyDescent="0.2">
      <c r="A477" s="3">
        <v>44041</v>
      </c>
      <c r="B477" s="2">
        <v>0.63923611111111112</v>
      </c>
      <c r="C477" s="1">
        <f t="shared" si="19"/>
        <v>29</v>
      </c>
      <c r="D477" s="1">
        <v>1.72</v>
      </c>
      <c r="F477" s="5">
        <v>1.7999999999999999E-2</v>
      </c>
      <c r="I477" s="1">
        <v>10.4</v>
      </c>
      <c r="J477" s="1">
        <v>58</v>
      </c>
    </row>
    <row r="478" spans="1:10" x14ac:dyDescent="0.2">
      <c r="A478" s="3">
        <v>44041</v>
      </c>
      <c r="B478" s="2">
        <v>0.63958333333333328</v>
      </c>
      <c r="C478" s="1">
        <f t="shared" si="19"/>
        <v>29</v>
      </c>
      <c r="D478" s="1">
        <v>1.75</v>
      </c>
      <c r="F478" s="5">
        <v>1.8100000000000002E-2</v>
      </c>
      <c r="I478" s="1">
        <v>10.4</v>
      </c>
      <c r="J478" s="1">
        <v>58</v>
      </c>
    </row>
    <row r="479" spans="1:10" x14ac:dyDescent="0.2">
      <c r="A479" s="3">
        <v>44041</v>
      </c>
      <c r="B479" s="2">
        <v>0.63993055555555556</v>
      </c>
      <c r="C479" s="1">
        <f t="shared" si="19"/>
        <v>29</v>
      </c>
      <c r="D479" s="1">
        <v>1.58</v>
      </c>
      <c r="F479" s="5">
        <v>1.72E-2</v>
      </c>
      <c r="I479" s="1">
        <v>10.4</v>
      </c>
      <c r="J479" s="1">
        <v>58</v>
      </c>
    </row>
    <row r="480" spans="1:10" x14ac:dyDescent="0.2">
      <c r="A480" s="3">
        <v>44041</v>
      </c>
      <c r="B480" s="2">
        <v>0.64027777777777783</v>
      </c>
      <c r="C480" s="1">
        <f t="shared" si="19"/>
        <v>29</v>
      </c>
      <c r="D480" s="1">
        <v>1.63</v>
      </c>
      <c r="F480" s="5">
        <v>1.7100000000000001E-2</v>
      </c>
      <c r="I480" s="1">
        <v>10.4</v>
      </c>
      <c r="J480" s="1">
        <v>58</v>
      </c>
    </row>
    <row r="481" spans="1:10" x14ac:dyDescent="0.2">
      <c r="A481" s="3">
        <v>44041</v>
      </c>
      <c r="B481" s="2">
        <v>0.640625</v>
      </c>
      <c r="C481" s="1">
        <f t="shared" si="19"/>
        <v>29</v>
      </c>
      <c r="D481" s="1">
        <v>1.47</v>
      </c>
      <c r="F481" s="5">
        <v>1.6299999999999999E-2</v>
      </c>
      <c r="I481" s="1">
        <v>10.4</v>
      </c>
      <c r="J481" s="1">
        <v>58</v>
      </c>
    </row>
    <row r="482" spans="1:10" x14ac:dyDescent="0.2">
      <c r="A482" s="3">
        <v>44041</v>
      </c>
      <c r="B482" s="2">
        <v>0.64097222222222217</v>
      </c>
      <c r="C482" s="1">
        <f t="shared" si="19"/>
        <v>29</v>
      </c>
      <c r="D482" s="1">
        <v>1.54</v>
      </c>
      <c r="F482" s="5">
        <v>1.6500000000000001E-2</v>
      </c>
      <c r="I482" s="1">
        <v>10.4</v>
      </c>
      <c r="J482" s="1">
        <v>58</v>
      </c>
    </row>
    <row r="483" spans="1:10" x14ac:dyDescent="0.2">
      <c r="A483" s="3">
        <v>44041</v>
      </c>
      <c r="B483" s="2">
        <v>0.64131944444444444</v>
      </c>
      <c r="C483" s="1">
        <f t="shared" si="19"/>
        <v>29</v>
      </c>
      <c r="D483" s="1">
        <v>1.74</v>
      </c>
      <c r="F483" s="5">
        <v>1.8100000000000002E-2</v>
      </c>
      <c r="I483" s="1">
        <v>10.4</v>
      </c>
      <c r="J483" s="1">
        <v>58</v>
      </c>
    </row>
    <row r="484" spans="1:10" x14ac:dyDescent="0.2">
      <c r="A484" s="3">
        <v>44041</v>
      </c>
      <c r="B484" s="2">
        <v>0.64166666666666672</v>
      </c>
      <c r="C484" s="1">
        <f t="shared" si="19"/>
        <v>29</v>
      </c>
      <c r="D484" s="1">
        <v>1.69</v>
      </c>
      <c r="F484" s="5">
        <v>1.77E-2</v>
      </c>
      <c r="I484" s="1">
        <v>10.4</v>
      </c>
      <c r="J484" s="1">
        <v>58</v>
      </c>
    </row>
    <row r="485" spans="1:10" x14ac:dyDescent="0.2">
      <c r="A485" s="3">
        <v>44041</v>
      </c>
      <c r="B485" s="2">
        <v>0.64201388888888888</v>
      </c>
      <c r="C485" s="1">
        <f t="shared" si="19"/>
        <v>29</v>
      </c>
      <c r="D485" s="1">
        <v>1.43</v>
      </c>
      <c r="F485" s="5">
        <v>1.5599999999999999E-2</v>
      </c>
      <c r="I485" s="1">
        <v>10.4</v>
      </c>
      <c r="J485" s="1">
        <v>58</v>
      </c>
    </row>
    <row r="486" spans="1:10" x14ac:dyDescent="0.2">
      <c r="A486" s="3">
        <v>44041</v>
      </c>
      <c r="B486" s="2">
        <v>0.64236111111111105</v>
      </c>
      <c r="C486" s="1">
        <f t="shared" si="19"/>
        <v>29</v>
      </c>
      <c r="D486" s="1">
        <v>1.52</v>
      </c>
      <c r="F486" s="5">
        <v>1.66E-2</v>
      </c>
      <c r="I486" s="1">
        <v>10.4</v>
      </c>
      <c r="J486" s="1">
        <v>58</v>
      </c>
    </row>
    <row r="487" spans="1:10" x14ac:dyDescent="0.2">
      <c r="A487" s="3">
        <v>44041</v>
      </c>
      <c r="B487" s="2">
        <v>0.64270833333333333</v>
      </c>
      <c r="C487" s="1">
        <f t="shared" si="19"/>
        <v>29</v>
      </c>
      <c r="D487" s="1">
        <v>1.62</v>
      </c>
      <c r="F487" s="5">
        <v>1.7399999999999999E-2</v>
      </c>
      <c r="I487" s="1">
        <v>10.4</v>
      </c>
      <c r="J487" s="1">
        <v>58</v>
      </c>
    </row>
    <row r="488" spans="1:10" x14ac:dyDescent="0.2">
      <c r="A488" s="3">
        <v>44041</v>
      </c>
      <c r="B488" s="2">
        <v>0.6430555555555556</v>
      </c>
      <c r="C488" s="1">
        <f t="shared" si="19"/>
        <v>29</v>
      </c>
      <c r="D488" s="1">
        <v>1.64</v>
      </c>
      <c r="F488" s="5">
        <v>1.7399999999999999E-2</v>
      </c>
      <c r="I488" s="1">
        <v>10.4</v>
      </c>
      <c r="J488" s="1">
        <v>58</v>
      </c>
    </row>
    <row r="489" spans="1:10" x14ac:dyDescent="0.2">
      <c r="A489" s="3">
        <v>44041</v>
      </c>
      <c r="B489" s="2">
        <v>0.64340277777777777</v>
      </c>
      <c r="C489" s="1">
        <f t="shared" si="19"/>
        <v>29</v>
      </c>
      <c r="D489" s="1">
        <v>1.54</v>
      </c>
      <c r="F489" s="5">
        <v>1.66E-2</v>
      </c>
      <c r="I489" s="1">
        <v>10.4</v>
      </c>
      <c r="J489" s="1">
        <v>58</v>
      </c>
    </row>
    <row r="490" spans="1:10" x14ac:dyDescent="0.2">
      <c r="A490" s="3">
        <v>44041</v>
      </c>
      <c r="B490" s="2">
        <v>0.64374999999999993</v>
      </c>
      <c r="C490" s="1">
        <f t="shared" si="19"/>
        <v>29</v>
      </c>
      <c r="D490" s="1">
        <v>1.58</v>
      </c>
      <c r="F490" s="5">
        <v>1.6899999999999998E-2</v>
      </c>
      <c r="I490" s="1">
        <v>10.4</v>
      </c>
      <c r="J490" s="1">
        <v>58</v>
      </c>
    </row>
    <row r="491" spans="1:10" x14ac:dyDescent="0.2">
      <c r="A491" s="3">
        <v>44041</v>
      </c>
      <c r="B491" s="2">
        <v>0.64409722222222221</v>
      </c>
      <c r="C491" s="1">
        <f t="shared" si="19"/>
        <v>29</v>
      </c>
      <c r="D491" s="1">
        <v>1.28</v>
      </c>
      <c r="F491" s="5">
        <v>1.4200000000000001E-2</v>
      </c>
      <c r="I491" s="1">
        <v>10.4</v>
      </c>
      <c r="J491" s="1">
        <v>58</v>
      </c>
    </row>
    <row r="492" spans="1:10" x14ac:dyDescent="0.2">
      <c r="A492" s="3">
        <v>44041</v>
      </c>
      <c r="B492" s="2">
        <v>0.64444444444444449</v>
      </c>
      <c r="C492" s="1">
        <f t="shared" si="19"/>
        <v>29</v>
      </c>
      <c r="D492" s="1">
        <v>1.21</v>
      </c>
      <c r="F492" s="5">
        <v>1.3299999999999999E-2</v>
      </c>
      <c r="I492" s="1">
        <v>10.4</v>
      </c>
      <c r="J492" s="1">
        <v>58</v>
      </c>
    </row>
    <row r="493" spans="1:10" x14ac:dyDescent="0.2">
      <c r="A493" s="3">
        <v>44041</v>
      </c>
      <c r="B493" s="2">
        <v>0.64479166666666665</v>
      </c>
      <c r="C493" s="1">
        <f t="shared" si="19"/>
        <v>29</v>
      </c>
      <c r="D493" s="1">
        <v>1.3</v>
      </c>
      <c r="F493" s="5">
        <v>1.4200000000000001E-2</v>
      </c>
      <c r="I493" s="1">
        <v>10.4</v>
      </c>
      <c r="J493" s="1">
        <v>58</v>
      </c>
    </row>
    <row r="494" spans="1:10" x14ac:dyDescent="0.2">
      <c r="A494" s="3">
        <v>44041</v>
      </c>
      <c r="B494" s="2">
        <v>0.64513888888888882</v>
      </c>
      <c r="C494" s="1">
        <f t="shared" si="19"/>
        <v>29</v>
      </c>
      <c r="D494" s="1">
        <v>1.06</v>
      </c>
      <c r="F494" s="5">
        <v>1.24E-2</v>
      </c>
      <c r="I494" s="1">
        <v>10.4</v>
      </c>
      <c r="J494" s="1">
        <v>58</v>
      </c>
    </row>
    <row r="495" spans="1:10" x14ac:dyDescent="0.2">
      <c r="A495" s="3">
        <v>44041</v>
      </c>
      <c r="B495" s="2">
        <v>0.64548611111111109</v>
      </c>
      <c r="C495" s="1">
        <f t="shared" si="19"/>
        <v>29</v>
      </c>
      <c r="D495" s="1">
        <v>1.1399999999999999</v>
      </c>
      <c r="F495" s="5">
        <v>1.2999999999999999E-2</v>
      </c>
      <c r="I495" s="1">
        <v>10.4</v>
      </c>
      <c r="J495" s="1">
        <v>58</v>
      </c>
    </row>
    <row r="496" spans="1:10" x14ac:dyDescent="0.2">
      <c r="A496" s="3">
        <v>44041</v>
      </c>
      <c r="B496" s="2">
        <v>0.64583333333333337</v>
      </c>
      <c r="C496" s="1">
        <f t="shared" si="19"/>
        <v>29</v>
      </c>
      <c r="D496" s="1">
        <v>1.1200000000000001</v>
      </c>
      <c r="F496" s="5">
        <v>1.2999999999999999E-2</v>
      </c>
      <c r="I496" s="1">
        <v>10.4</v>
      </c>
      <c r="J496" s="1">
        <v>58</v>
      </c>
    </row>
    <row r="497" spans="1:10" x14ac:dyDescent="0.2">
      <c r="A497" s="3">
        <v>44041</v>
      </c>
      <c r="B497" s="2">
        <v>0.64618055555555554</v>
      </c>
      <c r="C497" s="1">
        <f t="shared" si="19"/>
        <v>29</v>
      </c>
      <c r="D497" s="1">
        <v>1.06</v>
      </c>
      <c r="F497" s="5">
        <v>1.24E-2</v>
      </c>
      <c r="I497" s="1">
        <v>10.4</v>
      </c>
      <c r="J497" s="1">
        <v>58</v>
      </c>
    </row>
    <row r="498" spans="1:10" x14ac:dyDescent="0.2">
      <c r="A498" s="3">
        <v>44041</v>
      </c>
      <c r="B498" s="2">
        <v>0.64652777777777781</v>
      </c>
      <c r="C498" s="1">
        <f t="shared" si="19"/>
        <v>29</v>
      </c>
      <c r="D498" s="1">
        <v>1.1399999999999999</v>
      </c>
      <c r="F498" s="5">
        <v>1.34E-2</v>
      </c>
      <c r="I498" s="1">
        <v>10.4</v>
      </c>
      <c r="J498" s="1">
        <v>58</v>
      </c>
    </row>
    <row r="499" spans="1:10" x14ac:dyDescent="0.2">
      <c r="A499" s="3">
        <v>44041</v>
      </c>
      <c r="B499" s="2">
        <v>0.64687499999999998</v>
      </c>
      <c r="C499" s="1">
        <f t="shared" si="19"/>
        <v>29</v>
      </c>
      <c r="D499" s="1">
        <v>1.01</v>
      </c>
      <c r="F499" s="5">
        <v>1.17E-2</v>
      </c>
      <c r="I499" s="1">
        <v>10.4</v>
      </c>
      <c r="J499" s="1">
        <v>58</v>
      </c>
    </row>
    <row r="500" spans="1:10" x14ac:dyDescent="0.2">
      <c r="A500" s="3">
        <v>44041</v>
      </c>
      <c r="B500" s="2">
        <v>0.64722222222222225</v>
      </c>
      <c r="C500" s="1">
        <f t="shared" si="19"/>
        <v>29</v>
      </c>
      <c r="D500" s="1">
        <v>1.02</v>
      </c>
      <c r="F500" s="5">
        <v>1.2E-2</v>
      </c>
      <c r="I500" s="1">
        <v>10.4</v>
      </c>
      <c r="J500" s="1">
        <v>58</v>
      </c>
    </row>
    <row r="501" spans="1:10" x14ac:dyDescent="0.2">
      <c r="A501" s="3">
        <v>44041</v>
      </c>
      <c r="B501" s="2">
        <v>0.64756944444444442</v>
      </c>
      <c r="C501" s="1">
        <f t="shared" si="19"/>
        <v>29</v>
      </c>
      <c r="D501" s="1">
        <v>0.84</v>
      </c>
      <c r="F501" s="5">
        <v>1.04E-2</v>
      </c>
      <c r="I501" s="1">
        <v>10.4</v>
      </c>
      <c r="J501" s="1">
        <v>58</v>
      </c>
    </row>
    <row r="502" spans="1:10" x14ac:dyDescent="0.2">
      <c r="A502" s="3">
        <v>44041</v>
      </c>
      <c r="B502" s="2">
        <v>0.6479166666666667</v>
      </c>
      <c r="C502" s="1">
        <f t="shared" si="19"/>
        <v>29</v>
      </c>
      <c r="D502" s="1">
        <v>0.81</v>
      </c>
      <c r="F502" s="5">
        <v>1.0200000000000001E-2</v>
      </c>
      <c r="I502" s="1">
        <v>10.4</v>
      </c>
      <c r="J502" s="1">
        <v>58</v>
      </c>
    </row>
    <row r="503" spans="1:10" x14ac:dyDescent="0.2">
      <c r="A503" s="3">
        <v>44041</v>
      </c>
      <c r="B503" s="2">
        <v>0.64826388888888886</v>
      </c>
      <c r="C503" s="1">
        <f t="shared" si="19"/>
        <v>29</v>
      </c>
      <c r="D503" s="1">
        <v>0.79</v>
      </c>
      <c r="F503" s="5">
        <v>1.01E-2</v>
      </c>
      <c r="I503" s="1">
        <v>10.4</v>
      </c>
      <c r="J503" s="1">
        <v>58</v>
      </c>
    </row>
    <row r="504" spans="1:10" x14ac:dyDescent="0.2">
      <c r="A504" s="3">
        <v>44041</v>
      </c>
      <c r="B504" s="2">
        <v>0.64861111111111114</v>
      </c>
      <c r="C504" s="1">
        <f t="shared" si="19"/>
        <v>29</v>
      </c>
      <c r="D504" s="1">
        <v>0.87</v>
      </c>
      <c r="F504" s="5">
        <v>1.0800000000000001E-2</v>
      </c>
      <c r="I504" s="1">
        <v>10.4</v>
      </c>
      <c r="J504" s="1">
        <v>58</v>
      </c>
    </row>
    <row r="505" spans="1:10" x14ac:dyDescent="0.2">
      <c r="A505" s="3">
        <v>44041</v>
      </c>
      <c r="B505" s="2">
        <v>0.6489583333333333</v>
      </c>
      <c r="C505" s="1">
        <f t="shared" si="19"/>
        <v>29</v>
      </c>
      <c r="D505" s="1">
        <v>0.96</v>
      </c>
      <c r="F505" s="5">
        <v>1.15E-2</v>
      </c>
      <c r="I505" s="1">
        <v>10.4</v>
      </c>
      <c r="J505" s="1">
        <v>58</v>
      </c>
    </row>
    <row r="506" spans="1:10" x14ac:dyDescent="0.2">
      <c r="A506" s="3">
        <v>44041</v>
      </c>
      <c r="B506" s="2">
        <v>0.64930555555555558</v>
      </c>
      <c r="C506" s="1">
        <f t="shared" si="19"/>
        <v>29</v>
      </c>
      <c r="D506" s="1">
        <v>0.95</v>
      </c>
      <c r="F506" s="5">
        <v>1.15E-2</v>
      </c>
      <c r="I506" s="1">
        <v>10.4</v>
      </c>
      <c r="J506" s="1">
        <v>58</v>
      </c>
    </row>
    <row r="507" spans="1:10" x14ac:dyDescent="0.2">
      <c r="A507" s="3">
        <v>44041</v>
      </c>
      <c r="B507" s="2">
        <v>0.64965277777777775</v>
      </c>
      <c r="C507" s="1">
        <f t="shared" si="19"/>
        <v>29</v>
      </c>
      <c r="D507" s="1">
        <v>0.93</v>
      </c>
      <c r="F507" s="5">
        <v>1.12E-2</v>
      </c>
      <c r="I507" s="1">
        <v>10.4</v>
      </c>
      <c r="J507" s="1">
        <v>58</v>
      </c>
    </row>
    <row r="508" spans="1:10" x14ac:dyDescent="0.2">
      <c r="A508" s="3">
        <v>44041</v>
      </c>
      <c r="B508" s="2">
        <v>0.65</v>
      </c>
      <c r="C508" s="1">
        <f t="shared" si="19"/>
        <v>29</v>
      </c>
      <c r="D508" s="1">
        <v>0.99</v>
      </c>
      <c r="F508" s="5">
        <v>1.17E-2</v>
      </c>
      <c r="I508" s="1">
        <v>10.4</v>
      </c>
      <c r="J508" s="1">
        <v>58</v>
      </c>
    </row>
    <row r="509" spans="1:10" x14ac:dyDescent="0.2">
      <c r="A509" s="3">
        <v>44041</v>
      </c>
      <c r="B509" s="2">
        <v>0.65034722222222219</v>
      </c>
      <c r="C509" s="1">
        <f t="shared" si="19"/>
        <v>29</v>
      </c>
      <c r="D509" s="1">
        <v>0.99</v>
      </c>
      <c r="F509" s="5">
        <v>1.18E-2</v>
      </c>
      <c r="I509" s="1">
        <v>10.4</v>
      </c>
      <c r="J509" s="1">
        <v>58</v>
      </c>
    </row>
    <row r="510" spans="1:10" x14ac:dyDescent="0.2">
      <c r="A510" s="3">
        <v>44041</v>
      </c>
      <c r="B510" s="2">
        <v>0.65069444444444446</v>
      </c>
      <c r="C510" s="1">
        <f t="shared" si="19"/>
        <v>29</v>
      </c>
      <c r="D510" s="1">
        <v>1</v>
      </c>
      <c r="F510" s="5">
        <v>1.1900000000000001E-2</v>
      </c>
      <c r="I510" s="1">
        <v>10.4</v>
      </c>
      <c r="J510" s="1">
        <v>56</v>
      </c>
    </row>
    <row r="511" spans="1:10" x14ac:dyDescent="0.2">
      <c r="A511" s="3">
        <v>44041</v>
      </c>
      <c r="B511" s="2">
        <v>0.65104166666666663</v>
      </c>
      <c r="C511" s="1">
        <f t="shared" si="19"/>
        <v>29</v>
      </c>
      <c r="D511" s="1">
        <v>0.88</v>
      </c>
      <c r="F511" s="5">
        <v>1.09E-2</v>
      </c>
      <c r="I511" s="1">
        <v>10.4</v>
      </c>
      <c r="J511" s="1">
        <v>58</v>
      </c>
    </row>
    <row r="512" spans="1:10" x14ac:dyDescent="0.2">
      <c r="A512" s="3">
        <v>44041</v>
      </c>
      <c r="B512" s="2">
        <v>0.65138888888888891</v>
      </c>
      <c r="C512" s="1">
        <f t="shared" si="19"/>
        <v>29</v>
      </c>
      <c r="D512" s="1">
        <v>0.97</v>
      </c>
      <c r="F512" s="5">
        <v>1.17E-2</v>
      </c>
      <c r="I512" s="1">
        <v>10.4</v>
      </c>
      <c r="J512" s="1">
        <v>58</v>
      </c>
    </row>
    <row r="513" spans="1:10" x14ac:dyDescent="0.2">
      <c r="A513" s="3">
        <v>44041</v>
      </c>
      <c r="B513" s="2">
        <v>0.65173611111111118</v>
      </c>
      <c r="C513" s="1">
        <f t="shared" si="19"/>
        <v>29</v>
      </c>
      <c r="D513" s="1">
        <v>0.96</v>
      </c>
      <c r="F513" s="5">
        <v>1.17E-2</v>
      </c>
      <c r="I513" s="1">
        <v>10.4</v>
      </c>
      <c r="J513" s="1">
        <v>58</v>
      </c>
    </row>
    <row r="514" spans="1:10" x14ac:dyDescent="0.2">
      <c r="A514" s="3">
        <v>44041</v>
      </c>
      <c r="B514" s="2">
        <v>0.65208333333333335</v>
      </c>
      <c r="C514" s="1">
        <f t="shared" si="19"/>
        <v>29</v>
      </c>
      <c r="D514" s="1">
        <v>0.94</v>
      </c>
      <c r="F514" s="5">
        <v>1.15E-2</v>
      </c>
      <c r="I514" s="1">
        <v>10.4</v>
      </c>
      <c r="J514" s="1">
        <v>56</v>
      </c>
    </row>
    <row r="515" spans="1:10" x14ac:dyDescent="0.2">
      <c r="A515" s="3">
        <v>44041</v>
      </c>
      <c r="B515" s="2">
        <v>0.65243055555555551</v>
      </c>
      <c r="C515" s="1">
        <f t="shared" si="19"/>
        <v>29</v>
      </c>
      <c r="D515" s="1">
        <v>0.9</v>
      </c>
      <c r="F515" s="5">
        <v>1.11E-2</v>
      </c>
      <c r="I515" s="1">
        <v>10.4</v>
      </c>
      <c r="J515" s="1">
        <v>56</v>
      </c>
    </row>
    <row r="516" spans="1:10" x14ac:dyDescent="0.2">
      <c r="A516" s="3">
        <v>44041</v>
      </c>
      <c r="B516" s="2">
        <v>0.65277777777777779</v>
      </c>
      <c r="C516" s="1">
        <f t="shared" si="19"/>
        <v>29</v>
      </c>
      <c r="D516" s="1">
        <v>1.01</v>
      </c>
      <c r="F516" s="5">
        <v>1.21E-2</v>
      </c>
      <c r="I516" s="1">
        <v>10.4</v>
      </c>
      <c r="J516" s="1">
        <v>56</v>
      </c>
    </row>
    <row r="517" spans="1:10" x14ac:dyDescent="0.2">
      <c r="A517" s="3">
        <v>44041</v>
      </c>
      <c r="B517" s="2">
        <v>0.65312500000000007</v>
      </c>
      <c r="C517" s="1">
        <f t="shared" si="19"/>
        <v>29</v>
      </c>
      <c r="D517" s="1">
        <v>0.93</v>
      </c>
      <c r="F517" s="5">
        <v>1.14E-2</v>
      </c>
      <c r="I517" s="1">
        <v>10.4</v>
      </c>
      <c r="J517" s="1">
        <v>56</v>
      </c>
    </row>
    <row r="518" spans="1:10" x14ac:dyDescent="0.2">
      <c r="A518" s="3">
        <v>44041</v>
      </c>
      <c r="B518" s="2">
        <v>0.65347222222222223</v>
      </c>
      <c r="C518" s="1">
        <f t="shared" si="19"/>
        <v>29</v>
      </c>
      <c r="D518" s="1">
        <v>0.98</v>
      </c>
      <c r="F518" s="5">
        <v>1.1599999999999999E-2</v>
      </c>
      <c r="I518" s="1">
        <v>10.4</v>
      </c>
      <c r="J518" s="1">
        <v>58</v>
      </c>
    </row>
    <row r="519" spans="1:10" x14ac:dyDescent="0.2">
      <c r="A519" s="3">
        <v>44041</v>
      </c>
      <c r="B519" s="2">
        <v>0.6538194444444444</v>
      </c>
      <c r="C519" s="1">
        <f t="shared" si="19"/>
        <v>29</v>
      </c>
      <c r="D519" s="1">
        <v>13.8</v>
      </c>
      <c r="F519" s="5">
        <v>0.12</v>
      </c>
      <c r="I519" s="1">
        <v>10.4</v>
      </c>
      <c r="J519" s="1">
        <v>56</v>
      </c>
    </row>
    <row r="520" spans="1:10" x14ac:dyDescent="0.2">
      <c r="A520" s="3">
        <v>44041</v>
      </c>
      <c r="B520" s="2">
        <v>0.65416666666666667</v>
      </c>
      <c r="C520" s="1">
        <f t="shared" si="19"/>
        <v>29</v>
      </c>
      <c r="D520" s="1">
        <v>11.5</v>
      </c>
      <c r="F520" s="5">
        <v>0.1017</v>
      </c>
      <c r="I520" s="1">
        <v>10.4</v>
      </c>
      <c r="J520" s="1">
        <v>56</v>
      </c>
    </row>
    <row r="521" spans="1:10" x14ac:dyDescent="0.2">
      <c r="A521" s="3">
        <v>44041</v>
      </c>
      <c r="B521" s="2">
        <v>0.65451388888888895</v>
      </c>
      <c r="C521" s="1">
        <f t="shared" si="19"/>
        <v>29</v>
      </c>
      <c r="D521" s="1">
        <v>10.029999999999999</v>
      </c>
      <c r="F521" s="5">
        <v>8.8700000000000001E-2</v>
      </c>
      <c r="I521" s="1">
        <v>10.4</v>
      </c>
      <c r="J521" s="1">
        <v>56</v>
      </c>
    </row>
    <row r="522" spans="1:10" x14ac:dyDescent="0.2">
      <c r="A522" s="3">
        <v>44041</v>
      </c>
      <c r="B522" s="2">
        <v>0.65486111111111112</v>
      </c>
      <c r="C522" s="1">
        <f t="shared" si="19"/>
        <v>29</v>
      </c>
      <c r="D522" s="1">
        <v>11.07</v>
      </c>
      <c r="F522" s="5">
        <v>9.8299999999999998E-2</v>
      </c>
      <c r="I522" s="1">
        <v>10.4</v>
      </c>
      <c r="J522" s="1">
        <v>56</v>
      </c>
    </row>
    <row r="523" spans="1:10" x14ac:dyDescent="0.2">
      <c r="A523" s="3">
        <v>44041</v>
      </c>
      <c r="B523" s="2">
        <v>0.65520833333333328</v>
      </c>
      <c r="C523" s="1">
        <f t="shared" si="19"/>
        <v>29</v>
      </c>
      <c r="D523" s="1">
        <v>11.39</v>
      </c>
      <c r="F523" s="5">
        <v>0.10059999999999999</v>
      </c>
      <c r="I523" s="1">
        <v>10.4</v>
      </c>
      <c r="J523" s="1">
        <v>56</v>
      </c>
    </row>
    <row r="524" spans="1:10" x14ac:dyDescent="0.2">
      <c r="A524" s="3">
        <v>44041</v>
      </c>
      <c r="B524" s="2">
        <v>0.65555555555555556</v>
      </c>
      <c r="C524" s="1">
        <f t="shared" si="19"/>
        <v>29</v>
      </c>
      <c r="D524" s="1">
        <v>11.09</v>
      </c>
      <c r="F524" s="5">
        <v>9.8400000000000001E-2</v>
      </c>
      <c r="I524" s="1">
        <v>10.4</v>
      </c>
      <c r="J524" s="1">
        <v>56</v>
      </c>
    </row>
    <row r="525" spans="1:10" x14ac:dyDescent="0.2">
      <c r="A525" s="3">
        <v>44041</v>
      </c>
      <c r="B525" s="2">
        <v>0.65590277777777783</v>
      </c>
      <c r="C525" s="1">
        <f t="shared" si="19"/>
        <v>29</v>
      </c>
      <c r="D525" s="1">
        <v>11.5</v>
      </c>
      <c r="F525" s="5">
        <v>0.1016</v>
      </c>
      <c r="I525" s="1">
        <v>10.4</v>
      </c>
      <c r="J525" s="1">
        <v>56</v>
      </c>
    </row>
    <row r="526" spans="1:10" x14ac:dyDescent="0.2">
      <c r="A526" s="3">
        <v>44041</v>
      </c>
      <c r="B526" s="2">
        <v>0.65625</v>
      </c>
      <c r="C526" s="1">
        <f t="shared" si="19"/>
        <v>29</v>
      </c>
      <c r="D526" s="1">
        <v>11.48</v>
      </c>
      <c r="F526" s="5">
        <v>0.1017</v>
      </c>
      <c r="I526" s="1">
        <v>10.4</v>
      </c>
      <c r="J526" s="1">
        <v>56</v>
      </c>
    </row>
    <row r="527" spans="1:10" x14ac:dyDescent="0.2">
      <c r="A527" s="3">
        <v>44041</v>
      </c>
      <c r="B527" s="2">
        <v>0.65659722222222217</v>
      </c>
      <c r="C527" s="1">
        <f t="shared" si="19"/>
        <v>29</v>
      </c>
      <c r="D527" s="1">
        <v>11.68</v>
      </c>
      <c r="F527" s="5">
        <v>0.1031</v>
      </c>
      <c r="I527" s="1">
        <v>10.4</v>
      </c>
      <c r="J527" s="1">
        <v>56</v>
      </c>
    </row>
    <row r="528" spans="1:10" x14ac:dyDescent="0.2">
      <c r="A528" s="3">
        <v>44041</v>
      </c>
      <c r="B528" s="2">
        <v>0.65694444444444444</v>
      </c>
      <c r="C528" s="1">
        <f t="shared" si="19"/>
        <v>29</v>
      </c>
      <c r="D528" s="1">
        <v>11.59</v>
      </c>
      <c r="F528" s="5">
        <v>0.1023</v>
      </c>
      <c r="I528" s="1">
        <v>10.4</v>
      </c>
      <c r="J528" s="1">
        <v>56</v>
      </c>
    </row>
    <row r="529" spans="1:10" x14ac:dyDescent="0.2">
      <c r="A529" s="3">
        <v>44041</v>
      </c>
      <c r="B529" s="2">
        <v>0.65729166666666672</v>
      </c>
      <c r="C529" s="1">
        <f t="shared" ref="C529:C556" si="20">DAY(A529)</f>
        <v>29</v>
      </c>
      <c r="D529" s="1">
        <v>11.67</v>
      </c>
      <c r="F529" s="5">
        <v>0.10340000000000001</v>
      </c>
      <c r="I529" s="1">
        <v>10.4</v>
      </c>
      <c r="J529" s="1">
        <v>56</v>
      </c>
    </row>
    <row r="530" spans="1:10" x14ac:dyDescent="0.2">
      <c r="A530" s="3">
        <v>44041</v>
      </c>
      <c r="B530" s="2">
        <v>0.65763888888888888</v>
      </c>
      <c r="C530" s="1">
        <f t="shared" si="20"/>
        <v>29</v>
      </c>
      <c r="D530" s="1">
        <v>11.99</v>
      </c>
      <c r="F530" s="5">
        <v>0.10589999999999999</v>
      </c>
      <c r="I530" s="1">
        <v>10.4</v>
      </c>
      <c r="J530" s="1">
        <v>56</v>
      </c>
    </row>
    <row r="531" spans="1:10" x14ac:dyDescent="0.2">
      <c r="A531" s="3">
        <v>44041</v>
      </c>
      <c r="B531" s="2">
        <v>0.65798611111111105</v>
      </c>
      <c r="C531" s="1">
        <f t="shared" si="20"/>
        <v>29</v>
      </c>
      <c r="D531" s="1">
        <v>11.81</v>
      </c>
      <c r="F531" s="5">
        <v>0.1047</v>
      </c>
      <c r="I531" s="1">
        <v>10.4</v>
      </c>
      <c r="J531" s="1">
        <v>56</v>
      </c>
    </row>
    <row r="532" spans="1:10" x14ac:dyDescent="0.2">
      <c r="A532" s="3">
        <v>44041</v>
      </c>
      <c r="B532" s="2">
        <v>0.65833333333333333</v>
      </c>
      <c r="C532" s="1">
        <f t="shared" si="20"/>
        <v>29</v>
      </c>
      <c r="D532" s="1">
        <v>12.4</v>
      </c>
      <c r="F532" s="5">
        <v>0.10979999999999999</v>
      </c>
      <c r="I532" s="1">
        <v>10.4</v>
      </c>
      <c r="J532" s="1">
        <v>56</v>
      </c>
    </row>
    <row r="533" spans="1:10" x14ac:dyDescent="0.2">
      <c r="A533" s="3">
        <v>44041</v>
      </c>
      <c r="B533" s="2">
        <v>0.6586805555555556</v>
      </c>
      <c r="C533" s="1">
        <f t="shared" si="20"/>
        <v>29</v>
      </c>
      <c r="D533" s="1">
        <v>13.23</v>
      </c>
      <c r="F533" s="5">
        <v>0.1163</v>
      </c>
      <c r="I533" s="1">
        <v>10.4</v>
      </c>
      <c r="J533" s="1">
        <v>56</v>
      </c>
    </row>
    <row r="534" spans="1:10" x14ac:dyDescent="0.2">
      <c r="A534" s="3">
        <v>44041</v>
      </c>
      <c r="B534" s="2">
        <v>0.65902777777777777</v>
      </c>
      <c r="C534" s="1">
        <f t="shared" si="20"/>
        <v>29</v>
      </c>
      <c r="D534" s="1">
        <v>13.26</v>
      </c>
      <c r="F534" s="5">
        <v>0.11700000000000001</v>
      </c>
      <c r="I534" s="1">
        <v>10.4</v>
      </c>
      <c r="J534" s="1">
        <v>56</v>
      </c>
    </row>
    <row r="535" spans="1:10" x14ac:dyDescent="0.2">
      <c r="A535" s="3">
        <v>44041</v>
      </c>
      <c r="B535" s="2">
        <v>0.65937499999999993</v>
      </c>
      <c r="C535" s="1">
        <f t="shared" si="20"/>
        <v>29</v>
      </c>
      <c r="D535" s="1">
        <v>12.54</v>
      </c>
      <c r="F535" s="5">
        <v>0.1101</v>
      </c>
      <c r="I535" s="1">
        <v>10.4</v>
      </c>
      <c r="J535" s="1">
        <v>56</v>
      </c>
    </row>
    <row r="536" spans="1:10" x14ac:dyDescent="0.2">
      <c r="A536" s="3">
        <v>44041</v>
      </c>
      <c r="B536" s="2">
        <v>0.65972222222222221</v>
      </c>
      <c r="C536" s="1">
        <f t="shared" si="20"/>
        <v>29</v>
      </c>
      <c r="D536" s="1">
        <v>12.54</v>
      </c>
      <c r="F536" s="5">
        <v>0.1108</v>
      </c>
      <c r="I536" s="1">
        <v>10.4</v>
      </c>
      <c r="J536" s="1">
        <v>56</v>
      </c>
    </row>
    <row r="537" spans="1:10" x14ac:dyDescent="0.2">
      <c r="A537" s="3">
        <v>44041</v>
      </c>
      <c r="B537" s="2">
        <v>0.66006944444444449</v>
      </c>
      <c r="C537" s="1">
        <f t="shared" si="20"/>
        <v>29</v>
      </c>
      <c r="D537" s="1">
        <v>12.75</v>
      </c>
      <c r="F537" s="5">
        <v>0.1124</v>
      </c>
      <c r="I537" s="1">
        <v>10.4</v>
      </c>
      <c r="J537" s="1">
        <v>56</v>
      </c>
    </row>
    <row r="538" spans="1:10" x14ac:dyDescent="0.2">
      <c r="A538" s="3">
        <v>44041</v>
      </c>
      <c r="B538" s="2">
        <v>0.66041666666666665</v>
      </c>
      <c r="C538" s="1">
        <f t="shared" si="20"/>
        <v>29</v>
      </c>
      <c r="D538" s="1">
        <v>12.59</v>
      </c>
      <c r="F538" s="5">
        <v>0.111</v>
      </c>
      <c r="I538" s="1">
        <v>10.4</v>
      </c>
      <c r="J538" s="1">
        <v>56</v>
      </c>
    </row>
    <row r="539" spans="1:10" x14ac:dyDescent="0.2">
      <c r="A539" s="3">
        <v>44041</v>
      </c>
      <c r="B539" s="2">
        <v>0.66076388888888882</v>
      </c>
      <c r="C539" s="1">
        <f t="shared" si="20"/>
        <v>29</v>
      </c>
      <c r="D539" s="1">
        <v>12.74</v>
      </c>
      <c r="F539" s="5">
        <v>0.1124</v>
      </c>
      <c r="I539" s="1">
        <v>10.4</v>
      </c>
      <c r="J539" s="1">
        <v>56</v>
      </c>
    </row>
    <row r="540" spans="1:10" x14ac:dyDescent="0.2">
      <c r="A540" s="3">
        <v>44041</v>
      </c>
      <c r="B540" s="2">
        <v>0.66111111111111109</v>
      </c>
      <c r="C540" s="1">
        <f t="shared" si="20"/>
        <v>29</v>
      </c>
      <c r="D540" s="1">
        <v>12.8</v>
      </c>
      <c r="F540" s="5">
        <v>0.113</v>
      </c>
      <c r="I540" s="1">
        <v>10.4</v>
      </c>
      <c r="J540" s="1">
        <v>56</v>
      </c>
    </row>
    <row r="541" spans="1:10" x14ac:dyDescent="0.2">
      <c r="A541" s="3">
        <v>44041</v>
      </c>
      <c r="B541" s="2">
        <v>0.66145833333333337</v>
      </c>
      <c r="C541" s="1">
        <f t="shared" si="20"/>
        <v>29</v>
      </c>
      <c r="D541" s="1">
        <v>12.83</v>
      </c>
      <c r="F541" s="5">
        <v>0.1134</v>
      </c>
      <c r="I541" s="1">
        <v>10.4</v>
      </c>
      <c r="J541" s="1">
        <v>56</v>
      </c>
    </row>
    <row r="542" spans="1:10" x14ac:dyDescent="0.2">
      <c r="A542" s="3">
        <v>44041</v>
      </c>
      <c r="B542" s="2">
        <v>0.66180555555555554</v>
      </c>
      <c r="C542" s="1">
        <f t="shared" si="20"/>
        <v>29</v>
      </c>
      <c r="D542" s="1">
        <v>13.34</v>
      </c>
      <c r="F542" s="5">
        <v>0.1177</v>
      </c>
      <c r="I542" s="1">
        <v>10.4</v>
      </c>
      <c r="J542" s="1">
        <v>56</v>
      </c>
    </row>
    <row r="543" spans="1:10" x14ac:dyDescent="0.2">
      <c r="A543" s="3">
        <v>44041</v>
      </c>
      <c r="B543" s="2">
        <v>0.66215277777777781</v>
      </c>
      <c r="C543" s="1">
        <f t="shared" si="20"/>
        <v>29</v>
      </c>
      <c r="D543" s="1">
        <v>13.16</v>
      </c>
      <c r="F543" s="5">
        <v>0.11600000000000001</v>
      </c>
      <c r="I543" s="1">
        <v>10.4</v>
      </c>
      <c r="J543" s="1">
        <v>56</v>
      </c>
    </row>
    <row r="544" spans="1:10" x14ac:dyDescent="0.2">
      <c r="A544" s="3">
        <v>44041</v>
      </c>
      <c r="B544" s="2">
        <v>0.66249999999999998</v>
      </c>
      <c r="C544" s="1">
        <f t="shared" si="20"/>
        <v>29</v>
      </c>
      <c r="D544" s="1">
        <v>13.11</v>
      </c>
      <c r="F544" s="5">
        <v>0.1152</v>
      </c>
      <c r="I544" s="1">
        <v>10.4</v>
      </c>
      <c r="J544" s="1">
        <v>56</v>
      </c>
    </row>
    <row r="545" spans="1:10" x14ac:dyDescent="0.2">
      <c r="A545" s="3">
        <v>44041</v>
      </c>
      <c r="B545" s="2">
        <v>0.66284722222222225</v>
      </c>
      <c r="C545" s="1">
        <f t="shared" si="20"/>
        <v>29</v>
      </c>
      <c r="D545" s="1">
        <v>13.11</v>
      </c>
      <c r="F545" s="5">
        <v>0.1162</v>
      </c>
      <c r="I545" s="1">
        <v>10.4</v>
      </c>
      <c r="J545" s="1">
        <v>56</v>
      </c>
    </row>
    <row r="546" spans="1:10" x14ac:dyDescent="0.2">
      <c r="A546" s="3">
        <v>44041</v>
      </c>
      <c r="B546" s="2">
        <v>0.66319444444444442</v>
      </c>
      <c r="C546" s="1">
        <f t="shared" si="20"/>
        <v>29</v>
      </c>
      <c r="D546" s="1">
        <v>11.43</v>
      </c>
      <c r="F546" s="5">
        <v>0.1007</v>
      </c>
      <c r="I546" s="1">
        <v>10.4</v>
      </c>
      <c r="J546" s="1">
        <v>56</v>
      </c>
    </row>
    <row r="547" spans="1:10" x14ac:dyDescent="0.2">
      <c r="A547" s="3">
        <v>44041</v>
      </c>
      <c r="B547" s="2">
        <v>0.6635416666666667</v>
      </c>
      <c r="C547" s="1">
        <f t="shared" si="20"/>
        <v>29</v>
      </c>
      <c r="D547" s="1">
        <v>11.15</v>
      </c>
      <c r="F547" s="5">
        <v>9.9000000000000005E-2</v>
      </c>
      <c r="I547" s="1">
        <v>10.4</v>
      </c>
      <c r="J547" s="1">
        <v>56</v>
      </c>
    </row>
    <row r="548" spans="1:10" x14ac:dyDescent="0.2">
      <c r="A548" s="3">
        <v>44041</v>
      </c>
      <c r="B548" s="2">
        <v>0.66388888888888886</v>
      </c>
      <c r="C548" s="1">
        <f t="shared" si="20"/>
        <v>29</v>
      </c>
      <c r="D548" s="1">
        <v>10.83</v>
      </c>
      <c r="F548" s="5">
        <v>9.6199999999999994E-2</v>
      </c>
      <c r="I548" s="1">
        <v>10.4</v>
      </c>
      <c r="J548" s="1">
        <v>56</v>
      </c>
    </row>
    <row r="549" spans="1:10" x14ac:dyDescent="0.2">
      <c r="A549" s="3">
        <v>44041</v>
      </c>
      <c r="B549" s="2">
        <v>0.66423611111111114</v>
      </c>
      <c r="C549" s="1">
        <f t="shared" si="20"/>
        <v>29</v>
      </c>
      <c r="D549" s="1">
        <v>10.72</v>
      </c>
      <c r="F549" s="5">
        <v>9.4799999999999995E-2</v>
      </c>
      <c r="I549" s="1">
        <v>10.4</v>
      </c>
      <c r="J549" s="1">
        <v>56</v>
      </c>
    </row>
    <row r="550" spans="1:10" x14ac:dyDescent="0.2">
      <c r="A550" s="3">
        <v>44041</v>
      </c>
      <c r="B550" s="2">
        <v>0.6645833333333333</v>
      </c>
      <c r="C550" s="1">
        <f t="shared" si="20"/>
        <v>29</v>
      </c>
      <c r="D550" s="1">
        <v>10.82</v>
      </c>
      <c r="F550" s="5">
        <v>9.5899999999999999E-2</v>
      </c>
      <c r="I550" s="1">
        <v>10.4</v>
      </c>
      <c r="J550" s="1">
        <v>56</v>
      </c>
    </row>
    <row r="551" spans="1:10" x14ac:dyDescent="0.2">
      <c r="A551" s="3">
        <v>44041</v>
      </c>
      <c r="B551" s="2">
        <v>0.66493055555555558</v>
      </c>
      <c r="C551" s="1">
        <f t="shared" si="20"/>
        <v>29</v>
      </c>
      <c r="D551" s="1">
        <v>10.53</v>
      </c>
      <c r="F551" s="5">
        <v>9.3399999999999997E-2</v>
      </c>
      <c r="I551" s="1">
        <v>10.4</v>
      </c>
      <c r="J551" s="1">
        <v>56</v>
      </c>
    </row>
    <row r="552" spans="1:10" x14ac:dyDescent="0.2">
      <c r="A552" s="3">
        <v>44041</v>
      </c>
      <c r="B552" s="2">
        <v>0.66527777777777775</v>
      </c>
      <c r="C552" s="1">
        <f t="shared" si="20"/>
        <v>29</v>
      </c>
      <c r="D552" s="1">
        <v>10.61</v>
      </c>
      <c r="F552" s="5">
        <v>9.4100000000000003E-2</v>
      </c>
      <c r="I552" s="1">
        <v>10.4</v>
      </c>
      <c r="J552" s="1">
        <v>56</v>
      </c>
    </row>
    <row r="553" spans="1:10" x14ac:dyDescent="0.2">
      <c r="A553" s="3">
        <v>44041</v>
      </c>
      <c r="B553" s="2">
        <v>0.66562500000000002</v>
      </c>
      <c r="C553" s="1">
        <f t="shared" si="20"/>
        <v>29</v>
      </c>
      <c r="D553" s="1">
        <v>10.74</v>
      </c>
      <c r="F553" s="5">
        <v>9.5000000000000001E-2</v>
      </c>
      <c r="I553" s="1">
        <v>10.4</v>
      </c>
      <c r="J553" s="1">
        <v>56</v>
      </c>
    </row>
    <row r="554" spans="1:10" x14ac:dyDescent="0.2">
      <c r="A554" s="3">
        <v>44041</v>
      </c>
      <c r="B554" s="2">
        <v>0.66597222222222219</v>
      </c>
      <c r="C554" s="1">
        <f t="shared" si="20"/>
        <v>29</v>
      </c>
      <c r="D554" s="1">
        <v>10.8</v>
      </c>
      <c r="F554" s="5">
        <v>9.5699999999999993E-2</v>
      </c>
      <c r="I554" s="1">
        <v>10.4</v>
      </c>
      <c r="J554" s="1">
        <v>55</v>
      </c>
    </row>
    <row r="555" spans="1:10" x14ac:dyDescent="0.2">
      <c r="A555" s="3">
        <v>44041</v>
      </c>
      <c r="B555" s="2">
        <v>0.66631944444444446</v>
      </c>
      <c r="C555" s="1">
        <f t="shared" si="20"/>
        <v>29</v>
      </c>
      <c r="D555" s="1">
        <v>10.33</v>
      </c>
      <c r="F555" s="5">
        <v>9.1700000000000004E-2</v>
      </c>
      <c r="I555" s="1">
        <v>10.4</v>
      </c>
      <c r="J555" s="1">
        <v>56</v>
      </c>
    </row>
    <row r="556" spans="1:10" x14ac:dyDescent="0.2">
      <c r="A556" s="3">
        <v>44041</v>
      </c>
      <c r="B556" s="2">
        <v>0.66666666666666663</v>
      </c>
      <c r="C556" s="1">
        <f t="shared" si="20"/>
        <v>29</v>
      </c>
      <c r="D556" s="1">
        <v>10.24</v>
      </c>
      <c r="F556" s="5">
        <v>9.0999999999999998E-2</v>
      </c>
      <c r="I556" s="1">
        <v>10.4</v>
      </c>
      <c r="J556" s="1">
        <v>56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FC06-EF6E-8B41-BB33-EB669B5CA676}">
  <dimension ref="A1:M496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1.6640625" style="1" customWidth="1"/>
    <col min="2" max="3" width="8.83203125" style="1"/>
    <col min="4" max="4" width="12.33203125" style="1" customWidth="1"/>
    <col min="5" max="5" width="18.33203125" style="1" customWidth="1"/>
    <col min="6" max="16384" width="8.83203125" style="1"/>
  </cols>
  <sheetData>
    <row r="1" spans="1:13" x14ac:dyDescent="0.2">
      <c r="A1" s="1" t="s">
        <v>52</v>
      </c>
      <c r="E1" s="1" t="s">
        <v>31</v>
      </c>
      <c r="F1" s="8" t="s">
        <v>57</v>
      </c>
    </row>
    <row r="2" spans="1:13" x14ac:dyDescent="0.2">
      <c r="A2" s="1" t="s">
        <v>56</v>
      </c>
      <c r="B2" s="5"/>
      <c r="C2" s="5"/>
      <c r="D2" s="5"/>
      <c r="E2" s="1" t="s">
        <v>28</v>
      </c>
      <c r="F2" s="15">
        <v>0.60416666666666663</v>
      </c>
    </row>
    <row r="3" spans="1:13" x14ac:dyDescent="0.2">
      <c r="A3" s="1" t="s">
        <v>27</v>
      </c>
      <c r="E3" s="1" t="s">
        <v>26</v>
      </c>
      <c r="F3" s="8" t="s">
        <v>25</v>
      </c>
    </row>
    <row r="4" spans="1:13" x14ac:dyDescent="0.2">
      <c r="A4" s="1" t="s">
        <v>55</v>
      </c>
      <c r="E4" s="1" t="s">
        <v>23</v>
      </c>
      <c r="F4" s="24" t="s">
        <v>48</v>
      </c>
      <c r="G4" s="24"/>
      <c r="H4" s="6"/>
      <c r="I4" s="11"/>
    </row>
    <row r="5" spans="1:13" x14ac:dyDescent="0.2">
      <c r="A5" s="1" t="s">
        <v>21</v>
      </c>
      <c r="E5" s="24" t="s">
        <v>47</v>
      </c>
      <c r="F5" s="23" t="s">
        <v>46</v>
      </c>
      <c r="G5" s="22"/>
      <c r="H5" s="6"/>
      <c r="I5" s="11"/>
    </row>
    <row r="6" spans="1:13" ht="16" x14ac:dyDescent="0.2">
      <c r="A6" s="1" t="s">
        <v>54</v>
      </c>
      <c r="E6" s="1" t="s">
        <v>125</v>
      </c>
      <c r="F6" s="91">
        <v>0.56000000000000005</v>
      </c>
      <c r="G6" s="10"/>
    </row>
    <row r="7" spans="1:13" ht="16" x14ac:dyDescent="0.2">
      <c r="A7" s="1" t="s">
        <v>17</v>
      </c>
      <c r="E7" s="1" t="s">
        <v>126</v>
      </c>
      <c r="F7" s="91">
        <v>0.43</v>
      </c>
      <c r="G7" s="10"/>
    </row>
    <row r="8" spans="1:13" ht="16" x14ac:dyDescent="0.2">
      <c r="A8" s="1" t="s">
        <v>53</v>
      </c>
      <c r="E8" s="1" t="s">
        <v>127</v>
      </c>
      <c r="F8" s="91">
        <v>0.49</v>
      </c>
      <c r="G8" s="10"/>
    </row>
    <row r="9" spans="1:13" ht="16" x14ac:dyDescent="0.2">
      <c r="A9" s="1" t="s">
        <v>15</v>
      </c>
      <c r="E9" s="1" t="s">
        <v>128</v>
      </c>
      <c r="F9" s="91">
        <f>AVERAGE(F6:F8)</f>
        <v>0.49333333333333335</v>
      </c>
      <c r="I9" s="55">
        <f>AVERAGE(F56:F85)</f>
        <v>4.4000000000000011E-3</v>
      </c>
      <c r="J9" s="54">
        <f>(168.97*I9)-0.613</f>
        <v>0.13046800000000025</v>
      </c>
    </row>
    <row r="10" spans="1:13" ht="16" x14ac:dyDescent="0.2">
      <c r="A10" s="1" t="s">
        <v>33</v>
      </c>
      <c r="E10" t="s">
        <v>120</v>
      </c>
      <c r="F10" s="53">
        <v>0.60763888888888895</v>
      </c>
    </row>
    <row r="11" spans="1:13" ht="16" x14ac:dyDescent="0.2">
      <c r="A11" s="1" t="s">
        <v>13</v>
      </c>
      <c r="E11" t="s">
        <v>124</v>
      </c>
      <c r="F11" s="80">
        <v>0.62187500000000007</v>
      </c>
    </row>
    <row r="12" spans="1:13" x14ac:dyDescent="0.2">
      <c r="F12" s="8" t="s">
        <v>12</v>
      </c>
      <c r="G12" s="17" t="s">
        <v>11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16" t="s">
        <v>6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16"/>
      <c r="I14" s="1" t="s">
        <v>1</v>
      </c>
      <c r="J14" s="1" t="s">
        <v>0</v>
      </c>
      <c r="L14" s="1" t="s">
        <v>130</v>
      </c>
      <c r="M14" s="1" t="s">
        <v>57</v>
      </c>
    </row>
    <row r="15" spans="1:13" x14ac:dyDescent="0.2">
      <c r="F15" s="5"/>
      <c r="G15" s="16"/>
      <c r="L15" s="1" t="s">
        <v>131</v>
      </c>
      <c r="M15" s="1" t="s">
        <v>137</v>
      </c>
    </row>
    <row r="16" spans="1:13" x14ac:dyDescent="0.2">
      <c r="A16" s="3">
        <v>44040</v>
      </c>
      <c r="B16" s="2">
        <v>0.58333333333333337</v>
      </c>
      <c r="C16" s="1">
        <f>DAY(A16)</f>
        <v>28</v>
      </c>
      <c r="D16" s="1">
        <v>0.11</v>
      </c>
      <c r="F16" s="5">
        <v>4.1999999999999997E-3</v>
      </c>
      <c r="G16" s="16">
        <f t="shared" ref="G16:G79" si="0">168.97*(F16)-0.613</f>
        <v>9.6673999999999927E-2</v>
      </c>
      <c r="H16" s="1">
        <f>G16-$J$9</f>
        <v>-3.3794000000000324E-2</v>
      </c>
      <c r="I16" s="1">
        <v>11.5</v>
      </c>
      <c r="J16" s="1">
        <v>78</v>
      </c>
      <c r="L16" s="1" t="s">
        <v>132</v>
      </c>
      <c r="M16" s="1">
        <f>C16</f>
        <v>28</v>
      </c>
    </row>
    <row r="17" spans="1:13" x14ac:dyDescent="0.2">
      <c r="A17" s="3">
        <v>44040</v>
      </c>
      <c r="B17" s="2">
        <v>0.58368055555555554</v>
      </c>
      <c r="C17" s="1">
        <f t="shared" ref="C17:C80" si="1">DAY(A17)</f>
        <v>28</v>
      </c>
      <c r="D17" s="1">
        <v>0.12</v>
      </c>
      <c r="F17" s="5">
        <v>4.3E-3</v>
      </c>
      <c r="G17" s="16">
        <f t="shared" si="0"/>
        <v>0.11357099999999998</v>
      </c>
      <c r="H17" s="1">
        <f t="shared" ref="H17:H80" si="2">G17-$J$9</f>
        <v>-1.6897000000000273E-2</v>
      </c>
      <c r="I17" s="1">
        <v>11.5</v>
      </c>
      <c r="J17" s="1">
        <v>78</v>
      </c>
      <c r="L17" s="1" t="s">
        <v>133</v>
      </c>
      <c r="M17" s="1">
        <f>C182</f>
        <v>28</v>
      </c>
    </row>
    <row r="18" spans="1:13" x14ac:dyDescent="0.2">
      <c r="A18" s="3">
        <v>44040</v>
      </c>
      <c r="B18" s="2">
        <v>0.58402777777777781</v>
      </c>
      <c r="C18" s="1">
        <f t="shared" si="1"/>
        <v>28</v>
      </c>
      <c r="D18" s="1">
        <v>0.11</v>
      </c>
      <c r="F18" s="5">
        <v>4.3E-3</v>
      </c>
      <c r="G18" s="16">
        <f t="shared" si="0"/>
        <v>0.11357099999999998</v>
      </c>
      <c r="H18" s="1">
        <f t="shared" si="2"/>
        <v>-1.6897000000000273E-2</v>
      </c>
      <c r="I18" s="1">
        <v>11.5</v>
      </c>
      <c r="J18" s="1">
        <v>78</v>
      </c>
    </row>
    <row r="19" spans="1:13" x14ac:dyDescent="0.2">
      <c r="A19" s="3">
        <v>44040</v>
      </c>
      <c r="B19" s="2">
        <v>0.58437499999999998</v>
      </c>
      <c r="C19" s="1">
        <f t="shared" si="1"/>
        <v>28</v>
      </c>
      <c r="D19" s="1">
        <v>0.1</v>
      </c>
      <c r="F19" s="5">
        <v>4.1999999999999997E-3</v>
      </c>
      <c r="G19" s="16">
        <f t="shared" si="0"/>
        <v>9.6673999999999927E-2</v>
      </c>
      <c r="H19" s="1">
        <f t="shared" si="2"/>
        <v>-3.3794000000000324E-2</v>
      </c>
      <c r="I19" s="1">
        <v>11.4</v>
      </c>
      <c r="J19" s="1">
        <v>76</v>
      </c>
    </row>
    <row r="20" spans="1:13" x14ac:dyDescent="0.2">
      <c r="A20" s="3">
        <v>44040</v>
      </c>
      <c r="B20" s="2">
        <v>0.58472222222222225</v>
      </c>
      <c r="C20" s="1">
        <f t="shared" si="1"/>
        <v>28</v>
      </c>
      <c r="D20" s="1">
        <v>0.11</v>
      </c>
      <c r="F20" s="5">
        <v>4.1999999999999997E-3</v>
      </c>
      <c r="G20" s="16">
        <f t="shared" si="0"/>
        <v>9.6673999999999927E-2</v>
      </c>
      <c r="H20" s="1">
        <f t="shared" si="2"/>
        <v>-3.3794000000000324E-2</v>
      </c>
      <c r="I20" s="1">
        <v>11.4</v>
      </c>
      <c r="J20" s="1">
        <v>76</v>
      </c>
    </row>
    <row r="21" spans="1:13" x14ac:dyDescent="0.2">
      <c r="A21" s="3">
        <v>44040</v>
      </c>
      <c r="B21" s="2">
        <v>0.58506944444444442</v>
      </c>
      <c r="C21" s="1">
        <f t="shared" si="1"/>
        <v>28</v>
      </c>
      <c r="D21" s="1">
        <v>0.11</v>
      </c>
      <c r="F21" s="5">
        <v>4.3E-3</v>
      </c>
      <c r="G21" s="16">
        <f t="shared" si="0"/>
        <v>0.11357099999999998</v>
      </c>
      <c r="H21" s="1">
        <f t="shared" si="2"/>
        <v>-1.6897000000000273E-2</v>
      </c>
      <c r="I21" s="1">
        <v>11.4</v>
      </c>
      <c r="J21" s="1">
        <v>76</v>
      </c>
    </row>
    <row r="22" spans="1:13" x14ac:dyDescent="0.2">
      <c r="A22" s="3">
        <v>44040</v>
      </c>
      <c r="B22" s="2">
        <v>0.5854166666666667</v>
      </c>
      <c r="C22" s="1">
        <f t="shared" si="1"/>
        <v>28</v>
      </c>
      <c r="D22" s="1">
        <v>0.11</v>
      </c>
      <c r="F22" s="5">
        <v>4.3E-3</v>
      </c>
      <c r="G22" s="16">
        <f t="shared" si="0"/>
        <v>0.11357099999999998</v>
      </c>
      <c r="H22" s="1">
        <f t="shared" si="2"/>
        <v>-1.6897000000000273E-2</v>
      </c>
      <c r="I22" s="1">
        <v>11.4</v>
      </c>
      <c r="J22" s="1">
        <v>76</v>
      </c>
    </row>
    <row r="23" spans="1:13" x14ac:dyDescent="0.2">
      <c r="A23" s="3">
        <v>44040</v>
      </c>
      <c r="B23" s="2">
        <v>0.58576388888888886</v>
      </c>
      <c r="C23" s="1">
        <f t="shared" si="1"/>
        <v>28</v>
      </c>
      <c r="D23" s="1">
        <v>0.12</v>
      </c>
      <c r="F23" s="5">
        <v>4.4000000000000003E-3</v>
      </c>
      <c r="G23" s="16">
        <f t="shared" si="0"/>
        <v>0.13046800000000003</v>
      </c>
      <c r="H23" s="1">
        <f t="shared" si="2"/>
        <v>-2.2204460492503131E-16</v>
      </c>
      <c r="I23" s="1">
        <v>11.4</v>
      </c>
      <c r="J23" s="1">
        <v>76</v>
      </c>
    </row>
    <row r="24" spans="1:13" x14ac:dyDescent="0.2">
      <c r="A24" s="3">
        <v>44040</v>
      </c>
      <c r="B24" s="2">
        <v>0.58611111111111114</v>
      </c>
      <c r="C24" s="1">
        <f t="shared" si="1"/>
        <v>28</v>
      </c>
      <c r="D24" s="1">
        <v>0.11</v>
      </c>
      <c r="F24" s="5">
        <v>4.3E-3</v>
      </c>
      <c r="G24" s="16">
        <f t="shared" si="0"/>
        <v>0.11357099999999998</v>
      </c>
      <c r="H24" s="1">
        <f t="shared" si="2"/>
        <v>-1.6897000000000273E-2</v>
      </c>
      <c r="I24" s="1">
        <v>11.4</v>
      </c>
      <c r="J24" s="1">
        <v>76</v>
      </c>
    </row>
    <row r="25" spans="1:13" x14ac:dyDescent="0.2">
      <c r="A25" s="3">
        <v>44040</v>
      </c>
      <c r="B25" s="2">
        <v>0.5864583333333333</v>
      </c>
      <c r="C25" s="1">
        <f t="shared" si="1"/>
        <v>28</v>
      </c>
      <c r="D25" s="1">
        <v>0.1</v>
      </c>
      <c r="F25" s="5">
        <v>4.1999999999999997E-3</v>
      </c>
      <c r="G25" s="16">
        <f t="shared" si="0"/>
        <v>9.6673999999999927E-2</v>
      </c>
      <c r="H25" s="1">
        <f t="shared" si="2"/>
        <v>-3.3794000000000324E-2</v>
      </c>
      <c r="I25" s="1">
        <v>11.4</v>
      </c>
      <c r="J25" s="1">
        <v>75</v>
      </c>
    </row>
    <row r="26" spans="1:13" x14ac:dyDescent="0.2">
      <c r="A26" s="3">
        <v>44040</v>
      </c>
      <c r="B26" s="2">
        <v>0.58680555555555558</v>
      </c>
      <c r="C26" s="1">
        <f t="shared" si="1"/>
        <v>28</v>
      </c>
      <c r="D26" s="1">
        <v>0.12</v>
      </c>
      <c r="F26" s="5">
        <v>4.3E-3</v>
      </c>
      <c r="G26" s="16">
        <f t="shared" si="0"/>
        <v>0.11357099999999998</v>
      </c>
      <c r="H26" s="1">
        <f t="shared" si="2"/>
        <v>-1.6897000000000273E-2</v>
      </c>
      <c r="I26" s="1">
        <v>11.4</v>
      </c>
      <c r="J26" s="1">
        <v>75</v>
      </c>
    </row>
    <row r="27" spans="1:13" x14ac:dyDescent="0.2">
      <c r="A27" s="3">
        <v>44040</v>
      </c>
      <c r="B27" s="2">
        <v>0.58715277777777775</v>
      </c>
      <c r="C27" s="1">
        <f t="shared" si="1"/>
        <v>28</v>
      </c>
      <c r="D27" s="1">
        <v>0.12</v>
      </c>
      <c r="F27" s="5">
        <v>4.4000000000000003E-3</v>
      </c>
      <c r="G27" s="16">
        <f t="shared" si="0"/>
        <v>0.13046800000000003</v>
      </c>
      <c r="H27" s="1">
        <f t="shared" si="2"/>
        <v>-2.2204460492503131E-16</v>
      </c>
      <c r="I27" s="1">
        <v>11.4</v>
      </c>
      <c r="J27" s="1">
        <v>75</v>
      </c>
    </row>
    <row r="28" spans="1:13" x14ac:dyDescent="0.2">
      <c r="A28" s="3">
        <v>44040</v>
      </c>
      <c r="B28" s="2">
        <v>0.58750000000000002</v>
      </c>
      <c r="C28" s="1">
        <f t="shared" si="1"/>
        <v>28</v>
      </c>
      <c r="D28" s="1">
        <v>0.12</v>
      </c>
      <c r="F28" s="5">
        <v>4.3E-3</v>
      </c>
      <c r="G28" s="16">
        <f t="shared" si="0"/>
        <v>0.11357099999999998</v>
      </c>
      <c r="H28" s="1">
        <f t="shared" si="2"/>
        <v>-1.6897000000000273E-2</v>
      </c>
      <c r="I28" s="1">
        <v>11.4</v>
      </c>
      <c r="J28" s="1">
        <v>75</v>
      </c>
    </row>
    <row r="29" spans="1:13" x14ac:dyDescent="0.2">
      <c r="A29" s="3">
        <v>44040</v>
      </c>
      <c r="B29" s="2">
        <v>0.58784722222222219</v>
      </c>
      <c r="C29" s="1">
        <f t="shared" si="1"/>
        <v>28</v>
      </c>
      <c r="D29" s="1">
        <v>0.11</v>
      </c>
      <c r="F29" s="5">
        <v>4.3E-3</v>
      </c>
      <c r="G29" s="16">
        <f t="shared" si="0"/>
        <v>0.11357099999999998</v>
      </c>
      <c r="H29" s="1">
        <f t="shared" si="2"/>
        <v>-1.6897000000000273E-2</v>
      </c>
      <c r="I29" s="1">
        <v>11.4</v>
      </c>
      <c r="J29" s="1">
        <v>75</v>
      </c>
    </row>
    <row r="30" spans="1:13" x14ac:dyDescent="0.2">
      <c r="A30" s="3">
        <v>44040</v>
      </c>
      <c r="B30" s="2">
        <v>0.58819444444444446</v>
      </c>
      <c r="C30" s="1">
        <f t="shared" si="1"/>
        <v>28</v>
      </c>
      <c r="D30" s="1">
        <v>0.12</v>
      </c>
      <c r="F30" s="5">
        <v>4.4000000000000003E-3</v>
      </c>
      <c r="G30" s="16">
        <f t="shared" si="0"/>
        <v>0.13046800000000003</v>
      </c>
      <c r="H30" s="1">
        <f t="shared" si="2"/>
        <v>-2.2204460492503131E-16</v>
      </c>
      <c r="I30" s="1">
        <v>11.4</v>
      </c>
      <c r="J30" s="1">
        <v>75</v>
      </c>
    </row>
    <row r="31" spans="1:13" x14ac:dyDescent="0.2">
      <c r="A31" s="3">
        <v>44040</v>
      </c>
      <c r="B31" s="2">
        <v>0.58854166666666663</v>
      </c>
      <c r="C31" s="1">
        <f t="shared" si="1"/>
        <v>28</v>
      </c>
      <c r="D31" s="1">
        <v>0.11</v>
      </c>
      <c r="F31" s="5">
        <v>4.3E-3</v>
      </c>
      <c r="G31" s="16">
        <f t="shared" si="0"/>
        <v>0.11357099999999998</v>
      </c>
      <c r="H31" s="1">
        <f t="shared" si="2"/>
        <v>-1.6897000000000273E-2</v>
      </c>
      <c r="I31" s="1">
        <v>11.4</v>
      </c>
      <c r="J31" s="1">
        <v>75</v>
      </c>
    </row>
    <row r="32" spans="1:13" x14ac:dyDescent="0.2">
      <c r="A32" s="3">
        <v>44040</v>
      </c>
      <c r="B32" s="2">
        <v>0.58888888888888891</v>
      </c>
      <c r="C32" s="1">
        <f t="shared" si="1"/>
        <v>28</v>
      </c>
      <c r="D32" s="1">
        <v>0.12</v>
      </c>
      <c r="F32" s="5">
        <v>4.3E-3</v>
      </c>
      <c r="G32" s="16">
        <f t="shared" si="0"/>
        <v>0.11357099999999998</v>
      </c>
      <c r="H32" s="1">
        <f t="shared" si="2"/>
        <v>-1.6897000000000273E-2</v>
      </c>
      <c r="I32" s="1">
        <v>11.4</v>
      </c>
      <c r="J32" s="1">
        <v>75</v>
      </c>
    </row>
    <row r="33" spans="1:10" x14ac:dyDescent="0.2">
      <c r="A33" s="3">
        <v>44040</v>
      </c>
      <c r="B33" s="2">
        <v>0.58923611111111118</v>
      </c>
      <c r="C33" s="1">
        <f t="shared" si="1"/>
        <v>28</v>
      </c>
      <c r="D33" s="1">
        <v>0.12</v>
      </c>
      <c r="F33" s="5">
        <v>4.4000000000000003E-3</v>
      </c>
      <c r="G33" s="16">
        <f t="shared" si="0"/>
        <v>0.13046800000000003</v>
      </c>
      <c r="H33" s="1">
        <f t="shared" si="2"/>
        <v>-2.2204460492503131E-16</v>
      </c>
      <c r="I33" s="1">
        <v>11.4</v>
      </c>
      <c r="J33" s="1">
        <v>75</v>
      </c>
    </row>
    <row r="34" spans="1:10" x14ac:dyDescent="0.2">
      <c r="A34" s="3">
        <v>44040</v>
      </c>
      <c r="B34" s="2">
        <v>0.58958333333333335</v>
      </c>
      <c r="C34" s="1">
        <f t="shared" si="1"/>
        <v>28</v>
      </c>
      <c r="D34" s="1">
        <v>0.13</v>
      </c>
      <c r="F34" s="5">
        <v>4.4999999999999997E-3</v>
      </c>
      <c r="G34" s="16">
        <f t="shared" si="0"/>
        <v>0.14736499999999997</v>
      </c>
      <c r="H34" s="1">
        <f t="shared" si="2"/>
        <v>1.6896999999999718E-2</v>
      </c>
      <c r="I34" s="1">
        <v>11.4</v>
      </c>
      <c r="J34" s="1">
        <v>75</v>
      </c>
    </row>
    <row r="35" spans="1:10" x14ac:dyDescent="0.2">
      <c r="A35" s="3">
        <v>44040</v>
      </c>
      <c r="B35" s="2">
        <v>0.58993055555555551</v>
      </c>
      <c r="C35" s="1">
        <f t="shared" si="1"/>
        <v>28</v>
      </c>
      <c r="D35" s="1">
        <v>0.12</v>
      </c>
      <c r="F35" s="5">
        <v>4.3E-3</v>
      </c>
      <c r="G35" s="16">
        <f t="shared" si="0"/>
        <v>0.11357099999999998</v>
      </c>
      <c r="H35" s="1">
        <f t="shared" si="2"/>
        <v>-1.6897000000000273E-2</v>
      </c>
      <c r="I35" s="1">
        <v>11.4</v>
      </c>
      <c r="J35" s="1">
        <v>75</v>
      </c>
    </row>
    <row r="36" spans="1:10" x14ac:dyDescent="0.2">
      <c r="A36" s="3">
        <v>44040</v>
      </c>
      <c r="B36" s="2">
        <v>0.59027777777777779</v>
      </c>
      <c r="C36" s="1">
        <f t="shared" si="1"/>
        <v>28</v>
      </c>
      <c r="D36" s="1">
        <v>0.12</v>
      </c>
      <c r="F36" s="5">
        <v>4.4000000000000003E-3</v>
      </c>
      <c r="G36" s="16">
        <f t="shared" si="0"/>
        <v>0.13046800000000003</v>
      </c>
      <c r="H36" s="1">
        <f t="shared" si="2"/>
        <v>-2.2204460492503131E-16</v>
      </c>
      <c r="I36" s="1">
        <v>11.3</v>
      </c>
      <c r="J36" s="1">
        <v>73</v>
      </c>
    </row>
    <row r="37" spans="1:10" x14ac:dyDescent="0.2">
      <c r="A37" s="3">
        <v>44040</v>
      </c>
      <c r="B37" s="2">
        <v>0.59062500000000007</v>
      </c>
      <c r="C37" s="1">
        <f t="shared" si="1"/>
        <v>28</v>
      </c>
      <c r="D37" s="1">
        <v>0.12</v>
      </c>
      <c r="F37" s="5">
        <v>4.4000000000000003E-3</v>
      </c>
      <c r="G37" s="16">
        <f t="shared" si="0"/>
        <v>0.13046800000000003</v>
      </c>
      <c r="H37" s="1">
        <f t="shared" si="2"/>
        <v>-2.2204460492503131E-16</v>
      </c>
      <c r="I37" s="1">
        <v>11.3</v>
      </c>
      <c r="J37" s="1">
        <v>73</v>
      </c>
    </row>
    <row r="38" spans="1:10" x14ac:dyDescent="0.2">
      <c r="A38" s="3">
        <v>44040</v>
      </c>
      <c r="B38" s="2">
        <v>0.59097222222222223</v>
      </c>
      <c r="C38" s="1">
        <f t="shared" si="1"/>
        <v>28</v>
      </c>
      <c r="D38" s="1">
        <v>0.11</v>
      </c>
      <c r="F38" s="5">
        <v>4.1999999999999997E-3</v>
      </c>
      <c r="G38" s="16">
        <f t="shared" si="0"/>
        <v>9.6673999999999927E-2</v>
      </c>
      <c r="H38" s="1">
        <f t="shared" si="2"/>
        <v>-3.3794000000000324E-2</v>
      </c>
      <c r="I38" s="1">
        <v>11.3</v>
      </c>
      <c r="J38" s="1">
        <v>73</v>
      </c>
    </row>
    <row r="39" spans="1:10" x14ac:dyDescent="0.2">
      <c r="A39" s="3">
        <v>44040</v>
      </c>
      <c r="B39" s="2">
        <v>0.5913194444444444</v>
      </c>
      <c r="C39" s="1">
        <f t="shared" si="1"/>
        <v>28</v>
      </c>
      <c r="D39" s="1">
        <v>0.12</v>
      </c>
      <c r="F39" s="5">
        <v>4.4000000000000003E-3</v>
      </c>
      <c r="G39" s="16">
        <f t="shared" si="0"/>
        <v>0.13046800000000003</v>
      </c>
      <c r="H39" s="1">
        <f t="shared" si="2"/>
        <v>-2.2204460492503131E-16</v>
      </c>
      <c r="I39" s="1">
        <v>11.3</v>
      </c>
      <c r="J39" s="1">
        <v>73</v>
      </c>
    </row>
    <row r="40" spans="1:10" x14ac:dyDescent="0.2">
      <c r="A40" s="3">
        <v>44040</v>
      </c>
      <c r="B40" s="2">
        <v>0.59166666666666667</v>
      </c>
      <c r="C40" s="1">
        <f t="shared" si="1"/>
        <v>28</v>
      </c>
      <c r="D40" s="1">
        <v>0.11</v>
      </c>
      <c r="F40" s="5">
        <v>4.3E-3</v>
      </c>
      <c r="G40" s="16">
        <f t="shared" si="0"/>
        <v>0.11357099999999998</v>
      </c>
      <c r="H40" s="1">
        <f t="shared" si="2"/>
        <v>-1.6897000000000273E-2</v>
      </c>
      <c r="I40" s="1">
        <v>11.3</v>
      </c>
      <c r="J40" s="1">
        <v>73</v>
      </c>
    </row>
    <row r="41" spans="1:10" x14ac:dyDescent="0.2">
      <c r="A41" s="3">
        <v>44040</v>
      </c>
      <c r="B41" s="2">
        <v>0.59201388888888895</v>
      </c>
      <c r="C41" s="1">
        <f t="shared" si="1"/>
        <v>28</v>
      </c>
      <c r="D41" s="1">
        <v>0.12</v>
      </c>
      <c r="F41" s="5">
        <v>4.3E-3</v>
      </c>
      <c r="G41" s="16">
        <f t="shared" si="0"/>
        <v>0.11357099999999998</v>
      </c>
      <c r="H41" s="1">
        <f t="shared" si="2"/>
        <v>-1.6897000000000273E-2</v>
      </c>
      <c r="I41" s="1">
        <v>11.3</v>
      </c>
      <c r="J41" s="1">
        <v>73</v>
      </c>
    </row>
    <row r="42" spans="1:10" x14ac:dyDescent="0.2">
      <c r="A42" s="3">
        <v>44040</v>
      </c>
      <c r="B42" s="2">
        <v>0.59236111111111112</v>
      </c>
      <c r="C42" s="1">
        <f t="shared" si="1"/>
        <v>28</v>
      </c>
      <c r="D42" s="1">
        <v>0.12</v>
      </c>
      <c r="F42" s="5">
        <v>4.3E-3</v>
      </c>
      <c r="G42" s="16">
        <f t="shared" si="0"/>
        <v>0.11357099999999998</v>
      </c>
      <c r="H42" s="1">
        <f t="shared" si="2"/>
        <v>-1.6897000000000273E-2</v>
      </c>
      <c r="I42" s="1">
        <v>11.3</v>
      </c>
      <c r="J42" s="1">
        <v>73</v>
      </c>
    </row>
    <row r="43" spans="1:10" x14ac:dyDescent="0.2">
      <c r="A43" s="3">
        <v>44040</v>
      </c>
      <c r="B43" s="2">
        <v>0.59270833333333328</v>
      </c>
      <c r="C43" s="1">
        <f t="shared" si="1"/>
        <v>28</v>
      </c>
      <c r="D43" s="1">
        <v>0.12</v>
      </c>
      <c r="F43" s="5">
        <v>4.4000000000000003E-3</v>
      </c>
      <c r="G43" s="16">
        <f t="shared" si="0"/>
        <v>0.13046800000000003</v>
      </c>
      <c r="H43" s="1">
        <f t="shared" si="2"/>
        <v>-2.2204460492503131E-16</v>
      </c>
      <c r="I43" s="1">
        <v>11.3</v>
      </c>
      <c r="J43" s="1">
        <v>73</v>
      </c>
    </row>
    <row r="44" spans="1:10" x14ac:dyDescent="0.2">
      <c r="A44" s="3">
        <v>44040</v>
      </c>
      <c r="B44" s="2">
        <v>0.59305555555555556</v>
      </c>
      <c r="C44" s="1">
        <f t="shared" si="1"/>
        <v>28</v>
      </c>
      <c r="D44" s="1">
        <v>0.11</v>
      </c>
      <c r="F44" s="5">
        <v>4.3E-3</v>
      </c>
      <c r="G44" s="16">
        <f t="shared" si="0"/>
        <v>0.11357099999999998</v>
      </c>
      <c r="H44" s="1">
        <f t="shared" si="2"/>
        <v>-1.6897000000000273E-2</v>
      </c>
      <c r="I44" s="1">
        <v>11.2</v>
      </c>
      <c r="J44" s="1">
        <v>73</v>
      </c>
    </row>
    <row r="45" spans="1:10" x14ac:dyDescent="0.2">
      <c r="A45" s="3">
        <v>44040</v>
      </c>
      <c r="B45" s="2">
        <v>0.59340277777777783</v>
      </c>
      <c r="C45" s="1">
        <f t="shared" si="1"/>
        <v>28</v>
      </c>
      <c r="D45" s="1">
        <v>0.12</v>
      </c>
      <c r="F45" s="5">
        <v>4.3E-3</v>
      </c>
      <c r="G45" s="16">
        <f t="shared" si="0"/>
        <v>0.11357099999999998</v>
      </c>
      <c r="H45" s="1">
        <f t="shared" si="2"/>
        <v>-1.6897000000000273E-2</v>
      </c>
      <c r="I45" s="1">
        <v>11.2</v>
      </c>
      <c r="J45" s="1">
        <v>73</v>
      </c>
    </row>
    <row r="46" spans="1:10" x14ac:dyDescent="0.2">
      <c r="A46" s="3">
        <v>44040</v>
      </c>
      <c r="B46" s="2">
        <v>0.59375</v>
      </c>
      <c r="C46" s="1">
        <f t="shared" si="1"/>
        <v>28</v>
      </c>
      <c r="D46" s="1">
        <v>0.11</v>
      </c>
      <c r="F46" s="5">
        <v>4.3E-3</v>
      </c>
      <c r="G46" s="16">
        <f t="shared" si="0"/>
        <v>0.11357099999999998</v>
      </c>
      <c r="H46" s="1">
        <f t="shared" si="2"/>
        <v>-1.6897000000000273E-2</v>
      </c>
      <c r="I46" s="1">
        <v>11.2</v>
      </c>
      <c r="J46" s="1">
        <v>72</v>
      </c>
    </row>
    <row r="47" spans="1:10" x14ac:dyDescent="0.2">
      <c r="A47" s="3">
        <v>44040</v>
      </c>
      <c r="B47" s="2">
        <v>0.59409722222222217</v>
      </c>
      <c r="C47" s="1">
        <f t="shared" si="1"/>
        <v>28</v>
      </c>
      <c r="D47" s="1">
        <v>0.11</v>
      </c>
      <c r="F47" s="5">
        <v>4.3E-3</v>
      </c>
      <c r="G47" s="16">
        <f t="shared" si="0"/>
        <v>0.11357099999999998</v>
      </c>
      <c r="H47" s="1">
        <f t="shared" si="2"/>
        <v>-1.6897000000000273E-2</v>
      </c>
      <c r="I47" s="1">
        <v>11.2</v>
      </c>
      <c r="J47" s="1">
        <v>72</v>
      </c>
    </row>
    <row r="48" spans="1:10" x14ac:dyDescent="0.2">
      <c r="A48" s="3">
        <v>44040</v>
      </c>
      <c r="B48" s="2">
        <v>0.59444444444444444</v>
      </c>
      <c r="C48" s="1">
        <f t="shared" si="1"/>
        <v>28</v>
      </c>
      <c r="D48" s="1">
        <v>0.12</v>
      </c>
      <c r="F48" s="5">
        <v>4.3E-3</v>
      </c>
      <c r="G48" s="16">
        <f t="shared" si="0"/>
        <v>0.11357099999999998</v>
      </c>
      <c r="H48" s="1">
        <f t="shared" si="2"/>
        <v>-1.6897000000000273E-2</v>
      </c>
      <c r="I48" s="1">
        <v>11.2</v>
      </c>
      <c r="J48" s="1">
        <v>72</v>
      </c>
    </row>
    <row r="49" spans="1:10" x14ac:dyDescent="0.2">
      <c r="A49" s="3">
        <v>44040</v>
      </c>
      <c r="B49" s="2">
        <v>0.59479166666666672</v>
      </c>
      <c r="C49" s="1">
        <f t="shared" si="1"/>
        <v>28</v>
      </c>
      <c r="D49" s="1">
        <v>0.13</v>
      </c>
      <c r="F49" s="5">
        <v>4.4000000000000003E-3</v>
      </c>
      <c r="G49" s="16">
        <f t="shared" si="0"/>
        <v>0.13046800000000003</v>
      </c>
      <c r="H49" s="1">
        <f t="shared" si="2"/>
        <v>-2.2204460492503131E-16</v>
      </c>
      <c r="I49" s="1">
        <v>11.2</v>
      </c>
      <c r="J49" s="1">
        <v>72</v>
      </c>
    </row>
    <row r="50" spans="1:10" x14ac:dyDescent="0.2">
      <c r="A50" s="3">
        <v>44040</v>
      </c>
      <c r="B50" s="2">
        <v>0.59513888888888888</v>
      </c>
      <c r="C50" s="1">
        <f t="shared" si="1"/>
        <v>28</v>
      </c>
      <c r="D50" s="1">
        <v>0.12</v>
      </c>
      <c r="F50" s="5">
        <v>4.3E-3</v>
      </c>
      <c r="G50" s="16">
        <f t="shared" si="0"/>
        <v>0.11357099999999998</v>
      </c>
      <c r="H50" s="1">
        <f t="shared" si="2"/>
        <v>-1.6897000000000273E-2</v>
      </c>
      <c r="I50" s="1">
        <v>11.2</v>
      </c>
      <c r="J50" s="1">
        <v>72</v>
      </c>
    </row>
    <row r="51" spans="1:10" x14ac:dyDescent="0.2">
      <c r="A51" s="3">
        <v>44040</v>
      </c>
      <c r="B51" s="2">
        <v>0.59548611111111105</v>
      </c>
      <c r="C51" s="1">
        <f t="shared" si="1"/>
        <v>28</v>
      </c>
      <c r="D51" s="1">
        <v>0.12</v>
      </c>
      <c r="F51" s="5">
        <v>4.3E-3</v>
      </c>
      <c r="G51" s="16">
        <f t="shared" si="0"/>
        <v>0.11357099999999998</v>
      </c>
      <c r="H51" s="1">
        <f t="shared" si="2"/>
        <v>-1.6897000000000273E-2</v>
      </c>
      <c r="I51" s="1">
        <v>11.2</v>
      </c>
      <c r="J51" s="1">
        <v>72</v>
      </c>
    </row>
    <row r="52" spans="1:10" x14ac:dyDescent="0.2">
      <c r="A52" s="3">
        <v>44040</v>
      </c>
      <c r="B52" s="2">
        <v>0.59583333333333333</v>
      </c>
      <c r="C52" s="1">
        <f t="shared" si="1"/>
        <v>28</v>
      </c>
      <c r="D52" s="1">
        <v>0.12</v>
      </c>
      <c r="F52" s="5">
        <v>4.4000000000000003E-3</v>
      </c>
      <c r="G52" s="16">
        <f t="shared" si="0"/>
        <v>0.13046800000000003</v>
      </c>
      <c r="H52" s="1">
        <f t="shared" si="2"/>
        <v>-2.2204460492503131E-16</v>
      </c>
      <c r="I52" s="1">
        <v>11.2</v>
      </c>
      <c r="J52" s="1">
        <v>72</v>
      </c>
    </row>
    <row r="53" spans="1:10" x14ac:dyDescent="0.2">
      <c r="A53" s="3">
        <v>44040</v>
      </c>
      <c r="B53" s="2">
        <v>0.5961805555555556</v>
      </c>
      <c r="C53" s="1">
        <f t="shared" si="1"/>
        <v>28</v>
      </c>
      <c r="D53" s="1">
        <v>0.12</v>
      </c>
      <c r="F53" s="5">
        <v>4.3E-3</v>
      </c>
      <c r="G53" s="16">
        <f t="shared" si="0"/>
        <v>0.11357099999999998</v>
      </c>
      <c r="H53" s="1">
        <f t="shared" si="2"/>
        <v>-1.6897000000000273E-2</v>
      </c>
      <c r="I53" s="1">
        <v>11.2</v>
      </c>
      <c r="J53" s="1">
        <v>72</v>
      </c>
    </row>
    <row r="54" spans="1:10" x14ac:dyDescent="0.2">
      <c r="A54" s="3">
        <v>44040</v>
      </c>
      <c r="B54" s="2">
        <v>0.59652777777777777</v>
      </c>
      <c r="C54" s="1">
        <f t="shared" si="1"/>
        <v>28</v>
      </c>
      <c r="D54" s="1">
        <v>0.12</v>
      </c>
      <c r="F54" s="5">
        <v>4.4000000000000003E-3</v>
      </c>
      <c r="G54" s="16">
        <f t="shared" si="0"/>
        <v>0.13046800000000003</v>
      </c>
      <c r="H54" s="1">
        <f t="shared" si="2"/>
        <v>-2.2204460492503131E-16</v>
      </c>
      <c r="I54" s="1">
        <v>11.2</v>
      </c>
      <c r="J54" s="1">
        <v>72</v>
      </c>
    </row>
    <row r="55" spans="1:10" x14ac:dyDescent="0.2">
      <c r="A55" s="3">
        <v>44040</v>
      </c>
      <c r="B55" s="2">
        <v>0.59687499999999993</v>
      </c>
      <c r="C55" s="1">
        <f t="shared" si="1"/>
        <v>28</v>
      </c>
      <c r="D55" s="1">
        <v>0.11</v>
      </c>
      <c r="F55" s="5">
        <v>4.3E-3</v>
      </c>
      <c r="G55" s="16">
        <f t="shared" si="0"/>
        <v>0.11357099999999998</v>
      </c>
      <c r="H55" s="1">
        <f t="shared" si="2"/>
        <v>-1.6897000000000273E-2</v>
      </c>
      <c r="I55" s="1">
        <v>11.2</v>
      </c>
      <c r="J55" s="1">
        <v>72</v>
      </c>
    </row>
    <row r="56" spans="1:10" x14ac:dyDescent="0.2">
      <c r="A56" s="3">
        <v>44040</v>
      </c>
      <c r="B56" s="2">
        <v>0.59722222222222221</v>
      </c>
      <c r="C56" s="1">
        <f t="shared" si="1"/>
        <v>28</v>
      </c>
      <c r="D56" s="1">
        <v>0.12</v>
      </c>
      <c r="F56" s="5">
        <v>4.4000000000000003E-3</v>
      </c>
      <c r="G56" s="16">
        <f t="shared" si="0"/>
        <v>0.13046800000000003</v>
      </c>
      <c r="H56" s="1">
        <f t="shared" si="2"/>
        <v>-2.2204460492503131E-16</v>
      </c>
      <c r="I56" s="1">
        <v>11.2</v>
      </c>
      <c r="J56" s="1">
        <v>72</v>
      </c>
    </row>
    <row r="57" spans="1:10" x14ac:dyDescent="0.2">
      <c r="A57" s="3">
        <v>44040</v>
      </c>
      <c r="B57" s="2">
        <v>0.59756944444444449</v>
      </c>
      <c r="C57" s="1">
        <f t="shared" si="1"/>
        <v>28</v>
      </c>
      <c r="D57" s="1">
        <v>0.12</v>
      </c>
      <c r="F57" s="5">
        <v>4.3E-3</v>
      </c>
      <c r="G57" s="16">
        <f t="shared" si="0"/>
        <v>0.11357099999999998</v>
      </c>
      <c r="H57" s="1">
        <f t="shared" si="2"/>
        <v>-1.6897000000000273E-2</v>
      </c>
      <c r="I57" s="1">
        <v>11.2</v>
      </c>
      <c r="J57" s="1">
        <v>72</v>
      </c>
    </row>
    <row r="58" spans="1:10" x14ac:dyDescent="0.2">
      <c r="A58" s="3">
        <v>44040</v>
      </c>
      <c r="B58" s="2">
        <v>0.59791666666666665</v>
      </c>
      <c r="C58" s="1">
        <f t="shared" si="1"/>
        <v>28</v>
      </c>
      <c r="D58" s="1">
        <v>0.11</v>
      </c>
      <c r="F58" s="5">
        <v>4.3E-3</v>
      </c>
      <c r="G58" s="16">
        <f t="shared" si="0"/>
        <v>0.11357099999999998</v>
      </c>
      <c r="H58" s="1">
        <f t="shared" si="2"/>
        <v>-1.6897000000000273E-2</v>
      </c>
      <c r="I58" s="1">
        <v>11.2</v>
      </c>
      <c r="J58" s="1">
        <v>72</v>
      </c>
    </row>
    <row r="59" spans="1:10" x14ac:dyDescent="0.2">
      <c r="A59" s="3">
        <v>44040</v>
      </c>
      <c r="B59" s="2">
        <v>0.59826388888888882</v>
      </c>
      <c r="C59" s="1">
        <f t="shared" si="1"/>
        <v>28</v>
      </c>
      <c r="D59" s="1">
        <v>0.13</v>
      </c>
      <c r="F59" s="5">
        <v>4.4000000000000003E-3</v>
      </c>
      <c r="G59" s="16">
        <f t="shared" si="0"/>
        <v>0.13046800000000003</v>
      </c>
      <c r="H59" s="1">
        <f t="shared" si="2"/>
        <v>-2.2204460492503131E-16</v>
      </c>
      <c r="I59" s="1">
        <v>11.1</v>
      </c>
      <c r="J59" s="1">
        <v>71</v>
      </c>
    </row>
    <row r="60" spans="1:10" x14ac:dyDescent="0.2">
      <c r="A60" s="3">
        <v>44040</v>
      </c>
      <c r="B60" s="2">
        <v>0.59861111111111109</v>
      </c>
      <c r="C60" s="1">
        <f t="shared" si="1"/>
        <v>28</v>
      </c>
      <c r="D60" s="1">
        <v>0.12</v>
      </c>
      <c r="F60" s="5">
        <v>4.3E-3</v>
      </c>
      <c r="G60" s="16">
        <f t="shared" si="0"/>
        <v>0.11357099999999998</v>
      </c>
      <c r="H60" s="1">
        <f t="shared" si="2"/>
        <v>-1.6897000000000273E-2</v>
      </c>
      <c r="I60" s="1">
        <v>11.1</v>
      </c>
      <c r="J60" s="1">
        <v>71</v>
      </c>
    </row>
    <row r="61" spans="1:10" x14ac:dyDescent="0.2">
      <c r="A61" s="3">
        <v>44040</v>
      </c>
      <c r="B61" s="2">
        <v>0.59895833333333337</v>
      </c>
      <c r="C61" s="1">
        <f t="shared" si="1"/>
        <v>28</v>
      </c>
      <c r="D61" s="1">
        <v>0.12</v>
      </c>
      <c r="F61" s="5">
        <v>4.4000000000000003E-3</v>
      </c>
      <c r="G61" s="16">
        <f t="shared" si="0"/>
        <v>0.13046800000000003</v>
      </c>
      <c r="H61" s="1">
        <f t="shared" si="2"/>
        <v>-2.2204460492503131E-16</v>
      </c>
      <c r="I61" s="1">
        <v>11.1</v>
      </c>
      <c r="J61" s="1">
        <v>71</v>
      </c>
    </row>
    <row r="62" spans="1:10" x14ac:dyDescent="0.2">
      <c r="A62" s="3">
        <v>44040</v>
      </c>
      <c r="B62" s="2">
        <v>0.59930555555555554</v>
      </c>
      <c r="C62" s="1">
        <f t="shared" si="1"/>
        <v>28</v>
      </c>
      <c r="D62" s="1">
        <v>0.12</v>
      </c>
      <c r="F62" s="5">
        <v>4.4000000000000003E-3</v>
      </c>
      <c r="G62" s="16">
        <f t="shared" si="0"/>
        <v>0.13046800000000003</v>
      </c>
      <c r="H62" s="1">
        <f t="shared" si="2"/>
        <v>-2.2204460492503131E-16</v>
      </c>
      <c r="I62" s="1">
        <v>11.1</v>
      </c>
      <c r="J62" s="1">
        <v>71</v>
      </c>
    </row>
    <row r="63" spans="1:10" x14ac:dyDescent="0.2">
      <c r="A63" s="3">
        <v>44040</v>
      </c>
      <c r="B63" s="2">
        <v>0.59965277777777781</v>
      </c>
      <c r="C63" s="1">
        <f t="shared" si="1"/>
        <v>28</v>
      </c>
      <c r="D63" s="1">
        <v>0.12</v>
      </c>
      <c r="F63" s="5">
        <v>4.4000000000000003E-3</v>
      </c>
      <c r="G63" s="16">
        <f t="shared" si="0"/>
        <v>0.13046800000000003</v>
      </c>
      <c r="H63" s="1">
        <f t="shared" si="2"/>
        <v>-2.2204460492503131E-16</v>
      </c>
      <c r="I63" s="1">
        <v>11.1</v>
      </c>
      <c r="J63" s="1">
        <v>71</v>
      </c>
    </row>
    <row r="64" spans="1:10" x14ac:dyDescent="0.2">
      <c r="A64" s="3">
        <v>44040</v>
      </c>
      <c r="B64" s="2">
        <v>0.6</v>
      </c>
      <c r="C64" s="1">
        <f t="shared" si="1"/>
        <v>28</v>
      </c>
      <c r="D64" s="1">
        <v>0.12</v>
      </c>
      <c r="F64" s="5">
        <v>4.4000000000000003E-3</v>
      </c>
      <c r="G64" s="16">
        <f t="shared" si="0"/>
        <v>0.13046800000000003</v>
      </c>
      <c r="H64" s="1">
        <f t="shared" si="2"/>
        <v>-2.2204460492503131E-16</v>
      </c>
      <c r="I64" s="1">
        <v>11.1</v>
      </c>
      <c r="J64" s="1">
        <v>71</v>
      </c>
    </row>
    <row r="65" spans="1:10" x14ac:dyDescent="0.2">
      <c r="A65" s="3">
        <v>44040</v>
      </c>
      <c r="B65" s="2">
        <v>0.60034722222222225</v>
      </c>
      <c r="C65" s="1">
        <f t="shared" si="1"/>
        <v>28</v>
      </c>
      <c r="D65" s="1">
        <v>0.12</v>
      </c>
      <c r="F65" s="5">
        <v>4.4000000000000003E-3</v>
      </c>
      <c r="G65" s="16">
        <f t="shared" si="0"/>
        <v>0.13046800000000003</v>
      </c>
      <c r="H65" s="1">
        <f t="shared" si="2"/>
        <v>-2.2204460492503131E-16</v>
      </c>
      <c r="I65" s="1">
        <v>11.1</v>
      </c>
      <c r="J65" s="1">
        <v>71</v>
      </c>
    </row>
    <row r="66" spans="1:10" x14ac:dyDescent="0.2">
      <c r="A66" s="3">
        <v>44040</v>
      </c>
      <c r="B66" s="2">
        <v>0.60069444444444442</v>
      </c>
      <c r="C66" s="1">
        <f t="shared" si="1"/>
        <v>28</v>
      </c>
      <c r="D66" s="1">
        <v>0.13</v>
      </c>
      <c r="F66" s="5">
        <v>4.4000000000000003E-3</v>
      </c>
      <c r="G66" s="16">
        <f t="shared" si="0"/>
        <v>0.13046800000000003</v>
      </c>
      <c r="H66" s="1">
        <f t="shared" si="2"/>
        <v>-2.2204460492503131E-16</v>
      </c>
      <c r="I66" s="1">
        <v>11.1</v>
      </c>
      <c r="J66" s="1">
        <v>71</v>
      </c>
    </row>
    <row r="67" spans="1:10" x14ac:dyDescent="0.2">
      <c r="A67" s="3">
        <v>44040</v>
      </c>
      <c r="B67" s="2">
        <v>0.6010416666666667</v>
      </c>
      <c r="C67" s="1">
        <f t="shared" si="1"/>
        <v>28</v>
      </c>
      <c r="D67" s="1">
        <v>0.12</v>
      </c>
      <c r="F67" s="5">
        <v>4.4000000000000003E-3</v>
      </c>
      <c r="G67" s="16">
        <f t="shared" si="0"/>
        <v>0.13046800000000003</v>
      </c>
      <c r="H67" s="1">
        <f t="shared" si="2"/>
        <v>-2.2204460492503131E-16</v>
      </c>
      <c r="I67" s="1">
        <v>11.1</v>
      </c>
      <c r="J67" s="1">
        <v>71</v>
      </c>
    </row>
    <row r="68" spans="1:10" x14ac:dyDescent="0.2">
      <c r="A68" s="3">
        <v>44040</v>
      </c>
      <c r="B68" s="2">
        <v>0.60138888888888886</v>
      </c>
      <c r="C68" s="1">
        <f t="shared" si="1"/>
        <v>28</v>
      </c>
      <c r="D68" s="1">
        <v>0.13</v>
      </c>
      <c r="F68" s="5">
        <v>4.4000000000000003E-3</v>
      </c>
      <c r="G68" s="16">
        <f t="shared" si="0"/>
        <v>0.13046800000000003</v>
      </c>
      <c r="H68" s="1">
        <f t="shared" si="2"/>
        <v>-2.2204460492503131E-16</v>
      </c>
      <c r="I68" s="1">
        <v>11.1</v>
      </c>
      <c r="J68" s="1">
        <v>71</v>
      </c>
    </row>
    <row r="69" spans="1:10" x14ac:dyDescent="0.2">
      <c r="A69" s="3">
        <v>44040</v>
      </c>
      <c r="B69" s="2">
        <v>0.60173611111111114</v>
      </c>
      <c r="C69" s="1">
        <f t="shared" si="1"/>
        <v>28</v>
      </c>
      <c r="D69" s="1">
        <v>0.12</v>
      </c>
      <c r="F69" s="5">
        <v>4.4000000000000003E-3</v>
      </c>
      <c r="G69" s="16">
        <f t="shared" si="0"/>
        <v>0.13046800000000003</v>
      </c>
      <c r="H69" s="1">
        <f t="shared" si="2"/>
        <v>-2.2204460492503131E-16</v>
      </c>
      <c r="I69" s="1">
        <v>11.1</v>
      </c>
      <c r="J69" s="1">
        <v>71</v>
      </c>
    </row>
    <row r="70" spans="1:10" x14ac:dyDescent="0.2">
      <c r="A70" s="3">
        <v>44040</v>
      </c>
      <c r="B70" s="2">
        <v>0.6020833333333333</v>
      </c>
      <c r="C70" s="1">
        <f t="shared" si="1"/>
        <v>28</v>
      </c>
      <c r="D70" s="1">
        <v>0.13</v>
      </c>
      <c r="F70" s="5">
        <v>4.4000000000000003E-3</v>
      </c>
      <c r="G70" s="16">
        <f t="shared" si="0"/>
        <v>0.13046800000000003</v>
      </c>
      <c r="H70" s="1">
        <f t="shared" si="2"/>
        <v>-2.2204460492503131E-16</v>
      </c>
      <c r="I70" s="1">
        <v>11.1</v>
      </c>
      <c r="J70" s="1">
        <v>71</v>
      </c>
    </row>
    <row r="71" spans="1:10" x14ac:dyDescent="0.2">
      <c r="A71" s="3">
        <v>44040</v>
      </c>
      <c r="B71" s="2">
        <v>0.60243055555555558</v>
      </c>
      <c r="C71" s="1">
        <f t="shared" si="1"/>
        <v>28</v>
      </c>
      <c r="D71" s="1">
        <v>0.13</v>
      </c>
      <c r="F71" s="5">
        <v>4.4000000000000003E-3</v>
      </c>
      <c r="G71" s="16">
        <f t="shared" si="0"/>
        <v>0.13046800000000003</v>
      </c>
      <c r="H71" s="1">
        <f t="shared" si="2"/>
        <v>-2.2204460492503131E-16</v>
      </c>
      <c r="I71" s="1">
        <v>11.1</v>
      </c>
      <c r="J71" s="1">
        <v>71</v>
      </c>
    </row>
    <row r="72" spans="1:10" x14ac:dyDescent="0.2">
      <c r="A72" s="3">
        <v>44040</v>
      </c>
      <c r="B72" s="2">
        <v>0.60277777777777775</v>
      </c>
      <c r="C72" s="1">
        <f t="shared" si="1"/>
        <v>28</v>
      </c>
      <c r="D72" s="1">
        <v>0.13</v>
      </c>
      <c r="F72" s="5">
        <v>4.3E-3</v>
      </c>
      <c r="G72" s="16">
        <f t="shared" si="0"/>
        <v>0.11357099999999998</v>
      </c>
      <c r="H72" s="1">
        <f t="shared" si="2"/>
        <v>-1.6897000000000273E-2</v>
      </c>
      <c r="I72" s="1">
        <v>11.1</v>
      </c>
      <c r="J72" s="1">
        <v>69</v>
      </c>
    </row>
    <row r="73" spans="1:10" x14ac:dyDescent="0.2">
      <c r="A73" s="3">
        <v>44040</v>
      </c>
      <c r="B73" s="2">
        <v>0.60312500000000002</v>
      </c>
      <c r="C73" s="1">
        <f t="shared" si="1"/>
        <v>28</v>
      </c>
      <c r="D73" s="1">
        <v>0.13</v>
      </c>
      <c r="F73" s="5">
        <v>4.4000000000000003E-3</v>
      </c>
      <c r="G73" s="16">
        <f t="shared" si="0"/>
        <v>0.13046800000000003</v>
      </c>
      <c r="H73" s="1">
        <f t="shared" si="2"/>
        <v>-2.2204460492503131E-16</v>
      </c>
      <c r="I73" s="1">
        <v>11.1</v>
      </c>
      <c r="J73" s="1">
        <v>71</v>
      </c>
    </row>
    <row r="74" spans="1:10" x14ac:dyDescent="0.2">
      <c r="A74" s="3">
        <v>44040</v>
      </c>
      <c r="B74" s="2">
        <v>0.60347222222222219</v>
      </c>
      <c r="C74" s="1">
        <f t="shared" si="1"/>
        <v>28</v>
      </c>
      <c r="D74" s="1">
        <v>0.13</v>
      </c>
      <c r="F74" s="5">
        <v>4.4000000000000003E-3</v>
      </c>
      <c r="G74" s="16">
        <f t="shared" si="0"/>
        <v>0.13046800000000003</v>
      </c>
      <c r="H74" s="1">
        <f t="shared" si="2"/>
        <v>-2.2204460492503131E-16</v>
      </c>
      <c r="I74" s="1">
        <v>11.1</v>
      </c>
      <c r="J74" s="1">
        <v>69</v>
      </c>
    </row>
    <row r="75" spans="1:10" x14ac:dyDescent="0.2">
      <c r="A75" s="3">
        <v>44040</v>
      </c>
      <c r="B75" s="2">
        <v>0.60381944444444446</v>
      </c>
      <c r="C75" s="1">
        <f t="shared" si="1"/>
        <v>28</v>
      </c>
      <c r="D75" s="1">
        <v>0.13</v>
      </c>
      <c r="F75" s="5">
        <v>4.4999999999999997E-3</v>
      </c>
      <c r="G75" s="16">
        <f t="shared" si="0"/>
        <v>0.14736499999999997</v>
      </c>
      <c r="H75" s="1">
        <f t="shared" si="2"/>
        <v>1.6896999999999718E-2</v>
      </c>
      <c r="I75" s="1">
        <v>11.1</v>
      </c>
      <c r="J75" s="1">
        <v>69</v>
      </c>
    </row>
    <row r="76" spans="1:10" x14ac:dyDescent="0.2">
      <c r="A76" s="3">
        <v>44040</v>
      </c>
      <c r="B76" s="2">
        <v>0.60416666666666663</v>
      </c>
      <c r="C76" s="1">
        <f t="shared" si="1"/>
        <v>28</v>
      </c>
      <c r="D76" s="1">
        <v>0.13</v>
      </c>
      <c r="F76" s="5">
        <v>4.4000000000000003E-3</v>
      </c>
      <c r="G76" s="16">
        <f t="shared" si="0"/>
        <v>0.13046800000000003</v>
      </c>
      <c r="H76" s="1">
        <f t="shared" si="2"/>
        <v>-2.2204460492503131E-16</v>
      </c>
      <c r="I76" s="1">
        <v>11.1</v>
      </c>
      <c r="J76" s="1">
        <v>69</v>
      </c>
    </row>
    <row r="77" spans="1:10" x14ac:dyDescent="0.2">
      <c r="A77" s="3">
        <v>44040</v>
      </c>
      <c r="B77" s="2">
        <v>0.60451388888888891</v>
      </c>
      <c r="C77" s="1">
        <f t="shared" si="1"/>
        <v>28</v>
      </c>
      <c r="D77" s="1">
        <v>0.13</v>
      </c>
      <c r="F77" s="5">
        <v>4.4000000000000003E-3</v>
      </c>
      <c r="G77" s="16">
        <f t="shared" si="0"/>
        <v>0.13046800000000003</v>
      </c>
      <c r="H77" s="1">
        <f t="shared" si="2"/>
        <v>-2.2204460492503131E-16</v>
      </c>
      <c r="I77" s="1">
        <v>11.1</v>
      </c>
      <c r="J77" s="1">
        <v>69</v>
      </c>
    </row>
    <row r="78" spans="1:10" x14ac:dyDescent="0.2">
      <c r="A78" s="3">
        <v>44040</v>
      </c>
      <c r="B78" s="2">
        <v>0.60486111111111118</v>
      </c>
      <c r="C78" s="1">
        <f t="shared" si="1"/>
        <v>28</v>
      </c>
      <c r="D78" s="1">
        <v>0.12</v>
      </c>
      <c r="F78" s="5">
        <v>4.4000000000000003E-3</v>
      </c>
      <c r="G78" s="16">
        <f t="shared" si="0"/>
        <v>0.13046800000000003</v>
      </c>
      <c r="H78" s="1">
        <f t="shared" si="2"/>
        <v>-2.2204460492503131E-16</v>
      </c>
      <c r="I78" s="1">
        <v>11.1</v>
      </c>
      <c r="J78" s="1">
        <v>69</v>
      </c>
    </row>
    <row r="79" spans="1:10" x14ac:dyDescent="0.2">
      <c r="A79" s="3">
        <v>44040</v>
      </c>
      <c r="B79" s="2">
        <v>0.60520833333333335</v>
      </c>
      <c r="C79" s="1">
        <f t="shared" si="1"/>
        <v>28</v>
      </c>
      <c r="D79" s="1">
        <v>0.13</v>
      </c>
      <c r="F79" s="5">
        <v>4.4000000000000003E-3</v>
      </c>
      <c r="G79" s="16">
        <f t="shared" si="0"/>
        <v>0.13046800000000003</v>
      </c>
      <c r="H79" s="1">
        <f t="shared" si="2"/>
        <v>-2.2204460492503131E-16</v>
      </c>
      <c r="I79" s="1">
        <v>11.1</v>
      </c>
      <c r="J79" s="1">
        <v>69</v>
      </c>
    </row>
    <row r="80" spans="1:10" x14ac:dyDescent="0.2">
      <c r="A80" s="3">
        <v>44040</v>
      </c>
      <c r="B80" s="2">
        <v>0.60555555555555551</v>
      </c>
      <c r="C80" s="1">
        <f t="shared" si="1"/>
        <v>28</v>
      </c>
      <c r="D80" s="1">
        <v>0.13</v>
      </c>
      <c r="F80" s="5">
        <v>4.4999999999999997E-3</v>
      </c>
      <c r="G80" s="16">
        <f t="shared" ref="G80:G143" si="3">168.97*(F80)-0.613</f>
        <v>0.14736499999999997</v>
      </c>
      <c r="H80" s="1">
        <f t="shared" si="2"/>
        <v>1.6896999999999718E-2</v>
      </c>
      <c r="I80" s="1">
        <v>11.1</v>
      </c>
      <c r="J80" s="1">
        <v>69</v>
      </c>
    </row>
    <row r="81" spans="1:10" x14ac:dyDescent="0.2">
      <c r="A81" s="3">
        <v>44040</v>
      </c>
      <c r="B81" s="2">
        <v>0.60590277777777779</v>
      </c>
      <c r="C81" s="1">
        <f t="shared" ref="C81:C144" si="4">DAY(A81)</f>
        <v>28</v>
      </c>
      <c r="D81" s="1">
        <v>0.12</v>
      </c>
      <c r="F81" s="5">
        <v>4.4000000000000003E-3</v>
      </c>
      <c r="G81" s="16">
        <f t="shared" si="3"/>
        <v>0.13046800000000003</v>
      </c>
      <c r="H81" s="1">
        <f t="shared" ref="H81:H144" si="5">G81-$J$9</f>
        <v>-2.2204460492503131E-16</v>
      </c>
      <c r="I81" s="1">
        <v>11.1</v>
      </c>
      <c r="J81" s="1">
        <v>69</v>
      </c>
    </row>
    <row r="82" spans="1:10" x14ac:dyDescent="0.2">
      <c r="A82" s="3">
        <v>44040</v>
      </c>
      <c r="B82" s="2">
        <v>0.60625000000000007</v>
      </c>
      <c r="C82" s="1">
        <f t="shared" si="4"/>
        <v>28</v>
      </c>
      <c r="D82" s="1">
        <v>0.12</v>
      </c>
      <c r="F82" s="5">
        <v>4.4000000000000003E-3</v>
      </c>
      <c r="G82" s="16">
        <f t="shared" si="3"/>
        <v>0.13046800000000003</v>
      </c>
      <c r="H82" s="1">
        <f t="shared" si="5"/>
        <v>-2.2204460492503131E-16</v>
      </c>
      <c r="I82" s="1">
        <v>11.1</v>
      </c>
      <c r="J82" s="1">
        <v>69</v>
      </c>
    </row>
    <row r="83" spans="1:10" x14ac:dyDescent="0.2">
      <c r="A83" s="3">
        <v>44040</v>
      </c>
      <c r="B83" s="2">
        <v>0.60659722222222223</v>
      </c>
      <c r="C83" s="1">
        <f t="shared" si="4"/>
        <v>28</v>
      </c>
      <c r="D83" s="1">
        <v>0.14000000000000001</v>
      </c>
      <c r="F83" s="5">
        <v>4.4999999999999997E-3</v>
      </c>
      <c r="G83" s="16">
        <f t="shared" si="3"/>
        <v>0.14736499999999997</v>
      </c>
      <c r="H83" s="1">
        <f t="shared" si="5"/>
        <v>1.6896999999999718E-2</v>
      </c>
      <c r="I83" s="1">
        <v>11.1</v>
      </c>
      <c r="J83" s="1">
        <v>69</v>
      </c>
    </row>
    <row r="84" spans="1:10" x14ac:dyDescent="0.2">
      <c r="A84" s="3">
        <v>44040</v>
      </c>
      <c r="B84" s="2">
        <v>0.6069444444444444</v>
      </c>
      <c r="C84" s="1">
        <f t="shared" si="4"/>
        <v>28</v>
      </c>
      <c r="D84" s="1">
        <v>0.13</v>
      </c>
      <c r="F84" s="5">
        <v>4.4000000000000003E-3</v>
      </c>
      <c r="G84" s="16">
        <f t="shared" si="3"/>
        <v>0.13046800000000003</v>
      </c>
      <c r="H84" s="1">
        <f t="shared" si="5"/>
        <v>-2.2204460492503131E-16</v>
      </c>
      <c r="I84" s="1">
        <v>11.1</v>
      </c>
      <c r="J84" s="1">
        <v>69</v>
      </c>
    </row>
    <row r="85" spans="1:10" x14ac:dyDescent="0.2">
      <c r="A85" s="3">
        <v>44040</v>
      </c>
      <c r="B85" s="2">
        <v>0.60729166666666667</v>
      </c>
      <c r="C85" s="1">
        <f t="shared" si="4"/>
        <v>28</v>
      </c>
      <c r="D85" s="1">
        <v>0.14000000000000001</v>
      </c>
      <c r="F85" s="5">
        <v>4.4999999999999997E-3</v>
      </c>
      <c r="G85" s="16">
        <f t="shared" si="3"/>
        <v>0.14736499999999997</v>
      </c>
      <c r="H85" s="1">
        <f t="shared" si="5"/>
        <v>1.6896999999999718E-2</v>
      </c>
      <c r="I85" s="1">
        <v>11.1</v>
      </c>
      <c r="J85" s="1">
        <v>69</v>
      </c>
    </row>
    <row r="86" spans="1:10" s="73" customFormat="1" x14ac:dyDescent="0.2">
      <c r="A86" s="71">
        <v>44040</v>
      </c>
      <c r="B86" s="72">
        <v>0.60763888888888895</v>
      </c>
      <c r="C86" s="1">
        <f t="shared" si="4"/>
        <v>28</v>
      </c>
      <c r="D86" s="73">
        <v>0.8</v>
      </c>
      <c r="F86" s="73">
        <v>1.0699999999999999E-2</v>
      </c>
      <c r="G86" s="73">
        <f t="shared" si="3"/>
        <v>1.194979</v>
      </c>
      <c r="H86" s="1">
        <f t="shared" si="5"/>
        <v>1.0645109999999998</v>
      </c>
      <c r="I86" s="73">
        <v>11.1</v>
      </c>
      <c r="J86" s="73">
        <v>69</v>
      </c>
    </row>
    <row r="87" spans="1:10" x14ac:dyDescent="0.2">
      <c r="A87" s="3">
        <v>44040</v>
      </c>
      <c r="B87" s="2">
        <v>0.60798611111111112</v>
      </c>
      <c r="C87" s="1">
        <f t="shared" si="4"/>
        <v>28</v>
      </c>
      <c r="D87" s="1">
        <v>24.56</v>
      </c>
      <c r="F87" s="5">
        <v>0.24740000000000001</v>
      </c>
      <c r="G87" s="16">
        <f t="shared" si="3"/>
        <v>41.190178000000003</v>
      </c>
      <c r="H87" s="1">
        <f t="shared" si="5"/>
        <v>41.059710000000003</v>
      </c>
      <c r="I87" s="1">
        <v>11.1</v>
      </c>
      <c r="J87" s="1">
        <v>69</v>
      </c>
    </row>
    <row r="88" spans="1:10" x14ac:dyDescent="0.2">
      <c r="A88" s="3">
        <v>44040</v>
      </c>
      <c r="B88" s="2">
        <v>0.60833333333333328</v>
      </c>
      <c r="C88" s="1">
        <f t="shared" si="4"/>
        <v>28</v>
      </c>
      <c r="D88" s="1">
        <v>112.59</v>
      </c>
      <c r="F88" s="5">
        <v>1.0038</v>
      </c>
      <c r="G88" s="16">
        <f t="shared" si="3"/>
        <v>168.99908600000001</v>
      </c>
      <c r="H88" s="1">
        <f t="shared" si="5"/>
        <v>168.868618</v>
      </c>
      <c r="I88" s="1">
        <v>11.1</v>
      </c>
      <c r="J88" s="1">
        <v>69</v>
      </c>
    </row>
    <row r="89" spans="1:10" x14ac:dyDescent="0.2">
      <c r="A89" s="3">
        <v>44040</v>
      </c>
      <c r="B89" s="2">
        <v>0.60868055555555556</v>
      </c>
      <c r="C89" s="1">
        <f t="shared" si="4"/>
        <v>28</v>
      </c>
      <c r="D89" s="1">
        <v>229.61</v>
      </c>
      <c r="F89" s="5">
        <v>2.0167000000000002</v>
      </c>
      <c r="G89" s="16">
        <f t="shared" si="3"/>
        <v>340.148799</v>
      </c>
      <c r="H89" s="1">
        <f t="shared" si="5"/>
        <v>340.01833099999999</v>
      </c>
      <c r="I89" s="1">
        <v>11.1</v>
      </c>
      <c r="J89" s="1">
        <v>69</v>
      </c>
    </row>
    <row r="90" spans="1:10" x14ac:dyDescent="0.2">
      <c r="A90" s="3">
        <v>44040</v>
      </c>
      <c r="B90" s="2">
        <v>0.60902777777777783</v>
      </c>
      <c r="C90" s="1">
        <f t="shared" si="4"/>
        <v>28</v>
      </c>
      <c r="D90" s="1">
        <v>305.64</v>
      </c>
      <c r="F90" s="5">
        <v>2.6392000000000002</v>
      </c>
      <c r="G90" s="16">
        <f t="shared" si="3"/>
        <v>445.33262400000001</v>
      </c>
      <c r="H90" s="1">
        <f t="shared" si="5"/>
        <v>445.202156</v>
      </c>
      <c r="I90" s="1">
        <v>11.1</v>
      </c>
      <c r="J90" s="1">
        <v>69</v>
      </c>
    </row>
    <row r="91" spans="1:10" x14ac:dyDescent="0.2">
      <c r="A91" s="3">
        <v>44040</v>
      </c>
      <c r="B91" s="2">
        <v>0.609375</v>
      </c>
      <c r="C91" s="1">
        <f t="shared" si="4"/>
        <v>28</v>
      </c>
      <c r="D91" s="1">
        <v>319.41000000000003</v>
      </c>
      <c r="F91" s="5">
        <v>2.7301000000000002</v>
      </c>
      <c r="G91" s="16">
        <f t="shared" si="3"/>
        <v>460.69199700000001</v>
      </c>
      <c r="H91" s="1">
        <f t="shared" si="5"/>
        <v>460.56152900000001</v>
      </c>
      <c r="I91" s="1">
        <v>11.1</v>
      </c>
      <c r="J91" s="1">
        <v>69</v>
      </c>
    </row>
    <row r="92" spans="1:10" x14ac:dyDescent="0.2">
      <c r="A92" s="3">
        <v>44040</v>
      </c>
      <c r="B92" s="2">
        <v>0.60972222222222217</v>
      </c>
      <c r="C92" s="1">
        <f t="shared" si="4"/>
        <v>28</v>
      </c>
      <c r="D92" s="1">
        <v>287.93</v>
      </c>
      <c r="F92" s="5">
        <v>2.4462999999999999</v>
      </c>
      <c r="G92" s="16">
        <f t="shared" si="3"/>
        <v>412.73831100000001</v>
      </c>
      <c r="H92" s="1">
        <f t="shared" si="5"/>
        <v>412.607843</v>
      </c>
      <c r="I92" s="1">
        <v>11.1</v>
      </c>
      <c r="J92" s="1">
        <v>69</v>
      </c>
    </row>
    <row r="93" spans="1:10" x14ac:dyDescent="0.2">
      <c r="A93" s="3">
        <v>44040</v>
      </c>
      <c r="B93" s="2">
        <v>0.61006944444444444</v>
      </c>
      <c r="C93" s="1">
        <f t="shared" si="4"/>
        <v>28</v>
      </c>
      <c r="D93" s="1">
        <v>236.64</v>
      </c>
      <c r="F93" s="5">
        <v>2.0091000000000001</v>
      </c>
      <c r="G93" s="16">
        <f t="shared" si="3"/>
        <v>338.86462700000004</v>
      </c>
      <c r="H93" s="1">
        <f t="shared" si="5"/>
        <v>338.73415900000003</v>
      </c>
      <c r="I93" s="1">
        <v>11</v>
      </c>
      <c r="J93" s="1">
        <v>68</v>
      </c>
    </row>
    <row r="94" spans="1:10" x14ac:dyDescent="0.2">
      <c r="A94" s="3">
        <v>44040</v>
      </c>
      <c r="B94" s="2">
        <v>0.61041666666666672</v>
      </c>
      <c r="C94" s="1">
        <f t="shared" si="4"/>
        <v>28</v>
      </c>
      <c r="D94" s="1">
        <v>187.29</v>
      </c>
      <c r="F94" s="5">
        <v>1.5901000000000001</v>
      </c>
      <c r="G94" s="16">
        <f t="shared" si="3"/>
        <v>268.06619699999999</v>
      </c>
      <c r="H94" s="1">
        <f t="shared" si="5"/>
        <v>267.93572899999998</v>
      </c>
      <c r="I94" s="1">
        <v>11</v>
      </c>
      <c r="J94" s="1">
        <v>68</v>
      </c>
    </row>
    <row r="95" spans="1:10" x14ac:dyDescent="0.2">
      <c r="A95" s="3">
        <v>44040</v>
      </c>
      <c r="B95" s="2">
        <v>0.61076388888888888</v>
      </c>
      <c r="C95" s="1">
        <f t="shared" si="4"/>
        <v>28</v>
      </c>
      <c r="D95" s="1">
        <v>144.15</v>
      </c>
      <c r="F95" s="5">
        <v>1.2216</v>
      </c>
      <c r="G95" s="16">
        <f t="shared" si="3"/>
        <v>205.80075199999999</v>
      </c>
      <c r="H95" s="1">
        <f t="shared" si="5"/>
        <v>205.67028399999998</v>
      </c>
      <c r="I95" s="1">
        <v>11.1</v>
      </c>
      <c r="J95" s="1">
        <v>68</v>
      </c>
    </row>
    <row r="96" spans="1:10" x14ac:dyDescent="0.2">
      <c r="A96" s="3">
        <v>44040</v>
      </c>
      <c r="B96" s="2">
        <v>0.61111111111111105</v>
      </c>
      <c r="C96" s="1">
        <f t="shared" si="4"/>
        <v>28</v>
      </c>
      <c r="D96" s="1">
        <v>108.24</v>
      </c>
      <c r="F96" s="5">
        <v>0.92230000000000001</v>
      </c>
      <c r="G96" s="16">
        <f t="shared" si="3"/>
        <v>155.22803099999999</v>
      </c>
      <c r="H96" s="1">
        <f t="shared" si="5"/>
        <v>155.09756299999998</v>
      </c>
      <c r="I96" s="1">
        <v>11</v>
      </c>
      <c r="J96" s="1">
        <v>68</v>
      </c>
    </row>
    <row r="97" spans="1:10" x14ac:dyDescent="0.2">
      <c r="A97" s="3">
        <v>44040</v>
      </c>
      <c r="B97" s="2">
        <v>0.61145833333333333</v>
      </c>
      <c r="C97" s="1">
        <f t="shared" si="4"/>
        <v>28</v>
      </c>
      <c r="D97" s="1">
        <v>83.92</v>
      </c>
      <c r="F97" s="5">
        <v>0.71220000000000006</v>
      </c>
      <c r="G97" s="16">
        <f t="shared" si="3"/>
        <v>119.727434</v>
      </c>
      <c r="H97" s="1">
        <f t="shared" si="5"/>
        <v>119.59696600000001</v>
      </c>
      <c r="I97" s="1">
        <v>11</v>
      </c>
      <c r="J97" s="1">
        <v>68</v>
      </c>
    </row>
    <row r="98" spans="1:10" x14ac:dyDescent="0.2">
      <c r="A98" s="3">
        <v>44040</v>
      </c>
      <c r="B98" s="2">
        <v>0.6118055555555556</v>
      </c>
      <c r="C98" s="1">
        <f t="shared" si="4"/>
        <v>28</v>
      </c>
      <c r="D98" s="1">
        <v>63.81</v>
      </c>
      <c r="F98" s="5">
        <v>0.54420000000000002</v>
      </c>
      <c r="G98" s="16">
        <f t="shared" si="3"/>
        <v>91.340474</v>
      </c>
      <c r="H98" s="1">
        <f t="shared" si="5"/>
        <v>91.210006000000007</v>
      </c>
      <c r="I98" s="1">
        <v>11</v>
      </c>
      <c r="J98" s="1">
        <v>68</v>
      </c>
    </row>
    <row r="99" spans="1:10" x14ac:dyDescent="0.2">
      <c r="A99" s="3">
        <v>44040</v>
      </c>
      <c r="B99" s="2">
        <v>0.61215277777777777</v>
      </c>
      <c r="C99" s="1">
        <f t="shared" si="4"/>
        <v>28</v>
      </c>
      <c r="D99" s="1">
        <v>50.11</v>
      </c>
      <c r="F99" s="5">
        <v>0.4299</v>
      </c>
      <c r="G99" s="16">
        <f t="shared" si="3"/>
        <v>72.027203</v>
      </c>
      <c r="H99" s="1">
        <f t="shared" si="5"/>
        <v>71.896735000000007</v>
      </c>
      <c r="I99" s="1">
        <v>11</v>
      </c>
      <c r="J99" s="1">
        <v>68</v>
      </c>
    </row>
    <row r="100" spans="1:10" x14ac:dyDescent="0.2">
      <c r="A100" s="3">
        <v>44040</v>
      </c>
      <c r="B100" s="2">
        <v>0.61249999999999993</v>
      </c>
      <c r="C100" s="1">
        <f t="shared" si="4"/>
        <v>28</v>
      </c>
      <c r="D100" s="1">
        <v>39.83</v>
      </c>
      <c r="F100" s="5">
        <v>0.34160000000000001</v>
      </c>
      <c r="G100" s="16">
        <f t="shared" si="3"/>
        <v>57.107151999999999</v>
      </c>
      <c r="H100" s="1">
        <f t="shared" si="5"/>
        <v>56.976683999999999</v>
      </c>
      <c r="I100" s="1">
        <v>11</v>
      </c>
      <c r="J100" s="1">
        <v>68</v>
      </c>
    </row>
    <row r="101" spans="1:10" x14ac:dyDescent="0.2">
      <c r="A101" s="3">
        <v>44040</v>
      </c>
      <c r="B101" s="2">
        <v>0.61284722222222221</v>
      </c>
      <c r="C101" s="1">
        <f t="shared" si="4"/>
        <v>28</v>
      </c>
      <c r="D101" s="1">
        <v>34.25</v>
      </c>
      <c r="F101" s="5">
        <v>0.29509999999999997</v>
      </c>
      <c r="G101" s="16">
        <f t="shared" si="3"/>
        <v>49.250046999999995</v>
      </c>
      <c r="H101" s="1">
        <f t="shared" si="5"/>
        <v>49.119578999999995</v>
      </c>
      <c r="I101" s="1">
        <v>11</v>
      </c>
      <c r="J101" s="1">
        <v>68</v>
      </c>
    </row>
    <row r="102" spans="1:10" x14ac:dyDescent="0.2">
      <c r="A102" s="3">
        <v>44040</v>
      </c>
      <c r="B102" s="2">
        <v>0.61319444444444449</v>
      </c>
      <c r="C102" s="1">
        <f t="shared" si="4"/>
        <v>28</v>
      </c>
      <c r="D102" s="1">
        <v>28.66</v>
      </c>
      <c r="F102" s="5">
        <v>0.24729999999999999</v>
      </c>
      <c r="G102" s="16">
        <f t="shared" si="3"/>
        <v>41.173280999999996</v>
      </c>
      <c r="H102" s="1">
        <f t="shared" si="5"/>
        <v>41.042812999999995</v>
      </c>
      <c r="I102" s="1">
        <v>11</v>
      </c>
      <c r="J102" s="1">
        <v>68</v>
      </c>
    </row>
    <row r="103" spans="1:10" x14ac:dyDescent="0.2">
      <c r="A103" s="3">
        <v>44040</v>
      </c>
      <c r="B103" s="2">
        <v>0.61354166666666665</v>
      </c>
      <c r="C103" s="1">
        <f t="shared" si="4"/>
        <v>28</v>
      </c>
      <c r="D103" s="1">
        <v>24.68</v>
      </c>
      <c r="F103" s="5">
        <v>0.2122</v>
      </c>
      <c r="G103" s="16">
        <f t="shared" si="3"/>
        <v>35.242434000000003</v>
      </c>
      <c r="H103" s="1">
        <f t="shared" si="5"/>
        <v>35.111966000000002</v>
      </c>
      <c r="I103" s="1">
        <v>11</v>
      </c>
      <c r="J103" s="1">
        <v>68</v>
      </c>
    </row>
    <row r="104" spans="1:10" x14ac:dyDescent="0.2">
      <c r="A104" s="3">
        <v>44040</v>
      </c>
      <c r="B104" s="2">
        <v>0.61388888888888882</v>
      </c>
      <c r="C104" s="1">
        <f t="shared" si="4"/>
        <v>28</v>
      </c>
      <c r="D104" s="1">
        <v>20.89</v>
      </c>
      <c r="F104" s="5">
        <v>0.1817</v>
      </c>
      <c r="G104" s="16">
        <f t="shared" si="3"/>
        <v>30.088849</v>
      </c>
      <c r="H104" s="1">
        <f t="shared" si="5"/>
        <v>29.958380999999999</v>
      </c>
      <c r="I104" s="1">
        <v>11</v>
      </c>
      <c r="J104" s="1">
        <v>68</v>
      </c>
    </row>
    <row r="105" spans="1:10" x14ac:dyDescent="0.2">
      <c r="A105" s="3">
        <v>44040</v>
      </c>
      <c r="B105" s="2">
        <v>0.61423611111111109</v>
      </c>
      <c r="C105" s="1">
        <f t="shared" si="4"/>
        <v>28</v>
      </c>
      <c r="D105" s="1">
        <v>18.04</v>
      </c>
      <c r="F105" s="5">
        <v>0.1573</v>
      </c>
      <c r="G105" s="16">
        <f t="shared" si="3"/>
        <v>25.965980999999999</v>
      </c>
      <c r="H105" s="1">
        <f t="shared" si="5"/>
        <v>25.835512999999999</v>
      </c>
      <c r="I105" s="1">
        <v>11</v>
      </c>
      <c r="J105" s="1">
        <v>68</v>
      </c>
    </row>
    <row r="106" spans="1:10" x14ac:dyDescent="0.2">
      <c r="A106" s="3">
        <v>44040</v>
      </c>
      <c r="B106" s="2">
        <v>0.61458333333333337</v>
      </c>
      <c r="C106" s="1">
        <f t="shared" si="4"/>
        <v>28</v>
      </c>
      <c r="D106" s="1">
        <v>15.86</v>
      </c>
      <c r="F106" s="5">
        <v>0.13850000000000001</v>
      </c>
      <c r="G106" s="16">
        <f t="shared" si="3"/>
        <v>22.789345000000001</v>
      </c>
      <c r="H106" s="1">
        <f t="shared" si="5"/>
        <v>22.658877</v>
      </c>
      <c r="I106" s="1">
        <v>11</v>
      </c>
      <c r="J106" s="1">
        <v>68</v>
      </c>
    </row>
    <row r="107" spans="1:10" x14ac:dyDescent="0.2">
      <c r="A107" s="3">
        <v>44040</v>
      </c>
      <c r="B107" s="2">
        <v>0.61493055555555554</v>
      </c>
      <c r="C107" s="1">
        <f t="shared" si="4"/>
        <v>28</v>
      </c>
      <c r="D107" s="1">
        <v>14.16</v>
      </c>
      <c r="F107" s="5">
        <v>0.1241</v>
      </c>
      <c r="G107" s="16">
        <f t="shared" si="3"/>
        <v>20.356177000000002</v>
      </c>
      <c r="H107" s="1">
        <f t="shared" si="5"/>
        <v>20.225709000000002</v>
      </c>
      <c r="I107" s="1">
        <v>11</v>
      </c>
      <c r="J107" s="1">
        <v>68</v>
      </c>
    </row>
    <row r="108" spans="1:10" x14ac:dyDescent="0.2">
      <c r="A108" s="3">
        <v>44040</v>
      </c>
      <c r="B108" s="2">
        <v>0.61527777777777781</v>
      </c>
      <c r="C108" s="1">
        <f t="shared" si="4"/>
        <v>28</v>
      </c>
      <c r="D108" s="1">
        <v>12.5</v>
      </c>
      <c r="F108" s="5">
        <v>0.10979999999999999</v>
      </c>
      <c r="G108" s="16">
        <f t="shared" si="3"/>
        <v>17.939906000000001</v>
      </c>
      <c r="H108" s="1">
        <f t="shared" si="5"/>
        <v>17.809438</v>
      </c>
      <c r="I108" s="1">
        <v>11</v>
      </c>
      <c r="J108" s="1">
        <v>68</v>
      </c>
    </row>
    <row r="109" spans="1:10" x14ac:dyDescent="0.2">
      <c r="A109" s="3">
        <v>44040</v>
      </c>
      <c r="B109" s="2">
        <v>0.61562499999999998</v>
      </c>
      <c r="C109" s="1">
        <f t="shared" si="4"/>
        <v>28</v>
      </c>
      <c r="D109" s="1">
        <v>11.3</v>
      </c>
      <c r="F109" s="5">
        <v>9.9699999999999997E-2</v>
      </c>
      <c r="G109" s="16">
        <f t="shared" si="3"/>
        <v>16.233308999999998</v>
      </c>
      <c r="H109" s="1">
        <f t="shared" si="5"/>
        <v>16.102840999999998</v>
      </c>
      <c r="I109" s="1">
        <v>11</v>
      </c>
      <c r="J109" s="1">
        <v>68</v>
      </c>
    </row>
    <row r="110" spans="1:10" x14ac:dyDescent="0.2">
      <c r="A110" s="3">
        <v>44040</v>
      </c>
      <c r="B110" s="2">
        <v>0.61597222222222225</v>
      </c>
      <c r="C110" s="1">
        <f t="shared" si="4"/>
        <v>28</v>
      </c>
      <c r="D110" s="1">
        <v>10.15</v>
      </c>
      <c r="F110" s="5">
        <v>8.9700000000000002E-2</v>
      </c>
      <c r="G110" s="16">
        <f t="shared" si="3"/>
        <v>14.543609</v>
      </c>
      <c r="H110" s="1">
        <f t="shared" si="5"/>
        <v>14.413141</v>
      </c>
      <c r="I110" s="1">
        <v>11</v>
      </c>
      <c r="J110" s="1">
        <v>68</v>
      </c>
    </row>
    <row r="111" spans="1:10" x14ac:dyDescent="0.2">
      <c r="A111" s="3">
        <v>44040</v>
      </c>
      <c r="B111" s="2">
        <v>0.61631944444444442</v>
      </c>
      <c r="C111" s="1">
        <f t="shared" si="4"/>
        <v>28</v>
      </c>
      <c r="D111" s="1">
        <v>9.3000000000000007</v>
      </c>
      <c r="F111" s="5">
        <v>8.2600000000000007E-2</v>
      </c>
      <c r="G111" s="16">
        <f t="shared" si="3"/>
        <v>13.343922000000001</v>
      </c>
      <c r="H111" s="1">
        <f t="shared" si="5"/>
        <v>13.213454</v>
      </c>
      <c r="I111" s="1">
        <v>11</v>
      </c>
      <c r="J111" s="1">
        <v>68</v>
      </c>
    </row>
    <row r="112" spans="1:10" x14ac:dyDescent="0.2">
      <c r="A112" s="3">
        <v>44040</v>
      </c>
      <c r="B112" s="2">
        <v>0.6166666666666667</v>
      </c>
      <c r="C112" s="1">
        <f t="shared" si="4"/>
        <v>28</v>
      </c>
      <c r="D112" s="1">
        <v>8.52</v>
      </c>
      <c r="F112" s="5">
        <v>7.5899999999999995E-2</v>
      </c>
      <c r="G112" s="16">
        <f t="shared" si="3"/>
        <v>12.211822999999999</v>
      </c>
      <c r="H112" s="1">
        <f t="shared" si="5"/>
        <v>12.081354999999999</v>
      </c>
      <c r="I112" s="1">
        <v>11</v>
      </c>
      <c r="J112" s="1">
        <v>66</v>
      </c>
    </row>
    <row r="113" spans="1:10" x14ac:dyDescent="0.2">
      <c r="A113" s="3">
        <v>44040</v>
      </c>
      <c r="B113" s="2">
        <v>0.61701388888888886</v>
      </c>
      <c r="C113" s="1">
        <f t="shared" si="4"/>
        <v>28</v>
      </c>
      <c r="D113" s="1">
        <v>7.82</v>
      </c>
      <c r="F113" s="5">
        <v>7.0099999999999996E-2</v>
      </c>
      <c r="G113" s="16">
        <f t="shared" si="3"/>
        <v>11.231797</v>
      </c>
      <c r="H113" s="1">
        <f t="shared" si="5"/>
        <v>11.101329</v>
      </c>
      <c r="I113" s="1">
        <v>11</v>
      </c>
      <c r="J113" s="1">
        <v>66</v>
      </c>
    </row>
    <row r="114" spans="1:10" x14ac:dyDescent="0.2">
      <c r="A114" s="3">
        <v>44040</v>
      </c>
      <c r="B114" s="2">
        <v>0.61736111111111114</v>
      </c>
      <c r="C114" s="1">
        <f t="shared" si="4"/>
        <v>28</v>
      </c>
      <c r="D114" s="1">
        <v>7.16</v>
      </c>
      <c r="F114" s="5">
        <v>6.4399999999999999E-2</v>
      </c>
      <c r="G114" s="16">
        <f t="shared" si="3"/>
        <v>10.268668</v>
      </c>
      <c r="H114" s="1">
        <f t="shared" si="5"/>
        <v>10.138199999999999</v>
      </c>
      <c r="I114" s="1">
        <v>11</v>
      </c>
      <c r="J114" s="1">
        <v>68</v>
      </c>
    </row>
    <row r="115" spans="1:10" x14ac:dyDescent="0.2">
      <c r="A115" s="3">
        <v>44040</v>
      </c>
      <c r="B115" s="2">
        <v>0.6177083333333333</v>
      </c>
      <c r="C115" s="1">
        <f t="shared" si="4"/>
        <v>28</v>
      </c>
      <c r="D115" s="1">
        <v>6.67</v>
      </c>
      <c r="F115" s="5">
        <v>6.0299999999999999E-2</v>
      </c>
      <c r="G115" s="16">
        <f t="shared" si="3"/>
        <v>9.5758910000000004</v>
      </c>
      <c r="H115" s="1">
        <f t="shared" si="5"/>
        <v>9.4454229999999999</v>
      </c>
      <c r="I115" s="1">
        <v>11</v>
      </c>
      <c r="J115" s="1">
        <v>66</v>
      </c>
    </row>
    <row r="116" spans="1:10" x14ac:dyDescent="0.2">
      <c r="A116" s="3">
        <v>44040</v>
      </c>
      <c r="B116" s="2">
        <v>0.61805555555555558</v>
      </c>
      <c r="C116" s="1">
        <f t="shared" si="4"/>
        <v>28</v>
      </c>
      <c r="D116" s="1">
        <v>6.16</v>
      </c>
      <c r="F116" s="5">
        <v>5.5800000000000002E-2</v>
      </c>
      <c r="G116" s="16">
        <f t="shared" si="3"/>
        <v>8.8155260000000002</v>
      </c>
      <c r="H116" s="1">
        <f t="shared" si="5"/>
        <v>8.6850579999999997</v>
      </c>
      <c r="I116" s="1">
        <v>11</v>
      </c>
      <c r="J116" s="1">
        <v>68</v>
      </c>
    </row>
    <row r="117" spans="1:10" x14ac:dyDescent="0.2">
      <c r="A117" s="3">
        <v>44040</v>
      </c>
      <c r="B117" s="2">
        <v>0.61840277777777775</v>
      </c>
      <c r="C117" s="1">
        <f t="shared" si="4"/>
        <v>28</v>
      </c>
      <c r="D117" s="1">
        <v>5.77</v>
      </c>
      <c r="F117" s="5">
        <v>5.2600000000000001E-2</v>
      </c>
      <c r="G117" s="16">
        <f t="shared" si="3"/>
        <v>8.2748220000000003</v>
      </c>
      <c r="H117" s="1">
        <f t="shared" si="5"/>
        <v>8.1443539999999999</v>
      </c>
      <c r="I117" s="1">
        <v>11</v>
      </c>
      <c r="J117" s="1">
        <v>66</v>
      </c>
    </row>
    <row r="118" spans="1:10" x14ac:dyDescent="0.2">
      <c r="A118" s="3">
        <v>44040</v>
      </c>
      <c r="B118" s="2">
        <v>0.61875000000000002</v>
      </c>
      <c r="C118" s="1">
        <f t="shared" si="4"/>
        <v>28</v>
      </c>
      <c r="D118" s="1">
        <v>5.4</v>
      </c>
      <c r="F118" s="5">
        <v>4.9399999999999999E-2</v>
      </c>
      <c r="G118" s="16">
        <f t="shared" si="3"/>
        <v>7.7341180000000005</v>
      </c>
      <c r="H118" s="1">
        <f t="shared" si="5"/>
        <v>7.60365</v>
      </c>
      <c r="I118" s="1">
        <v>10.9</v>
      </c>
      <c r="J118" s="1">
        <v>66</v>
      </c>
    </row>
    <row r="119" spans="1:10" x14ac:dyDescent="0.2">
      <c r="A119" s="3">
        <v>44040</v>
      </c>
      <c r="B119" s="2">
        <v>0.61909722222222219</v>
      </c>
      <c r="C119" s="1">
        <f t="shared" si="4"/>
        <v>28</v>
      </c>
      <c r="D119" s="1">
        <v>5.04</v>
      </c>
      <c r="F119" s="5">
        <v>4.6399999999999997E-2</v>
      </c>
      <c r="G119" s="16">
        <f t="shared" si="3"/>
        <v>7.2272079999999992</v>
      </c>
      <c r="H119" s="1">
        <f t="shared" si="5"/>
        <v>7.0967399999999987</v>
      </c>
      <c r="I119" s="1">
        <v>10.9</v>
      </c>
      <c r="J119" s="1">
        <v>66</v>
      </c>
    </row>
    <row r="120" spans="1:10" x14ac:dyDescent="0.2">
      <c r="A120" s="3">
        <v>44040</v>
      </c>
      <c r="B120" s="2">
        <v>0.61944444444444446</v>
      </c>
      <c r="C120" s="1">
        <f t="shared" si="4"/>
        <v>28</v>
      </c>
      <c r="D120" s="1">
        <v>4.71</v>
      </c>
      <c r="F120" s="5">
        <v>4.3499999999999997E-2</v>
      </c>
      <c r="G120" s="16">
        <f t="shared" si="3"/>
        <v>6.7371949999999998</v>
      </c>
      <c r="H120" s="1">
        <f t="shared" si="5"/>
        <v>6.6067269999999994</v>
      </c>
      <c r="I120" s="1">
        <v>10.9</v>
      </c>
      <c r="J120" s="1">
        <v>66</v>
      </c>
    </row>
    <row r="121" spans="1:10" x14ac:dyDescent="0.2">
      <c r="A121" s="3">
        <v>44040</v>
      </c>
      <c r="B121" s="2">
        <v>0.61979166666666663</v>
      </c>
      <c r="C121" s="1">
        <f t="shared" si="4"/>
        <v>28</v>
      </c>
      <c r="D121" s="1">
        <v>4.42</v>
      </c>
      <c r="F121" s="5">
        <v>4.1099999999999998E-2</v>
      </c>
      <c r="G121" s="16">
        <f t="shared" si="3"/>
        <v>6.3316669999999995</v>
      </c>
      <c r="H121" s="1">
        <f t="shared" si="5"/>
        <v>6.201198999999999</v>
      </c>
      <c r="I121" s="1">
        <v>10.9</v>
      </c>
      <c r="J121" s="1">
        <v>66</v>
      </c>
    </row>
    <row r="122" spans="1:10" x14ac:dyDescent="0.2">
      <c r="A122" s="3">
        <v>44040</v>
      </c>
      <c r="B122" s="2">
        <v>0.62013888888888891</v>
      </c>
      <c r="C122" s="1">
        <f t="shared" si="4"/>
        <v>28</v>
      </c>
      <c r="D122" s="1">
        <v>4.17</v>
      </c>
      <c r="F122" s="5">
        <v>3.8899999999999997E-2</v>
      </c>
      <c r="G122" s="16">
        <f t="shared" si="3"/>
        <v>5.9599329999999995</v>
      </c>
      <c r="H122" s="1">
        <f t="shared" si="5"/>
        <v>5.829464999999999</v>
      </c>
      <c r="I122" s="1">
        <v>10.9</v>
      </c>
      <c r="J122" s="1">
        <v>66</v>
      </c>
    </row>
    <row r="123" spans="1:10" x14ac:dyDescent="0.2">
      <c r="A123" s="3">
        <v>44040</v>
      </c>
      <c r="B123" s="2">
        <v>0.62048611111111118</v>
      </c>
      <c r="C123" s="1">
        <f t="shared" si="4"/>
        <v>28</v>
      </c>
      <c r="D123" s="1">
        <v>3.92</v>
      </c>
      <c r="F123" s="5">
        <v>3.6900000000000002E-2</v>
      </c>
      <c r="G123" s="16">
        <f t="shared" si="3"/>
        <v>5.6219929999999998</v>
      </c>
      <c r="H123" s="1">
        <f t="shared" si="5"/>
        <v>5.4915249999999993</v>
      </c>
      <c r="I123" s="1">
        <v>10.9</v>
      </c>
      <c r="J123" s="1">
        <v>66</v>
      </c>
    </row>
    <row r="124" spans="1:10" x14ac:dyDescent="0.2">
      <c r="A124" s="3">
        <v>44040</v>
      </c>
      <c r="B124" s="2">
        <v>0.62083333333333335</v>
      </c>
      <c r="C124" s="1">
        <f t="shared" si="4"/>
        <v>28</v>
      </c>
      <c r="D124" s="1">
        <v>3.71</v>
      </c>
      <c r="F124" s="5">
        <v>3.49E-2</v>
      </c>
      <c r="G124" s="16">
        <f t="shared" si="3"/>
        <v>5.2840530000000001</v>
      </c>
      <c r="H124" s="1">
        <f t="shared" si="5"/>
        <v>5.1535849999999996</v>
      </c>
      <c r="I124" s="1">
        <v>10.9</v>
      </c>
      <c r="J124" s="1">
        <v>66</v>
      </c>
    </row>
    <row r="125" spans="1:10" x14ac:dyDescent="0.2">
      <c r="A125" s="3">
        <v>44040</v>
      </c>
      <c r="B125" s="2">
        <v>0.62118055555555551</v>
      </c>
      <c r="C125" s="1">
        <f t="shared" si="4"/>
        <v>28</v>
      </c>
      <c r="D125" s="1">
        <v>3.51</v>
      </c>
      <c r="F125" s="5">
        <v>3.3300000000000003E-2</v>
      </c>
      <c r="G125" s="16">
        <f t="shared" si="3"/>
        <v>5.0137010000000011</v>
      </c>
      <c r="H125" s="1">
        <f t="shared" si="5"/>
        <v>4.8832330000000006</v>
      </c>
      <c r="I125" s="1">
        <v>10.9</v>
      </c>
      <c r="J125" s="1">
        <v>66</v>
      </c>
    </row>
    <row r="126" spans="1:10" x14ac:dyDescent="0.2">
      <c r="A126" s="3">
        <v>44040</v>
      </c>
      <c r="B126" s="2">
        <v>0.62152777777777779</v>
      </c>
      <c r="C126" s="1">
        <f t="shared" si="4"/>
        <v>28</v>
      </c>
      <c r="D126" s="1">
        <v>3.37</v>
      </c>
      <c r="F126" s="5">
        <v>3.2099999999999997E-2</v>
      </c>
      <c r="G126" s="16">
        <f t="shared" si="3"/>
        <v>4.8109369999999991</v>
      </c>
      <c r="H126" s="1">
        <f t="shared" si="5"/>
        <v>4.6804689999999987</v>
      </c>
      <c r="I126" s="1">
        <v>10.9</v>
      </c>
      <c r="J126" s="1">
        <v>66</v>
      </c>
    </row>
    <row r="127" spans="1:10" s="81" customFormat="1" x14ac:dyDescent="0.2">
      <c r="A127" s="79">
        <v>44040</v>
      </c>
      <c r="B127" s="80">
        <v>0.62187500000000007</v>
      </c>
      <c r="C127" s="1">
        <f t="shared" si="4"/>
        <v>28</v>
      </c>
      <c r="D127" s="81">
        <v>3.18</v>
      </c>
      <c r="F127" s="81">
        <v>3.0499999999999999E-2</v>
      </c>
      <c r="G127" s="81">
        <f t="shared" si="3"/>
        <v>4.5405850000000001</v>
      </c>
      <c r="H127" s="81">
        <f t="shared" si="5"/>
        <v>4.4101169999999996</v>
      </c>
      <c r="I127" s="81">
        <v>10.9</v>
      </c>
      <c r="J127" s="81">
        <v>66</v>
      </c>
    </row>
    <row r="128" spans="1:10" x14ac:dyDescent="0.2">
      <c r="A128" s="3">
        <v>44040</v>
      </c>
      <c r="B128" s="2">
        <v>0.62222222222222223</v>
      </c>
      <c r="C128" s="1">
        <f t="shared" si="4"/>
        <v>28</v>
      </c>
      <c r="D128" s="1">
        <v>3.29</v>
      </c>
      <c r="F128" s="5">
        <v>3.1399999999999997E-2</v>
      </c>
      <c r="G128" s="16">
        <f t="shared" si="3"/>
        <v>4.6926579999999998</v>
      </c>
      <c r="H128" s="1">
        <f t="shared" si="5"/>
        <v>4.5621899999999993</v>
      </c>
      <c r="I128" s="1">
        <v>10.9</v>
      </c>
      <c r="J128" s="1">
        <v>66</v>
      </c>
    </row>
    <row r="129" spans="1:10" x14ac:dyDescent="0.2">
      <c r="A129" s="3">
        <v>44040</v>
      </c>
      <c r="B129" s="2">
        <v>0.6225694444444444</v>
      </c>
      <c r="C129" s="1">
        <f t="shared" si="4"/>
        <v>28</v>
      </c>
      <c r="D129" s="1">
        <v>3.16</v>
      </c>
      <c r="F129" s="5">
        <v>3.04E-2</v>
      </c>
      <c r="G129" s="16">
        <f t="shared" si="3"/>
        <v>4.5236879999999999</v>
      </c>
      <c r="H129" s="1">
        <f t="shared" si="5"/>
        <v>4.3932199999999995</v>
      </c>
      <c r="I129" s="1">
        <v>10.9</v>
      </c>
      <c r="J129" s="1">
        <v>66</v>
      </c>
    </row>
    <row r="130" spans="1:10" x14ac:dyDescent="0.2">
      <c r="A130" s="3">
        <v>44040</v>
      </c>
      <c r="B130" s="2">
        <v>0.62291666666666667</v>
      </c>
      <c r="C130" s="1">
        <f t="shared" si="4"/>
        <v>28</v>
      </c>
      <c r="D130" s="1">
        <v>3.04</v>
      </c>
      <c r="F130" s="5">
        <v>2.9399999999999999E-2</v>
      </c>
      <c r="G130" s="16">
        <f t="shared" si="3"/>
        <v>4.3547180000000001</v>
      </c>
      <c r="H130" s="1">
        <f t="shared" si="5"/>
        <v>4.2242499999999996</v>
      </c>
      <c r="I130" s="1">
        <v>10.9</v>
      </c>
      <c r="J130" s="1">
        <v>66</v>
      </c>
    </row>
    <row r="131" spans="1:10" x14ac:dyDescent="0.2">
      <c r="A131" s="3">
        <v>44040</v>
      </c>
      <c r="B131" s="2">
        <v>0.62326388888888895</v>
      </c>
      <c r="C131" s="1">
        <f t="shared" si="4"/>
        <v>28</v>
      </c>
      <c r="D131" s="1">
        <v>2.91</v>
      </c>
      <c r="F131" s="5">
        <v>2.8199999999999999E-2</v>
      </c>
      <c r="G131" s="16">
        <f t="shared" si="3"/>
        <v>4.1519539999999999</v>
      </c>
      <c r="H131" s="1">
        <f t="shared" si="5"/>
        <v>4.0214859999999994</v>
      </c>
      <c r="I131" s="1">
        <v>10.9</v>
      </c>
      <c r="J131" s="1">
        <v>65</v>
      </c>
    </row>
    <row r="132" spans="1:10" x14ac:dyDescent="0.2">
      <c r="A132" s="3">
        <v>44040</v>
      </c>
      <c r="B132" s="2">
        <v>0.62361111111111112</v>
      </c>
      <c r="C132" s="1">
        <f t="shared" si="4"/>
        <v>28</v>
      </c>
      <c r="D132" s="1">
        <v>2.8</v>
      </c>
      <c r="F132" s="5">
        <v>2.7199999999999998E-2</v>
      </c>
      <c r="G132" s="16">
        <f t="shared" si="3"/>
        <v>3.9829839999999996</v>
      </c>
      <c r="H132" s="1">
        <f t="shared" si="5"/>
        <v>3.8525159999999996</v>
      </c>
      <c r="I132" s="1">
        <v>10.8</v>
      </c>
      <c r="J132" s="1">
        <v>65</v>
      </c>
    </row>
    <row r="133" spans="1:10" x14ac:dyDescent="0.2">
      <c r="A133" s="3">
        <v>44040</v>
      </c>
      <c r="B133" s="2">
        <v>0.62395833333333328</v>
      </c>
      <c r="C133" s="1">
        <f t="shared" si="4"/>
        <v>28</v>
      </c>
      <c r="D133" s="1">
        <v>2.69</v>
      </c>
      <c r="F133" s="5">
        <v>2.64E-2</v>
      </c>
      <c r="G133" s="16">
        <f t="shared" si="3"/>
        <v>3.8478080000000001</v>
      </c>
      <c r="H133" s="1">
        <f t="shared" si="5"/>
        <v>3.7173400000000001</v>
      </c>
      <c r="I133" s="1">
        <v>10.8</v>
      </c>
      <c r="J133" s="1">
        <v>66</v>
      </c>
    </row>
    <row r="134" spans="1:10" x14ac:dyDescent="0.2">
      <c r="A134" s="3">
        <v>44040</v>
      </c>
      <c r="B134" s="2">
        <v>0.62430555555555556</v>
      </c>
      <c r="C134" s="1">
        <f t="shared" si="4"/>
        <v>28</v>
      </c>
      <c r="D134" s="1">
        <v>2.59</v>
      </c>
      <c r="F134" s="5">
        <v>2.5499999999999998E-2</v>
      </c>
      <c r="G134" s="16">
        <f t="shared" si="3"/>
        <v>3.6957349999999995</v>
      </c>
      <c r="H134" s="1">
        <f t="shared" si="5"/>
        <v>3.5652669999999995</v>
      </c>
      <c r="I134" s="1">
        <v>10.8</v>
      </c>
      <c r="J134" s="1">
        <v>65</v>
      </c>
    </row>
    <row r="135" spans="1:10" x14ac:dyDescent="0.2">
      <c r="A135" s="3">
        <v>44040</v>
      </c>
      <c r="B135" s="2">
        <v>0.62465277777777783</v>
      </c>
      <c r="C135" s="1">
        <f t="shared" si="4"/>
        <v>28</v>
      </c>
      <c r="D135" s="1">
        <v>2.5</v>
      </c>
      <c r="F135" s="5">
        <v>2.47E-2</v>
      </c>
      <c r="G135" s="16">
        <f t="shared" si="3"/>
        <v>3.560559</v>
      </c>
      <c r="H135" s="1">
        <f t="shared" si="5"/>
        <v>3.430091</v>
      </c>
      <c r="I135" s="1">
        <v>10.8</v>
      </c>
      <c r="J135" s="1">
        <v>65</v>
      </c>
    </row>
    <row r="136" spans="1:10" x14ac:dyDescent="0.2">
      <c r="A136" s="3">
        <v>44040</v>
      </c>
      <c r="B136" s="2">
        <v>0.625</v>
      </c>
      <c r="C136" s="1">
        <f t="shared" si="4"/>
        <v>28</v>
      </c>
      <c r="D136" s="1">
        <v>2.41</v>
      </c>
      <c r="F136" s="5">
        <v>2.3900000000000001E-2</v>
      </c>
      <c r="G136" s="16">
        <f t="shared" si="3"/>
        <v>3.4253830000000005</v>
      </c>
      <c r="H136" s="1">
        <f t="shared" si="5"/>
        <v>3.2949150000000005</v>
      </c>
      <c r="I136" s="1">
        <v>10.8</v>
      </c>
      <c r="J136" s="1">
        <v>65</v>
      </c>
    </row>
    <row r="137" spans="1:10" x14ac:dyDescent="0.2">
      <c r="A137" s="3">
        <v>44040</v>
      </c>
      <c r="B137" s="2">
        <v>0.62534722222222217</v>
      </c>
      <c r="C137" s="1">
        <f t="shared" si="4"/>
        <v>28</v>
      </c>
      <c r="D137" s="1">
        <v>2.36</v>
      </c>
      <c r="F137" s="5">
        <v>2.35E-2</v>
      </c>
      <c r="G137" s="16">
        <f t="shared" si="3"/>
        <v>3.3577949999999999</v>
      </c>
      <c r="H137" s="1">
        <f t="shared" si="5"/>
        <v>3.2273269999999998</v>
      </c>
      <c r="I137" s="1">
        <v>10.8</v>
      </c>
      <c r="J137" s="1">
        <v>65</v>
      </c>
    </row>
    <row r="138" spans="1:10" x14ac:dyDescent="0.2">
      <c r="A138" s="3">
        <v>44040</v>
      </c>
      <c r="B138" s="2">
        <v>0.62569444444444444</v>
      </c>
      <c r="C138" s="1">
        <f t="shared" si="4"/>
        <v>28</v>
      </c>
      <c r="D138" s="1">
        <v>2.29</v>
      </c>
      <c r="F138" s="5">
        <v>2.2800000000000001E-2</v>
      </c>
      <c r="G138" s="16">
        <f t="shared" si="3"/>
        <v>3.2395160000000001</v>
      </c>
      <c r="H138" s="1">
        <f t="shared" si="5"/>
        <v>3.1090479999999996</v>
      </c>
      <c r="I138" s="1">
        <v>10.8</v>
      </c>
      <c r="J138" s="1">
        <v>65</v>
      </c>
    </row>
    <row r="139" spans="1:10" x14ac:dyDescent="0.2">
      <c r="A139" s="3">
        <v>44040</v>
      </c>
      <c r="B139" s="2">
        <v>0.62604166666666672</v>
      </c>
      <c r="C139" s="1">
        <f t="shared" si="4"/>
        <v>28</v>
      </c>
      <c r="D139" s="1">
        <v>2.21</v>
      </c>
      <c r="F139" s="5">
        <v>2.2200000000000001E-2</v>
      </c>
      <c r="G139" s="16">
        <f t="shared" si="3"/>
        <v>3.138134</v>
      </c>
      <c r="H139" s="1">
        <f t="shared" si="5"/>
        <v>3.0076659999999995</v>
      </c>
      <c r="I139" s="1">
        <v>10.8</v>
      </c>
      <c r="J139" s="1">
        <v>65</v>
      </c>
    </row>
    <row r="140" spans="1:10" x14ac:dyDescent="0.2">
      <c r="A140" s="3">
        <v>44040</v>
      </c>
      <c r="B140" s="2">
        <v>0.62638888888888888</v>
      </c>
      <c r="C140" s="1">
        <f t="shared" si="4"/>
        <v>28</v>
      </c>
      <c r="D140" s="1">
        <v>2.15</v>
      </c>
      <c r="F140" s="5">
        <v>2.1700000000000001E-2</v>
      </c>
      <c r="G140" s="16">
        <f t="shared" si="3"/>
        <v>3.0536490000000001</v>
      </c>
      <c r="H140" s="1">
        <f t="shared" si="5"/>
        <v>2.9231809999999996</v>
      </c>
      <c r="I140" s="1">
        <v>10.8</v>
      </c>
      <c r="J140" s="1">
        <v>65</v>
      </c>
    </row>
    <row r="141" spans="1:10" x14ac:dyDescent="0.2">
      <c r="A141" s="3">
        <v>44040</v>
      </c>
      <c r="B141" s="2">
        <v>0.62673611111111105</v>
      </c>
      <c r="C141" s="1">
        <f t="shared" si="4"/>
        <v>28</v>
      </c>
      <c r="D141" s="1">
        <v>2.06</v>
      </c>
      <c r="F141" s="5">
        <v>2.0899999999999998E-2</v>
      </c>
      <c r="G141" s="16">
        <f t="shared" si="3"/>
        <v>2.9184729999999997</v>
      </c>
      <c r="H141" s="1">
        <f t="shared" si="5"/>
        <v>2.7880049999999992</v>
      </c>
      <c r="I141" s="1">
        <v>10.8</v>
      </c>
      <c r="J141" s="1">
        <v>65</v>
      </c>
    </row>
    <row r="142" spans="1:10" x14ac:dyDescent="0.2">
      <c r="A142" s="3">
        <v>44040</v>
      </c>
      <c r="B142" s="2">
        <v>0.62708333333333333</v>
      </c>
      <c r="C142" s="1">
        <f t="shared" si="4"/>
        <v>28</v>
      </c>
      <c r="D142" s="1">
        <v>2.02</v>
      </c>
      <c r="F142" s="5">
        <v>2.06E-2</v>
      </c>
      <c r="G142" s="16">
        <f t="shared" si="3"/>
        <v>2.8677820000000001</v>
      </c>
      <c r="H142" s="1">
        <f t="shared" si="5"/>
        <v>2.7373139999999996</v>
      </c>
      <c r="I142" s="1">
        <v>10.8</v>
      </c>
      <c r="J142" s="1">
        <v>65</v>
      </c>
    </row>
    <row r="143" spans="1:10" x14ac:dyDescent="0.2">
      <c r="A143" s="3">
        <v>44040</v>
      </c>
      <c r="B143" s="2">
        <v>0.6274305555555556</v>
      </c>
      <c r="C143" s="1">
        <f t="shared" si="4"/>
        <v>28</v>
      </c>
      <c r="D143" s="1">
        <v>1.97</v>
      </c>
      <c r="F143" s="5">
        <v>2.0199999999999999E-2</v>
      </c>
      <c r="G143" s="16">
        <f t="shared" si="3"/>
        <v>2.8001939999999998</v>
      </c>
      <c r="H143" s="1">
        <f t="shared" si="5"/>
        <v>2.6697259999999998</v>
      </c>
      <c r="I143" s="1">
        <v>10.8</v>
      </c>
      <c r="J143" s="1">
        <v>65</v>
      </c>
    </row>
    <row r="144" spans="1:10" x14ac:dyDescent="0.2">
      <c r="A144" s="3">
        <v>44040</v>
      </c>
      <c r="B144" s="2">
        <v>0.62777777777777777</v>
      </c>
      <c r="C144" s="1">
        <f t="shared" si="4"/>
        <v>28</v>
      </c>
      <c r="D144" s="1">
        <v>1.9</v>
      </c>
      <c r="F144" s="5">
        <v>1.95E-2</v>
      </c>
      <c r="G144" s="16">
        <f t="shared" ref="G144:G207" si="6">168.97*(F144)-0.613</f>
        <v>2.681915</v>
      </c>
      <c r="H144" s="1">
        <f t="shared" si="5"/>
        <v>2.5514469999999996</v>
      </c>
      <c r="I144" s="1">
        <v>10.8</v>
      </c>
      <c r="J144" s="1">
        <v>65</v>
      </c>
    </row>
    <row r="145" spans="1:10" x14ac:dyDescent="0.2">
      <c r="A145" s="3">
        <v>44040</v>
      </c>
      <c r="B145" s="2">
        <v>0.62812499999999993</v>
      </c>
      <c r="C145" s="1">
        <f t="shared" ref="C145:C208" si="7">DAY(A145)</f>
        <v>28</v>
      </c>
      <c r="D145" s="1">
        <v>1.83</v>
      </c>
      <c r="F145" s="5">
        <v>1.9E-2</v>
      </c>
      <c r="G145" s="16">
        <f t="shared" si="6"/>
        <v>2.5974300000000001</v>
      </c>
      <c r="H145" s="1">
        <f t="shared" ref="H145:H208" si="8">G145-$J$9</f>
        <v>2.4669619999999997</v>
      </c>
      <c r="I145" s="1">
        <v>10.8</v>
      </c>
      <c r="J145" s="1">
        <v>65</v>
      </c>
    </row>
    <row r="146" spans="1:10" x14ac:dyDescent="0.2">
      <c r="A146" s="3">
        <v>44040</v>
      </c>
      <c r="B146" s="2">
        <v>0.62847222222222221</v>
      </c>
      <c r="C146" s="1">
        <f t="shared" si="7"/>
        <v>28</v>
      </c>
      <c r="D146" s="1">
        <v>1.78</v>
      </c>
      <c r="F146" s="5">
        <v>1.8599999999999998E-2</v>
      </c>
      <c r="G146" s="16">
        <f t="shared" si="6"/>
        <v>2.5298419999999999</v>
      </c>
      <c r="H146" s="1">
        <f t="shared" si="8"/>
        <v>2.3993739999999999</v>
      </c>
      <c r="I146" s="1">
        <v>10.8</v>
      </c>
      <c r="J146" s="1">
        <v>65</v>
      </c>
    </row>
    <row r="147" spans="1:10" x14ac:dyDescent="0.2">
      <c r="A147" s="3">
        <v>44040</v>
      </c>
      <c r="B147" s="2">
        <v>0.62881944444444449</v>
      </c>
      <c r="C147" s="1">
        <f t="shared" si="7"/>
        <v>28</v>
      </c>
      <c r="D147" s="1">
        <v>1.76</v>
      </c>
      <c r="F147" s="5">
        <v>1.84E-2</v>
      </c>
      <c r="G147" s="16">
        <f t="shared" si="6"/>
        <v>2.496048</v>
      </c>
      <c r="H147" s="1">
        <f t="shared" si="8"/>
        <v>2.3655799999999996</v>
      </c>
      <c r="I147" s="1">
        <v>10.8</v>
      </c>
      <c r="J147" s="1">
        <v>65</v>
      </c>
    </row>
    <row r="148" spans="1:10" x14ac:dyDescent="0.2">
      <c r="A148" s="3">
        <v>44040</v>
      </c>
      <c r="B148" s="2">
        <v>0.62916666666666665</v>
      </c>
      <c r="C148" s="1">
        <f t="shared" si="7"/>
        <v>28</v>
      </c>
      <c r="D148" s="1">
        <v>1.75</v>
      </c>
      <c r="F148" s="5">
        <v>1.8200000000000001E-2</v>
      </c>
      <c r="G148" s="16">
        <f t="shared" si="6"/>
        <v>2.4622540000000002</v>
      </c>
      <c r="H148" s="1">
        <f t="shared" si="8"/>
        <v>2.3317860000000001</v>
      </c>
      <c r="I148" s="1">
        <v>10.8</v>
      </c>
      <c r="J148" s="1">
        <v>65</v>
      </c>
    </row>
    <row r="149" spans="1:10" x14ac:dyDescent="0.2">
      <c r="A149" s="3">
        <v>44040</v>
      </c>
      <c r="B149" s="2">
        <v>0.62951388888888882</v>
      </c>
      <c r="C149" s="1">
        <f t="shared" si="7"/>
        <v>28</v>
      </c>
      <c r="D149" s="1">
        <v>1.67</v>
      </c>
      <c r="F149" s="5">
        <v>1.7600000000000001E-2</v>
      </c>
      <c r="G149" s="16">
        <f t="shared" si="6"/>
        <v>2.3608720000000001</v>
      </c>
      <c r="H149" s="1">
        <f t="shared" si="8"/>
        <v>2.2304040000000001</v>
      </c>
      <c r="I149" s="1">
        <v>10.8</v>
      </c>
      <c r="J149" s="1">
        <v>65</v>
      </c>
    </row>
    <row r="150" spans="1:10" x14ac:dyDescent="0.2">
      <c r="A150" s="3">
        <v>44040</v>
      </c>
      <c r="B150" s="2">
        <v>0.62986111111111109</v>
      </c>
      <c r="C150" s="1">
        <f t="shared" si="7"/>
        <v>28</v>
      </c>
      <c r="D150" s="1">
        <v>1.63</v>
      </c>
      <c r="F150" s="5">
        <v>1.7299999999999999E-2</v>
      </c>
      <c r="G150" s="16">
        <f t="shared" si="6"/>
        <v>2.310181</v>
      </c>
      <c r="H150" s="1">
        <f t="shared" si="8"/>
        <v>2.1797129999999996</v>
      </c>
      <c r="I150" s="1">
        <v>10.8</v>
      </c>
      <c r="J150" s="1">
        <v>65</v>
      </c>
    </row>
    <row r="151" spans="1:10" x14ac:dyDescent="0.2">
      <c r="A151" s="3">
        <v>44040</v>
      </c>
      <c r="B151" s="2">
        <v>0.63020833333333337</v>
      </c>
      <c r="C151" s="1">
        <f t="shared" si="7"/>
        <v>28</v>
      </c>
      <c r="D151" s="1">
        <v>1.57</v>
      </c>
      <c r="F151" s="5">
        <v>1.67E-2</v>
      </c>
      <c r="G151" s="16">
        <f t="shared" si="6"/>
        <v>2.208799</v>
      </c>
      <c r="H151" s="1">
        <f t="shared" si="8"/>
        <v>2.0783309999999995</v>
      </c>
      <c r="I151" s="1">
        <v>10.8</v>
      </c>
      <c r="J151" s="1">
        <v>65</v>
      </c>
    </row>
    <row r="152" spans="1:10" x14ac:dyDescent="0.2">
      <c r="A152" s="3">
        <v>44040</v>
      </c>
      <c r="B152" s="2">
        <v>0.63055555555555554</v>
      </c>
      <c r="C152" s="1">
        <f t="shared" si="7"/>
        <v>28</v>
      </c>
      <c r="D152" s="1">
        <v>1.55</v>
      </c>
      <c r="F152" s="5">
        <v>1.66E-2</v>
      </c>
      <c r="G152" s="16">
        <f t="shared" si="6"/>
        <v>2.1919020000000002</v>
      </c>
      <c r="H152" s="1">
        <f t="shared" si="8"/>
        <v>2.0614340000000002</v>
      </c>
      <c r="I152" s="1">
        <v>10.8</v>
      </c>
      <c r="J152" s="1">
        <v>65</v>
      </c>
    </row>
    <row r="153" spans="1:10" x14ac:dyDescent="0.2">
      <c r="A153" s="3">
        <v>44040</v>
      </c>
      <c r="B153" s="2">
        <v>0.63090277777777781</v>
      </c>
      <c r="C153" s="1">
        <f t="shared" si="7"/>
        <v>28</v>
      </c>
      <c r="D153" s="1">
        <v>1.5</v>
      </c>
      <c r="F153" s="5">
        <v>1.6199999999999999E-2</v>
      </c>
      <c r="G153" s="16">
        <f t="shared" si="6"/>
        <v>2.124314</v>
      </c>
      <c r="H153" s="1">
        <f t="shared" si="8"/>
        <v>1.9938459999999998</v>
      </c>
      <c r="I153" s="1">
        <v>10.8</v>
      </c>
      <c r="J153" s="1">
        <v>65</v>
      </c>
    </row>
    <row r="154" spans="1:10" x14ac:dyDescent="0.2">
      <c r="A154" s="3">
        <v>44040</v>
      </c>
      <c r="B154" s="2">
        <v>0.63124999999999998</v>
      </c>
      <c r="C154" s="1">
        <f t="shared" si="7"/>
        <v>28</v>
      </c>
      <c r="D154" s="1">
        <v>1.48</v>
      </c>
      <c r="F154" s="5">
        <v>1.6E-2</v>
      </c>
      <c r="G154" s="16">
        <f t="shared" si="6"/>
        <v>2.0905200000000002</v>
      </c>
      <c r="H154" s="1">
        <f t="shared" si="8"/>
        <v>1.9600519999999999</v>
      </c>
      <c r="I154" s="1">
        <v>10.8</v>
      </c>
      <c r="J154" s="1">
        <v>65</v>
      </c>
    </row>
    <row r="155" spans="1:10" x14ac:dyDescent="0.2">
      <c r="A155" s="3">
        <v>44040</v>
      </c>
      <c r="B155" s="2">
        <v>0.63159722222222225</v>
      </c>
      <c r="C155" s="1">
        <f t="shared" si="7"/>
        <v>28</v>
      </c>
      <c r="D155" s="1">
        <v>1.45</v>
      </c>
      <c r="F155" s="5">
        <v>1.5699999999999999E-2</v>
      </c>
      <c r="G155" s="16">
        <f t="shared" si="6"/>
        <v>2.0398289999999997</v>
      </c>
      <c r="H155" s="1">
        <f t="shared" si="8"/>
        <v>1.9093609999999994</v>
      </c>
      <c r="I155" s="1">
        <v>10.8</v>
      </c>
      <c r="J155" s="1">
        <v>65</v>
      </c>
    </row>
    <row r="156" spans="1:10" x14ac:dyDescent="0.2">
      <c r="A156" s="3">
        <v>44040</v>
      </c>
      <c r="B156" s="2">
        <v>0.63194444444444442</v>
      </c>
      <c r="C156" s="1">
        <f t="shared" si="7"/>
        <v>28</v>
      </c>
      <c r="D156" s="1">
        <v>1.42</v>
      </c>
      <c r="F156" s="5">
        <v>1.54E-2</v>
      </c>
      <c r="G156" s="16">
        <f t="shared" si="6"/>
        <v>1.9891380000000001</v>
      </c>
      <c r="H156" s="1">
        <f t="shared" si="8"/>
        <v>1.8586699999999998</v>
      </c>
      <c r="I156" s="1">
        <v>10.8</v>
      </c>
      <c r="J156" s="1">
        <v>65</v>
      </c>
    </row>
    <row r="157" spans="1:10" x14ac:dyDescent="0.2">
      <c r="A157" s="3">
        <v>44040</v>
      </c>
      <c r="B157" s="2">
        <v>0.6322916666666667</v>
      </c>
      <c r="C157" s="1">
        <f t="shared" si="7"/>
        <v>28</v>
      </c>
      <c r="D157" s="1">
        <v>1.41</v>
      </c>
      <c r="F157" s="5">
        <v>1.54E-2</v>
      </c>
      <c r="G157" s="16">
        <f t="shared" si="6"/>
        <v>1.9891380000000001</v>
      </c>
      <c r="H157" s="1">
        <f t="shared" si="8"/>
        <v>1.8586699999999998</v>
      </c>
      <c r="I157" s="1">
        <v>10.8</v>
      </c>
      <c r="J157" s="1">
        <v>65</v>
      </c>
    </row>
    <row r="158" spans="1:10" x14ac:dyDescent="0.2">
      <c r="A158" s="3">
        <v>44040</v>
      </c>
      <c r="B158" s="2">
        <v>0.63263888888888886</v>
      </c>
      <c r="C158" s="1">
        <f t="shared" si="7"/>
        <v>28</v>
      </c>
      <c r="D158" s="1">
        <v>1.36</v>
      </c>
      <c r="F158" s="5">
        <v>1.49E-2</v>
      </c>
      <c r="G158" s="16">
        <f t="shared" si="6"/>
        <v>1.9046530000000002</v>
      </c>
      <c r="H158" s="1">
        <f t="shared" si="8"/>
        <v>1.7741849999999999</v>
      </c>
      <c r="I158" s="1">
        <v>10.8</v>
      </c>
      <c r="J158" s="1">
        <v>65</v>
      </c>
    </row>
    <row r="159" spans="1:10" x14ac:dyDescent="0.2">
      <c r="A159" s="3">
        <v>44040</v>
      </c>
      <c r="B159" s="2">
        <v>0.63298611111111114</v>
      </c>
      <c r="C159" s="1">
        <f t="shared" si="7"/>
        <v>28</v>
      </c>
      <c r="D159" s="1">
        <v>1.31</v>
      </c>
      <c r="F159" s="5">
        <v>1.4500000000000001E-2</v>
      </c>
      <c r="G159" s="16">
        <f t="shared" si="6"/>
        <v>1.8370649999999999</v>
      </c>
      <c r="H159" s="1">
        <f t="shared" si="8"/>
        <v>1.7065969999999997</v>
      </c>
      <c r="I159" s="1">
        <v>10.8</v>
      </c>
      <c r="J159" s="1">
        <v>65</v>
      </c>
    </row>
    <row r="160" spans="1:10" x14ac:dyDescent="0.2">
      <c r="A160" s="3">
        <v>44040</v>
      </c>
      <c r="B160" s="2">
        <v>0.6333333333333333</v>
      </c>
      <c r="C160" s="1">
        <f t="shared" si="7"/>
        <v>28</v>
      </c>
      <c r="D160" s="1">
        <v>1.28</v>
      </c>
      <c r="F160" s="5">
        <v>1.4200000000000001E-2</v>
      </c>
      <c r="G160" s="16">
        <f t="shared" si="6"/>
        <v>1.7863740000000004</v>
      </c>
      <c r="H160" s="1">
        <f t="shared" si="8"/>
        <v>1.6559060000000001</v>
      </c>
      <c r="I160" s="1">
        <v>10.8</v>
      </c>
      <c r="J160" s="1">
        <v>65</v>
      </c>
    </row>
    <row r="161" spans="1:10" x14ac:dyDescent="0.2">
      <c r="A161" s="3">
        <v>44040</v>
      </c>
      <c r="B161" s="2">
        <v>0.63368055555555558</v>
      </c>
      <c r="C161" s="1">
        <f t="shared" si="7"/>
        <v>28</v>
      </c>
      <c r="D161" s="1">
        <v>1.28</v>
      </c>
      <c r="F161" s="5">
        <v>1.4200000000000001E-2</v>
      </c>
      <c r="G161" s="16">
        <f t="shared" si="6"/>
        <v>1.7863740000000004</v>
      </c>
      <c r="H161" s="1">
        <f t="shared" si="8"/>
        <v>1.6559060000000001</v>
      </c>
      <c r="I161" s="1">
        <v>10.8</v>
      </c>
      <c r="J161" s="1">
        <v>65</v>
      </c>
    </row>
    <row r="162" spans="1:10" x14ac:dyDescent="0.2">
      <c r="A162" s="3">
        <v>44040</v>
      </c>
      <c r="B162" s="2">
        <v>0.63402777777777775</v>
      </c>
      <c r="C162" s="1">
        <f t="shared" si="7"/>
        <v>28</v>
      </c>
      <c r="D162" s="1">
        <v>1.25</v>
      </c>
      <c r="F162" s="5">
        <v>1.4E-2</v>
      </c>
      <c r="G162" s="16">
        <f t="shared" si="6"/>
        <v>1.75258</v>
      </c>
      <c r="H162" s="1">
        <f t="shared" si="8"/>
        <v>1.6221119999999998</v>
      </c>
      <c r="I162" s="1">
        <v>10.8</v>
      </c>
      <c r="J162" s="1">
        <v>65</v>
      </c>
    </row>
    <row r="163" spans="1:10" x14ac:dyDescent="0.2">
      <c r="A163" s="3">
        <v>44040</v>
      </c>
      <c r="B163" s="2">
        <v>0.63437500000000002</v>
      </c>
      <c r="C163" s="1">
        <f t="shared" si="7"/>
        <v>28</v>
      </c>
      <c r="D163" s="1">
        <v>1.23</v>
      </c>
      <c r="F163" s="5">
        <v>1.3899999999999999E-2</v>
      </c>
      <c r="G163" s="16">
        <f t="shared" si="6"/>
        <v>1.7356829999999999</v>
      </c>
      <c r="H163" s="1">
        <f t="shared" si="8"/>
        <v>1.6052149999999996</v>
      </c>
      <c r="I163" s="1">
        <v>10.8</v>
      </c>
      <c r="J163" s="1">
        <v>65</v>
      </c>
    </row>
    <row r="164" spans="1:10" x14ac:dyDescent="0.2">
      <c r="A164" s="3">
        <v>44040</v>
      </c>
      <c r="B164" s="2">
        <v>0.63472222222222219</v>
      </c>
      <c r="C164" s="1">
        <f t="shared" si="7"/>
        <v>28</v>
      </c>
      <c r="D164" s="1">
        <v>1.21</v>
      </c>
      <c r="F164" s="5">
        <v>1.37E-2</v>
      </c>
      <c r="G164" s="16">
        <f t="shared" si="6"/>
        <v>1.701889</v>
      </c>
      <c r="H164" s="1">
        <f t="shared" si="8"/>
        <v>1.5714209999999997</v>
      </c>
      <c r="I164" s="1">
        <v>10.8</v>
      </c>
      <c r="J164" s="1">
        <v>65</v>
      </c>
    </row>
    <row r="165" spans="1:10" x14ac:dyDescent="0.2">
      <c r="A165" s="3">
        <v>44040</v>
      </c>
      <c r="B165" s="2">
        <v>0.63506944444444446</v>
      </c>
      <c r="C165" s="1">
        <f t="shared" si="7"/>
        <v>28</v>
      </c>
      <c r="D165" s="1">
        <v>1.19</v>
      </c>
      <c r="F165" s="5">
        <v>1.3599999999999999E-2</v>
      </c>
      <c r="G165" s="16">
        <f t="shared" si="6"/>
        <v>1.6849919999999998</v>
      </c>
      <c r="H165" s="1">
        <f t="shared" si="8"/>
        <v>1.5545239999999996</v>
      </c>
      <c r="I165" s="1">
        <v>10.8</v>
      </c>
      <c r="J165" s="1">
        <v>65</v>
      </c>
    </row>
    <row r="166" spans="1:10" x14ac:dyDescent="0.2">
      <c r="A166" s="3">
        <v>44040</v>
      </c>
      <c r="B166" s="2">
        <v>0.63541666666666663</v>
      </c>
      <c r="C166" s="1">
        <f t="shared" si="7"/>
        <v>28</v>
      </c>
      <c r="D166" s="1">
        <v>1.18</v>
      </c>
      <c r="F166" s="5">
        <v>1.34E-2</v>
      </c>
      <c r="G166" s="16">
        <f t="shared" si="6"/>
        <v>1.6511979999999999</v>
      </c>
      <c r="H166" s="1">
        <f t="shared" si="8"/>
        <v>1.5207299999999997</v>
      </c>
      <c r="I166" s="1">
        <v>10.8</v>
      </c>
      <c r="J166" s="1">
        <v>65</v>
      </c>
    </row>
    <row r="167" spans="1:10" x14ac:dyDescent="0.2">
      <c r="A167" s="3">
        <v>44040</v>
      </c>
      <c r="B167" s="2">
        <v>0.63576388888888891</v>
      </c>
      <c r="C167" s="1">
        <f t="shared" si="7"/>
        <v>28</v>
      </c>
      <c r="D167" s="1">
        <v>1.1399999999999999</v>
      </c>
      <c r="F167" s="5">
        <v>1.2999999999999999E-2</v>
      </c>
      <c r="G167" s="16">
        <f t="shared" si="6"/>
        <v>1.5836099999999997</v>
      </c>
      <c r="H167" s="1">
        <f t="shared" si="8"/>
        <v>1.4531419999999995</v>
      </c>
      <c r="I167" s="1">
        <v>10.8</v>
      </c>
      <c r="J167" s="1">
        <v>63</v>
      </c>
    </row>
    <row r="168" spans="1:10" x14ac:dyDescent="0.2">
      <c r="A168" s="3">
        <v>44040</v>
      </c>
      <c r="B168" s="2">
        <v>0.63611111111111118</v>
      </c>
      <c r="C168" s="1">
        <f t="shared" si="7"/>
        <v>28</v>
      </c>
      <c r="D168" s="1">
        <v>1.1000000000000001</v>
      </c>
      <c r="F168" s="5">
        <v>1.2800000000000001E-2</v>
      </c>
      <c r="G168" s="16">
        <f t="shared" si="6"/>
        <v>1.5498160000000003</v>
      </c>
      <c r="H168" s="1">
        <f t="shared" si="8"/>
        <v>1.4193480000000001</v>
      </c>
      <c r="I168" s="1">
        <v>10.8</v>
      </c>
      <c r="J168" s="1">
        <v>65</v>
      </c>
    </row>
    <row r="169" spans="1:10" x14ac:dyDescent="0.2">
      <c r="A169" s="3">
        <v>44040</v>
      </c>
      <c r="B169" s="2">
        <v>0.63645833333333335</v>
      </c>
      <c r="C169" s="1">
        <f t="shared" si="7"/>
        <v>28</v>
      </c>
      <c r="D169" s="1">
        <v>1.08</v>
      </c>
      <c r="F169" s="5">
        <v>1.2699999999999999E-2</v>
      </c>
      <c r="G169" s="16">
        <f t="shared" si="6"/>
        <v>1.5329189999999997</v>
      </c>
      <c r="H169" s="1">
        <f t="shared" si="8"/>
        <v>1.4024509999999994</v>
      </c>
      <c r="I169" s="1">
        <v>10.8</v>
      </c>
      <c r="J169" s="1">
        <v>63</v>
      </c>
    </row>
    <row r="170" spans="1:10" x14ac:dyDescent="0.2">
      <c r="A170" s="3">
        <v>44040</v>
      </c>
      <c r="B170" s="2">
        <v>0.63680555555555551</v>
      </c>
      <c r="C170" s="1">
        <f t="shared" si="7"/>
        <v>28</v>
      </c>
      <c r="D170" s="1">
        <v>1.08</v>
      </c>
      <c r="F170" s="5">
        <v>1.2500000000000001E-2</v>
      </c>
      <c r="G170" s="16">
        <f t="shared" si="6"/>
        <v>1.4991250000000003</v>
      </c>
      <c r="H170" s="1">
        <f t="shared" si="8"/>
        <v>1.368657</v>
      </c>
      <c r="I170" s="1">
        <v>10.8</v>
      </c>
      <c r="J170" s="1">
        <v>65</v>
      </c>
    </row>
    <row r="171" spans="1:10" x14ac:dyDescent="0.2">
      <c r="A171" s="3">
        <v>44040</v>
      </c>
      <c r="B171" s="2">
        <v>0.63715277777777779</v>
      </c>
      <c r="C171" s="1">
        <f t="shared" si="7"/>
        <v>28</v>
      </c>
      <c r="D171" s="1">
        <v>1.1000000000000001</v>
      </c>
      <c r="F171" s="5">
        <v>1.2699999999999999E-2</v>
      </c>
      <c r="G171" s="16">
        <f t="shared" si="6"/>
        <v>1.5329189999999997</v>
      </c>
      <c r="H171" s="1">
        <f t="shared" si="8"/>
        <v>1.4024509999999994</v>
      </c>
      <c r="I171" s="1">
        <v>10.8</v>
      </c>
      <c r="J171" s="1">
        <v>65</v>
      </c>
    </row>
    <row r="172" spans="1:10" x14ac:dyDescent="0.2">
      <c r="A172" s="3">
        <v>44040</v>
      </c>
      <c r="B172" s="2">
        <v>0.63750000000000007</v>
      </c>
      <c r="C172" s="1">
        <f t="shared" si="7"/>
        <v>28</v>
      </c>
      <c r="D172" s="1">
        <v>1.05</v>
      </c>
      <c r="F172" s="5">
        <v>1.23E-2</v>
      </c>
      <c r="G172" s="16">
        <f t="shared" si="6"/>
        <v>1.4653309999999999</v>
      </c>
      <c r="H172" s="1">
        <f t="shared" si="8"/>
        <v>1.3348629999999997</v>
      </c>
      <c r="I172" s="1">
        <v>10.8</v>
      </c>
      <c r="J172" s="1">
        <v>63</v>
      </c>
    </row>
    <row r="173" spans="1:10" x14ac:dyDescent="0.2">
      <c r="A173" s="3">
        <v>44040</v>
      </c>
      <c r="B173" s="2">
        <v>0.63784722222222223</v>
      </c>
      <c r="C173" s="1">
        <f t="shared" si="7"/>
        <v>28</v>
      </c>
      <c r="D173" s="1">
        <v>1.05</v>
      </c>
      <c r="F173" s="5">
        <v>1.23E-2</v>
      </c>
      <c r="G173" s="16">
        <f t="shared" si="6"/>
        <v>1.4653309999999999</v>
      </c>
      <c r="H173" s="1">
        <f t="shared" si="8"/>
        <v>1.3348629999999997</v>
      </c>
      <c r="I173" s="1">
        <v>10.8</v>
      </c>
      <c r="J173" s="1">
        <v>65</v>
      </c>
    </row>
    <row r="174" spans="1:10" x14ac:dyDescent="0.2">
      <c r="A174" s="3">
        <v>44040</v>
      </c>
      <c r="B174" s="2">
        <v>0.6381944444444444</v>
      </c>
      <c r="C174" s="1">
        <f t="shared" si="7"/>
        <v>28</v>
      </c>
      <c r="D174" s="1">
        <v>1.05</v>
      </c>
      <c r="F174" s="5">
        <v>1.2200000000000001E-2</v>
      </c>
      <c r="G174" s="16">
        <f t="shared" si="6"/>
        <v>1.4484340000000002</v>
      </c>
      <c r="H174" s="1">
        <f t="shared" si="8"/>
        <v>1.317966</v>
      </c>
      <c r="I174" s="1">
        <v>10.8</v>
      </c>
      <c r="J174" s="1">
        <v>63</v>
      </c>
    </row>
    <row r="175" spans="1:10" x14ac:dyDescent="0.2">
      <c r="A175" s="3">
        <v>44040</v>
      </c>
      <c r="B175" s="2">
        <v>0.63854166666666667</v>
      </c>
      <c r="C175" s="1">
        <f t="shared" si="7"/>
        <v>28</v>
      </c>
      <c r="D175" s="1">
        <v>1</v>
      </c>
      <c r="F175" s="5">
        <v>1.2E-2</v>
      </c>
      <c r="G175" s="16">
        <f t="shared" si="6"/>
        <v>1.4146399999999999</v>
      </c>
      <c r="H175" s="1">
        <f t="shared" si="8"/>
        <v>1.2841719999999996</v>
      </c>
      <c r="I175" s="1">
        <v>10.8</v>
      </c>
      <c r="J175" s="1">
        <v>63</v>
      </c>
    </row>
    <row r="176" spans="1:10" x14ac:dyDescent="0.2">
      <c r="A176" s="3">
        <v>44040</v>
      </c>
      <c r="B176" s="2">
        <v>0.63888888888888895</v>
      </c>
      <c r="C176" s="1">
        <f t="shared" si="7"/>
        <v>28</v>
      </c>
      <c r="D176" s="1">
        <v>1</v>
      </c>
      <c r="F176" s="5">
        <v>1.1900000000000001E-2</v>
      </c>
      <c r="G176" s="16">
        <f t="shared" si="6"/>
        <v>1.3977430000000002</v>
      </c>
      <c r="H176" s="1">
        <f t="shared" si="8"/>
        <v>1.2672749999999999</v>
      </c>
      <c r="I176" s="1">
        <v>10.8</v>
      </c>
      <c r="J176" s="1">
        <v>63</v>
      </c>
    </row>
    <row r="177" spans="1:10" x14ac:dyDescent="0.2">
      <c r="A177" s="3">
        <v>44040</v>
      </c>
      <c r="B177" s="2">
        <v>0.63923611111111112</v>
      </c>
      <c r="C177" s="1">
        <f t="shared" si="7"/>
        <v>28</v>
      </c>
      <c r="D177" s="1">
        <v>0.98</v>
      </c>
      <c r="F177" s="5">
        <v>1.17E-2</v>
      </c>
      <c r="G177" s="16">
        <f t="shared" si="6"/>
        <v>1.3639490000000001</v>
      </c>
      <c r="H177" s="1">
        <f t="shared" si="8"/>
        <v>1.2334809999999998</v>
      </c>
      <c r="I177" s="1">
        <v>10.8</v>
      </c>
      <c r="J177" s="1">
        <v>63</v>
      </c>
    </row>
    <row r="178" spans="1:10" x14ac:dyDescent="0.2">
      <c r="A178" s="3">
        <v>44040</v>
      </c>
      <c r="B178" s="2">
        <v>0.63958333333333328</v>
      </c>
      <c r="C178" s="1">
        <f t="shared" si="7"/>
        <v>28</v>
      </c>
      <c r="D178" s="1">
        <v>0.96</v>
      </c>
      <c r="F178" s="5">
        <v>1.1599999999999999E-2</v>
      </c>
      <c r="G178" s="16">
        <f t="shared" si="6"/>
        <v>1.3470519999999999</v>
      </c>
      <c r="H178" s="1">
        <f t="shared" si="8"/>
        <v>1.2165839999999997</v>
      </c>
      <c r="I178" s="1">
        <v>10.8</v>
      </c>
      <c r="J178" s="1">
        <v>63</v>
      </c>
    </row>
    <row r="179" spans="1:10" x14ac:dyDescent="0.2">
      <c r="A179" s="3">
        <v>44040</v>
      </c>
      <c r="B179" s="2">
        <v>0.63993055555555556</v>
      </c>
      <c r="C179" s="1">
        <f t="shared" si="7"/>
        <v>28</v>
      </c>
      <c r="D179" s="1">
        <v>0.96</v>
      </c>
      <c r="F179" s="5">
        <v>1.15E-2</v>
      </c>
      <c r="G179" s="16">
        <f t="shared" si="6"/>
        <v>1.330155</v>
      </c>
      <c r="H179" s="1">
        <f t="shared" si="8"/>
        <v>1.1996869999999997</v>
      </c>
      <c r="I179" s="1">
        <v>10.8</v>
      </c>
      <c r="J179" s="1">
        <v>63</v>
      </c>
    </row>
    <row r="180" spans="1:10" x14ac:dyDescent="0.2">
      <c r="A180" s="3">
        <v>44040</v>
      </c>
      <c r="B180" s="2">
        <v>0.64027777777777783</v>
      </c>
      <c r="C180" s="1">
        <f t="shared" si="7"/>
        <v>28</v>
      </c>
      <c r="D180" s="1">
        <v>0.93</v>
      </c>
      <c r="F180" s="5">
        <v>1.12E-2</v>
      </c>
      <c r="G180" s="16">
        <f t="shared" si="6"/>
        <v>1.2794639999999999</v>
      </c>
      <c r="H180" s="1">
        <f t="shared" si="8"/>
        <v>1.1489959999999997</v>
      </c>
      <c r="I180" s="1">
        <v>10.8</v>
      </c>
      <c r="J180" s="1">
        <v>63</v>
      </c>
    </row>
    <row r="181" spans="1:10" x14ac:dyDescent="0.2">
      <c r="A181" s="3">
        <v>44040</v>
      </c>
      <c r="B181" s="2">
        <v>0.640625</v>
      </c>
      <c r="C181" s="1">
        <f t="shared" si="7"/>
        <v>28</v>
      </c>
      <c r="D181" s="1">
        <v>0.91</v>
      </c>
      <c r="F181" s="5">
        <v>1.11E-2</v>
      </c>
      <c r="G181" s="16">
        <f t="shared" si="6"/>
        <v>1.262567</v>
      </c>
      <c r="H181" s="1">
        <f t="shared" si="8"/>
        <v>1.1320989999999997</v>
      </c>
      <c r="I181" s="1">
        <v>10.8</v>
      </c>
      <c r="J181" s="1">
        <v>63</v>
      </c>
    </row>
    <row r="182" spans="1:10" x14ac:dyDescent="0.2">
      <c r="A182" s="3">
        <v>44040</v>
      </c>
      <c r="B182" s="2">
        <v>0.64097222222222217</v>
      </c>
      <c r="C182" s="1">
        <f t="shared" si="7"/>
        <v>28</v>
      </c>
      <c r="D182" s="1">
        <v>0.9</v>
      </c>
      <c r="F182" s="5">
        <v>1.11E-2</v>
      </c>
      <c r="G182" s="16">
        <f t="shared" si="6"/>
        <v>1.262567</v>
      </c>
      <c r="H182" s="1">
        <f t="shared" si="8"/>
        <v>1.1320989999999997</v>
      </c>
      <c r="I182" s="1">
        <v>10.8</v>
      </c>
      <c r="J182" s="1">
        <v>63</v>
      </c>
    </row>
    <row r="183" spans="1:10" x14ac:dyDescent="0.2">
      <c r="A183" s="3">
        <v>44040</v>
      </c>
      <c r="B183" s="2">
        <v>0.64131944444444444</v>
      </c>
      <c r="C183" s="1">
        <f t="shared" si="7"/>
        <v>28</v>
      </c>
      <c r="D183" s="1">
        <v>0.9</v>
      </c>
      <c r="F183" s="5">
        <v>1.0999999999999999E-2</v>
      </c>
      <c r="G183" s="16">
        <f t="shared" si="6"/>
        <v>1.2456699999999998</v>
      </c>
      <c r="H183" s="1">
        <f t="shared" si="8"/>
        <v>1.1152019999999996</v>
      </c>
      <c r="I183" s="1">
        <v>10.8</v>
      </c>
      <c r="J183" s="1">
        <v>63</v>
      </c>
    </row>
    <row r="184" spans="1:10" x14ac:dyDescent="0.2">
      <c r="A184" s="3">
        <v>44040</v>
      </c>
      <c r="B184" s="2">
        <v>0.64166666666666672</v>
      </c>
      <c r="C184" s="1">
        <f t="shared" si="7"/>
        <v>28</v>
      </c>
      <c r="D184" s="1">
        <v>0.91</v>
      </c>
      <c r="F184" s="5">
        <v>1.11E-2</v>
      </c>
      <c r="G184" s="16">
        <f t="shared" si="6"/>
        <v>1.262567</v>
      </c>
      <c r="H184" s="1">
        <f t="shared" si="8"/>
        <v>1.1320989999999997</v>
      </c>
      <c r="I184" s="1">
        <v>10.8</v>
      </c>
      <c r="J184" s="1">
        <v>63</v>
      </c>
    </row>
    <row r="185" spans="1:10" x14ac:dyDescent="0.2">
      <c r="A185" s="3">
        <v>44040</v>
      </c>
      <c r="B185" s="2">
        <v>0.64201388888888888</v>
      </c>
      <c r="C185" s="1">
        <f t="shared" si="7"/>
        <v>28</v>
      </c>
      <c r="D185" s="1">
        <v>0.87</v>
      </c>
      <c r="F185" s="5">
        <v>1.0800000000000001E-2</v>
      </c>
      <c r="G185" s="16">
        <f t="shared" si="6"/>
        <v>1.2118760000000002</v>
      </c>
      <c r="H185" s="1">
        <f t="shared" si="8"/>
        <v>1.0814079999999999</v>
      </c>
      <c r="I185" s="1">
        <v>10.8</v>
      </c>
      <c r="J185" s="1">
        <v>63</v>
      </c>
    </row>
    <row r="186" spans="1:10" x14ac:dyDescent="0.2">
      <c r="A186" s="3">
        <v>44040</v>
      </c>
      <c r="B186" s="2">
        <v>0.64236111111111105</v>
      </c>
      <c r="C186" s="1">
        <f t="shared" si="7"/>
        <v>28</v>
      </c>
      <c r="D186" s="1">
        <v>0.87</v>
      </c>
      <c r="F186" s="5">
        <v>1.0800000000000001E-2</v>
      </c>
      <c r="G186" s="16">
        <f t="shared" si="6"/>
        <v>1.2118760000000002</v>
      </c>
      <c r="H186" s="1">
        <f t="shared" si="8"/>
        <v>1.0814079999999999</v>
      </c>
      <c r="I186" s="1">
        <v>10.8</v>
      </c>
      <c r="J186" s="1">
        <v>63</v>
      </c>
    </row>
    <row r="187" spans="1:10" x14ac:dyDescent="0.2">
      <c r="A187" s="3">
        <v>44040</v>
      </c>
      <c r="B187" s="2">
        <v>0.64270833333333333</v>
      </c>
      <c r="C187" s="1">
        <f t="shared" si="7"/>
        <v>28</v>
      </c>
      <c r="D187" s="1">
        <v>0.85</v>
      </c>
      <c r="F187" s="5">
        <v>1.0500000000000001E-2</v>
      </c>
      <c r="G187" s="16">
        <f t="shared" si="6"/>
        <v>1.1611850000000001</v>
      </c>
      <c r="H187" s="1">
        <f t="shared" si="8"/>
        <v>1.0307169999999999</v>
      </c>
      <c r="I187" s="1">
        <v>10.8</v>
      </c>
      <c r="J187" s="1">
        <v>63</v>
      </c>
    </row>
    <row r="188" spans="1:10" x14ac:dyDescent="0.2">
      <c r="A188" s="3">
        <v>44040</v>
      </c>
      <c r="B188" s="2">
        <v>0.6430555555555556</v>
      </c>
      <c r="C188" s="1">
        <f t="shared" si="7"/>
        <v>28</v>
      </c>
      <c r="D188" s="1">
        <v>0.84</v>
      </c>
      <c r="F188" s="5">
        <v>1.04E-2</v>
      </c>
      <c r="G188" s="16">
        <f t="shared" si="6"/>
        <v>1.144288</v>
      </c>
      <c r="H188" s="1">
        <f t="shared" si="8"/>
        <v>1.0138199999999997</v>
      </c>
      <c r="I188" s="1">
        <v>10.8</v>
      </c>
      <c r="J188" s="1">
        <v>63</v>
      </c>
    </row>
    <row r="189" spans="1:10" x14ac:dyDescent="0.2">
      <c r="A189" s="3">
        <v>44040</v>
      </c>
      <c r="B189" s="2">
        <v>0.64340277777777777</v>
      </c>
      <c r="C189" s="1">
        <f t="shared" si="7"/>
        <v>28</v>
      </c>
      <c r="D189" s="1">
        <v>0.84</v>
      </c>
      <c r="F189" s="5">
        <v>1.0500000000000001E-2</v>
      </c>
      <c r="G189" s="16">
        <f t="shared" si="6"/>
        <v>1.1611850000000001</v>
      </c>
      <c r="H189" s="1">
        <f t="shared" si="8"/>
        <v>1.0307169999999999</v>
      </c>
      <c r="I189" s="1">
        <v>10.8</v>
      </c>
      <c r="J189" s="1">
        <v>63</v>
      </c>
    </row>
    <row r="190" spans="1:10" x14ac:dyDescent="0.2">
      <c r="A190" s="3">
        <v>44040</v>
      </c>
      <c r="B190" s="2">
        <v>0.64374999999999993</v>
      </c>
      <c r="C190" s="1">
        <f t="shared" si="7"/>
        <v>28</v>
      </c>
      <c r="D190" s="1">
        <v>0.84</v>
      </c>
      <c r="F190" s="5">
        <v>1.04E-2</v>
      </c>
      <c r="G190" s="16">
        <f t="shared" si="6"/>
        <v>1.144288</v>
      </c>
      <c r="H190" s="1">
        <f t="shared" si="8"/>
        <v>1.0138199999999997</v>
      </c>
      <c r="I190" s="1">
        <v>10.8</v>
      </c>
      <c r="J190" s="1">
        <v>63</v>
      </c>
    </row>
    <row r="191" spans="1:10" x14ac:dyDescent="0.2">
      <c r="A191" s="3">
        <v>44040</v>
      </c>
      <c r="B191" s="2">
        <v>0.64409722222222221</v>
      </c>
      <c r="C191" s="1">
        <f t="shared" si="7"/>
        <v>28</v>
      </c>
      <c r="D191" s="1">
        <v>0.8</v>
      </c>
      <c r="F191" s="5">
        <v>1.01E-2</v>
      </c>
      <c r="G191" s="16">
        <f t="shared" si="6"/>
        <v>1.0935969999999999</v>
      </c>
      <c r="H191" s="1">
        <f t="shared" si="8"/>
        <v>0.96312899999999968</v>
      </c>
      <c r="I191" s="1">
        <v>10.8</v>
      </c>
      <c r="J191" s="1">
        <v>63</v>
      </c>
    </row>
    <row r="192" spans="1:10" x14ac:dyDescent="0.2">
      <c r="A192" s="3">
        <v>44040</v>
      </c>
      <c r="B192" s="2">
        <v>0.64444444444444449</v>
      </c>
      <c r="C192" s="1">
        <f t="shared" si="7"/>
        <v>28</v>
      </c>
      <c r="D192" s="1">
        <v>0.79</v>
      </c>
      <c r="F192" s="5">
        <v>0.01</v>
      </c>
      <c r="G192" s="16">
        <f t="shared" si="6"/>
        <v>1.0767</v>
      </c>
      <c r="H192" s="1">
        <f t="shared" si="8"/>
        <v>0.94623199999999974</v>
      </c>
      <c r="I192" s="1">
        <v>10.8</v>
      </c>
      <c r="J192" s="1">
        <v>63</v>
      </c>
    </row>
    <row r="193" spans="1:10" x14ac:dyDescent="0.2">
      <c r="A193" s="3">
        <v>44040</v>
      </c>
      <c r="B193" s="2">
        <v>0.64479166666666665</v>
      </c>
      <c r="C193" s="1">
        <f t="shared" si="7"/>
        <v>28</v>
      </c>
      <c r="D193" s="1">
        <v>0.79</v>
      </c>
      <c r="F193" s="5">
        <v>1.01E-2</v>
      </c>
      <c r="G193" s="16">
        <f t="shared" si="6"/>
        <v>1.0935969999999999</v>
      </c>
      <c r="H193" s="1">
        <f t="shared" si="8"/>
        <v>0.96312899999999968</v>
      </c>
      <c r="I193" s="1">
        <v>10.8</v>
      </c>
      <c r="J193" s="1">
        <v>63</v>
      </c>
    </row>
    <row r="194" spans="1:10" x14ac:dyDescent="0.2">
      <c r="A194" s="3">
        <v>44040</v>
      </c>
      <c r="B194" s="2">
        <v>0.64513888888888882</v>
      </c>
      <c r="C194" s="1">
        <f t="shared" si="7"/>
        <v>28</v>
      </c>
      <c r="D194" s="1">
        <v>0.78</v>
      </c>
      <c r="F194" s="5">
        <v>0.01</v>
      </c>
      <c r="G194" s="16">
        <f t="shared" si="6"/>
        <v>1.0767</v>
      </c>
      <c r="H194" s="1">
        <f t="shared" si="8"/>
        <v>0.94623199999999974</v>
      </c>
      <c r="I194" s="1">
        <v>10.8</v>
      </c>
      <c r="J194" s="1">
        <v>63</v>
      </c>
    </row>
    <row r="195" spans="1:10" x14ac:dyDescent="0.2">
      <c r="A195" s="3">
        <v>44040</v>
      </c>
      <c r="B195" s="2">
        <v>0.64548611111111109</v>
      </c>
      <c r="C195" s="1">
        <f t="shared" si="7"/>
        <v>28</v>
      </c>
      <c r="D195" s="1">
        <v>0.78</v>
      </c>
      <c r="F195" s="5">
        <v>0.01</v>
      </c>
      <c r="G195" s="16">
        <f t="shared" si="6"/>
        <v>1.0767</v>
      </c>
      <c r="H195" s="1">
        <f t="shared" si="8"/>
        <v>0.94623199999999974</v>
      </c>
      <c r="I195" s="1">
        <v>10.8</v>
      </c>
      <c r="J195" s="1">
        <v>63</v>
      </c>
    </row>
    <row r="196" spans="1:10" x14ac:dyDescent="0.2">
      <c r="A196" s="3">
        <v>44040</v>
      </c>
      <c r="B196" s="2">
        <v>0.64583333333333337</v>
      </c>
      <c r="C196" s="1">
        <f t="shared" si="7"/>
        <v>28</v>
      </c>
      <c r="D196" s="1">
        <v>0.78</v>
      </c>
      <c r="F196" s="5">
        <v>0.01</v>
      </c>
      <c r="G196" s="16">
        <f t="shared" si="6"/>
        <v>1.0767</v>
      </c>
      <c r="H196" s="1">
        <f t="shared" si="8"/>
        <v>0.94623199999999974</v>
      </c>
      <c r="I196" s="1">
        <v>10.8</v>
      </c>
      <c r="J196" s="1">
        <v>63</v>
      </c>
    </row>
    <row r="197" spans="1:10" x14ac:dyDescent="0.2">
      <c r="A197" s="3">
        <v>44040</v>
      </c>
      <c r="B197" s="2">
        <v>0.64618055555555554</v>
      </c>
      <c r="C197" s="1">
        <f t="shared" si="7"/>
        <v>28</v>
      </c>
      <c r="D197" s="1">
        <v>0.76</v>
      </c>
      <c r="F197" s="5">
        <v>9.9000000000000008E-3</v>
      </c>
      <c r="G197" s="16">
        <f t="shared" si="6"/>
        <v>1.0598030000000001</v>
      </c>
      <c r="H197" s="1">
        <f t="shared" si="8"/>
        <v>0.9293349999999998</v>
      </c>
      <c r="I197" s="1">
        <v>10.8</v>
      </c>
      <c r="J197" s="1">
        <v>63</v>
      </c>
    </row>
    <row r="198" spans="1:10" x14ac:dyDescent="0.2">
      <c r="A198" s="3">
        <v>44040</v>
      </c>
      <c r="B198" s="2">
        <v>0.64652777777777781</v>
      </c>
      <c r="C198" s="1">
        <f t="shared" si="7"/>
        <v>28</v>
      </c>
      <c r="D198" s="1">
        <v>0.75</v>
      </c>
      <c r="F198" s="5">
        <v>9.7000000000000003E-3</v>
      </c>
      <c r="G198" s="16">
        <f t="shared" si="6"/>
        <v>1.0260089999999999</v>
      </c>
      <c r="H198" s="1">
        <f t="shared" si="8"/>
        <v>0.8955409999999997</v>
      </c>
      <c r="I198" s="1">
        <v>10.8</v>
      </c>
      <c r="J198" s="1">
        <v>63</v>
      </c>
    </row>
    <row r="199" spans="1:10" x14ac:dyDescent="0.2">
      <c r="A199" s="3">
        <v>44040</v>
      </c>
      <c r="B199" s="2">
        <v>0.64687499999999998</v>
      </c>
      <c r="C199" s="1">
        <f t="shared" si="7"/>
        <v>28</v>
      </c>
      <c r="D199" s="1">
        <v>0.74</v>
      </c>
      <c r="F199" s="5">
        <v>9.5999999999999992E-3</v>
      </c>
      <c r="G199" s="16">
        <f t="shared" si="6"/>
        <v>1.0091119999999998</v>
      </c>
      <c r="H199" s="1">
        <f t="shared" si="8"/>
        <v>0.87864399999999954</v>
      </c>
      <c r="I199" s="1">
        <v>10.8</v>
      </c>
      <c r="J199" s="1">
        <v>63</v>
      </c>
    </row>
    <row r="200" spans="1:10" x14ac:dyDescent="0.2">
      <c r="A200" s="3">
        <v>44040</v>
      </c>
      <c r="B200" s="2">
        <v>0.64722222222222225</v>
      </c>
      <c r="C200" s="1">
        <f t="shared" si="7"/>
        <v>28</v>
      </c>
      <c r="D200" s="1">
        <v>0.75</v>
      </c>
      <c r="F200" s="5">
        <v>9.7000000000000003E-3</v>
      </c>
      <c r="G200" s="16">
        <f t="shared" si="6"/>
        <v>1.0260089999999999</v>
      </c>
      <c r="H200" s="1">
        <f t="shared" si="8"/>
        <v>0.8955409999999997</v>
      </c>
      <c r="I200" s="1">
        <v>10.8</v>
      </c>
      <c r="J200" s="1">
        <v>63</v>
      </c>
    </row>
    <row r="201" spans="1:10" x14ac:dyDescent="0.2">
      <c r="A201" s="3">
        <v>44040</v>
      </c>
      <c r="B201" s="2">
        <v>0.64756944444444442</v>
      </c>
      <c r="C201" s="1">
        <f t="shared" si="7"/>
        <v>28</v>
      </c>
      <c r="D201" s="1">
        <v>0.73</v>
      </c>
      <c r="F201" s="5">
        <v>9.5999999999999992E-3</v>
      </c>
      <c r="G201" s="16">
        <f t="shared" si="6"/>
        <v>1.0091119999999998</v>
      </c>
      <c r="H201" s="1">
        <f t="shared" si="8"/>
        <v>0.87864399999999954</v>
      </c>
      <c r="I201" s="1">
        <v>10.7</v>
      </c>
      <c r="J201" s="1">
        <v>63</v>
      </c>
    </row>
    <row r="202" spans="1:10" x14ac:dyDescent="0.2">
      <c r="A202" s="3">
        <v>44040</v>
      </c>
      <c r="B202" s="2">
        <v>0.6479166666666667</v>
      </c>
      <c r="C202" s="1">
        <f t="shared" si="7"/>
        <v>28</v>
      </c>
      <c r="D202" s="1">
        <v>0.74</v>
      </c>
      <c r="F202" s="5">
        <v>9.5999999999999992E-3</v>
      </c>
      <c r="G202" s="16">
        <f t="shared" si="6"/>
        <v>1.0091119999999998</v>
      </c>
      <c r="H202" s="1">
        <f t="shared" si="8"/>
        <v>0.87864399999999954</v>
      </c>
      <c r="I202" s="1">
        <v>10.8</v>
      </c>
      <c r="J202" s="1">
        <v>63</v>
      </c>
    </row>
    <row r="203" spans="1:10" x14ac:dyDescent="0.2">
      <c r="A203" s="3">
        <v>44040</v>
      </c>
      <c r="B203" s="2">
        <v>0.64826388888888886</v>
      </c>
      <c r="C203" s="1">
        <f t="shared" si="7"/>
        <v>28</v>
      </c>
      <c r="D203" s="1">
        <v>0.74</v>
      </c>
      <c r="F203" s="5">
        <v>9.5999999999999992E-3</v>
      </c>
      <c r="G203" s="16">
        <f t="shared" si="6"/>
        <v>1.0091119999999998</v>
      </c>
      <c r="H203" s="1">
        <f t="shared" si="8"/>
        <v>0.87864399999999954</v>
      </c>
      <c r="I203" s="1">
        <v>10.8</v>
      </c>
      <c r="J203" s="1">
        <v>63</v>
      </c>
    </row>
    <row r="204" spans="1:10" x14ac:dyDescent="0.2">
      <c r="A204" s="3">
        <v>44040</v>
      </c>
      <c r="B204" s="2">
        <v>0.64861111111111114</v>
      </c>
      <c r="C204" s="1">
        <f t="shared" si="7"/>
        <v>28</v>
      </c>
      <c r="D204" s="1">
        <v>0.71</v>
      </c>
      <c r="F204" s="5">
        <v>9.4000000000000004E-3</v>
      </c>
      <c r="G204" s="16">
        <f t="shared" si="6"/>
        <v>0.97531800000000013</v>
      </c>
      <c r="H204" s="1">
        <f t="shared" si="8"/>
        <v>0.84484999999999988</v>
      </c>
      <c r="I204" s="1">
        <v>10.8</v>
      </c>
      <c r="J204" s="1">
        <v>63</v>
      </c>
    </row>
    <row r="205" spans="1:10" x14ac:dyDescent="0.2">
      <c r="A205" s="3">
        <v>44040</v>
      </c>
      <c r="B205" s="2">
        <v>0.6489583333333333</v>
      </c>
      <c r="C205" s="1">
        <f t="shared" si="7"/>
        <v>28</v>
      </c>
      <c r="D205" s="1">
        <v>0.69</v>
      </c>
      <c r="F205" s="5">
        <v>9.2999999999999992E-3</v>
      </c>
      <c r="G205" s="16">
        <f t="shared" si="6"/>
        <v>0.95842099999999997</v>
      </c>
      <c r="H205" s="1">
        <f t="shared" si="8"/>
        <v>0.82795299999999972</v>
      </c>
      <c r="I205" s="1">
        <v>10.7</v>
      </c>
      <c r="J205" s="1">
        <v>62</v>
      </c>
    </row>
    <row r="206" spans="1:10" x14ac:dyDescent="0.2">
      <c r="A206" s="3">
        <v>44040</v>
      </c>
      <c r="B206" s="2">
        <v>0.64930555555555558</v>
      </c>
      <c r="C206" s="1">
        <f t="shared" si="7"/>
        <v>28</v>
      </c>
      <c r="D206" s="1">
        <v>0.69</v>
      </c>
      <c r="F206" s="5">
        <v>9.1999999999999998E-3</v>
      </c>
      <c r="G206" s="16">
        <f t="shared" si="6"/>
        <v>0.94152400000000003</v>
      </c>
      <c r="H206" s="1">
        <f t="shared" si="8"/>
        <v>0.81105599999999978</v>
      </c>
      <c r="I206" s="1">
        <v>10.8</v>
      </c>
      <c r="J206" s="1">
        <v>62</v>
      </c>
    </row>
    <row r="207" spans="1:10" x14ac:dyDescent="0.2">
      <c r="A207" s="3">
        <v>44040</v>
      </c>
      <c r="B207" s="2">
        <v>0.64965277777777775</v>
      </c>
      <c r="C207" s="1">
        <f t="shared" si="7"/>
        <v>28</v>
      </c>
      <c r="D207" s="1">
        <v>0.7</v>
      </c>
      <c r="F207" s="5">
        <v>9.2999999999999992E-3</v>
      </c>
      <c r="G207" s="16">
        <f t="shared" si="6"/>
        <v>0.95842099999999997</v>
      </c>
      <c r="H207" s="1">
        <f t="shared" si="8"/>
        <v>0.82795299999999972</v>
      </c>
      <c r="I207" s="1">
        <v>10.7</v>
      </c>
      <c r="J207" s="1">
        <v>62</v>
      </c>
    </row>
    <row r="208" spans="1:10" x14ac:dyDescent="0.2">
      <c r="A208" s="3">
        <v>44040</v>
      </c>
      <c r="B208" s="2">
        <v>0.65</v>
      </c>
      <c r="C208" s="1">
        <f t="shared" si="7"/>
        <v>28</v>
      </c>
      <c r="D208" s="1">
        <v>0.67</v>
      </c>
      <c r="F208" s="5">
        <v>8.9999999999999993E-3</v>
      </c>
      <c r="G208" s="16">
        <f t="shared" ref="G208:G271" si="9">168.97*(F208)-0.613</f>
        <v>0.90772999999999993</v>
      </c>
      <c r="H208" s="1">
        <f t="shared" si="8"/>
        <v>0.77726199999999968</v>
      </c>
      <c r="I208" s="1">
        <v>10.7</v>
      </c>
      <c r="J208" s="1">
        <v>62</v>
      </c>
    </row>
    <row r="209" spans="1:10" x14ac:dyDescent="0.2">
      <c r="A209" s="3">
        <v>44040</v>
      </c>
      <c r="B209" s="2">
        <v>0.65034722222222219</v>
      </c>
      <c r="C209" s="1">
        <f t="shared" ref="C209:C272" si="10">DAY(A209)</f>
        <v>28</v>
      </c>
      <c r="D209" s="1">
        <v>0.67</v>
      </c>
      <c r="F209" s="5">
        <v>8.9999999999999993E-3</v>
      </c>
      <c r="G209" s="16">
        <f t="shared" si="9"/>
        <v>0.90772999999999993</v>
      </c>
      <c r="H209" s="1">
        <f t="shared" ref="H209:H272" si="11">G209-$J$9</f>
        <v>0.77726199999999968</v>
      </c>
      <c r="I209" s="1">
        <v>10.7</v>
      </c>
      <c r="J209" s="1">
        <v>62</v>
      </c>
    </row>
    <row r="210" spans="1:10" x14ac:dyDescent="0.2">
      <c r="A210" s="3">
        <v>44040</v>
      </c>
      <c r="B210" s="2">
        <v>0.65069444444444446</v>
      </c>
      <c r="C210" s="1">
        <f t="shared" si="10"/>
        <v>28</v>
      </c>
      <c r="D210" s="1">
        <v>0.68</v>
      </c>
      <c r="F210" s="5">
        <v>9.1999999999999998E-3</v>
      </c>
      <c r="G210" s="16">
        <f t="shared" si="9"/>
        <v>0.94152400000000003</v>
      </c>
      <c r="H210" s="1">
        <f t="shared" si="11"/>
        <v>0.81105599999999978</v>
      </c>
      <c r="I210" s="1">
        <v>10.7</v>
      </c>
      <c r="J210" s="1">
        <v>62</v>
      </c>
    </row>
    <row r="211" spans="1:10" x14ac:dyDescent="0.2">
      <c r="A211" s="3">
        <v>44040</v>
      </c>
      <c r="B211" s="2">
        <v>0.65104166666666663</v>
      </c>
      <c r="C211" s="1">
        <f t="shared" si="10"/>
        <v>28</v>
      </c>
      <c r="D211" s="1">
        <v>0.65</v>
      </c>
      <c r="F211" s="5">
        <v>8.8999999999999999E-3</v>
      </c>
      <c r="G211" s="16">
        <f t="shared" si="9"/>
        <v>0.89083299999999999</v>
      </c>
      <c r="H211" s="1">
        <f t="shared" si="11"/>
        <v>0.76036499999999974</v>
      </c>
      <c r="I211" s="1">
        <v>10.7</v>
      </c>
      <c r="J211" s="1">
        <v>62</v>
      </c>
    </row>
    <row r="212" spans="1:10" x14ac:dyDescent="0.2">
      <c r="A212" s="3">
        <v>44040</v>
      </c>
      <c r="B212" s="2">
        <v>0.65138888888888891</v>
      </c>
      <c r="C212" s="1">
        <f t="shared" si="10"/>
        <v>28</v>
      </c>
      <c r="D212" s="1">
        <v>0.64</v>
      </c>
      <c r="F212" s="5">
        <v>8.8000000000000005E-3</v>
      </c>
      <c r="G212" s="16">
        <f t="shared" si="9"/>
        <v>0.87393600000000005</v>
      </c>
      <c r="H212" s="1">
        <f t="shared" si="11"/>
        <v>0.7434679999999998</v>
      </c>
      <c r="I212" s="1">
        <v>10.7</v>
      </c>
      <c r="J212" s="1">
        <v>62</v>
      </c>
    </row>
    <row r="213" spans="1:10" x14ac:dyDescent="0.2">
      <c r="A213" s="3">
        <v>44040</v>
      </c>
      <c r="B213" s="2">
        <v>0.65173611111111118</v>
      </c>
      <c r="C213" s="1">
        <f t="shared" si="10"/>
        <v>28</v>
      </c>
      <c r="D213" s="1">
        <v>0.65</v>
      </c>
      <c r="F213" s="5">
        <v>8.8000000000000005E-3</v>
      </c>
      <c r="G213" s="16">
        <f t="shared" si="9"/>
        <v>0.87393600000000005</v>
      </c>
      <c r="H213" s="1">
        <f t="shared" si="11"/>
        <v>0.7434679999999998</v>
      </c>
      <c r="I213" s="1">
        <v>10.7</v>
      </c>
      <c r="J213" s="1">
        <v>62</v>
      </c>
    </row>
    <row r="214" spans="1:10" x14ac:dyDescent="0.2">
      <c r="A214" s="3">
        <v>44040</v>
      </c>
      <c r="B214" s="2">
        <v>0.65208333333333335</v>
      </c>
      <c r="C214" s="1">
        <f t="shared" si="10"/>
        <v>28</v>
      </c>
      <c r="D214" s="1">
        <v>0.65</v>
      </c>
      <c r="F214" s="5">
        <v>8.8999999999999999E-3</v>
      </c>
      <c r="G214" s="16">
        <f t="shared" si="9"/>
        <v>0.89083299999999999</v>
      </c>
      <c r="H214" s="1">
        <f t="shared" si="11"/>
        <v>0.76036499999999974</v>
      </c>
      <c r="I214" s="1">
        <v>10.7</v>
      </c>
      <c r="J214" s="1">
        <v>62</v>
      </c>
    </row>
    <row r="215" spans="1:10" x14ac:dyDescent="0.2">
      <c r="A215" s="3">
        <v>44040</v>
      </c>
      <c r="B215" s="2">
        <v>0.65243055555555551</v>
      </c>
      <c r="C215" s="1">
        <f t="shared" si="10"/>
        <v>28</v>
      </c>
      <c r="D215" s="1">
        <v>0.64</v>
      </c>
      <c r="F215" s="5">
        <v>8.8000000000000005E-3</v>
      </c>
      <c r="G215" s="16">
        <f t="shared" si="9"/>
        <v>0.87393600000000005</v>
      </c>
      <c r="H215" s="1">
        <f t="shared" si="11"/>
        <v>0.7434679999999998</v>
      </c>
      <c r="I215" s="1">
        <v>10.7</v>
      </c>
      <c r="J215" s="1">
        <v>62</v>
      </c>
    </row>
    <row r="216" spans="1:10" x14ac:dyDescent="0.2">
      <c r="A216" s="3">
        <v>44040</v>
      </c>
      <c r="B216" s="2">
        <v>0.65277777777777779</v>
      </c>
      <c r="C216" s="1">
        <f t="shared" si="10"/>
        <v>28</v>
      </c>
      <c r="D216" s="1">
        <v>0.64</v>
      </c>
      <c r="F216" s="5">
        <v>8.8000000000000005E-3</v>
      </c>
      <c r="G216" s="16">
        <f t="shared" si="9"/>
        <v>0.87393600000000005</v>
      </c>
      <c r="H216" s="1">
        <f t="shared" si="11"/>
        <v>0.7434679999999998</v>
      </c>
      <c r="I216" s="1">
        <v>10.7</v>
      </c>
      <c r="J216" s="1">
        <v>62</v>
      </c>
    </row>
    <row r="217" spans="1:10" x14ac:dyDescent="0.2">
      <c r="A217" s="3">
        <v>44040</v>
      </c>
      <c r="B217" s="2">
        <v>0.65312500000000007</v>
      </c>
      <c r="C217" s="1">
        <f t="shared" si="10"/>
        <v>28</v>
      </c>
      <c r="D217" s="1">
        <v>0.62</v>
      </c>
      <c r="F217" s="5">
        <v>8.6E-3</v>
      </c>
      <c r="G217" s="16">
        <f t="shared" si="9"/>
        <v>0.84014199999999994</v>
      </c>
      <c r="H217" s="1">
        <f t="shared" si="11"/>
        <v>0.70967399999999969</v>
      </c>
      <c r="I217" s="1">
        <v>10.7</v>
      </c>
      <c r="J217" s="1">
        <v>62</v>
      </c>
    </row>
    <row r="218" spans="1:10" x14ac:dyDescent="0.2">
      <c r="A218" s="3">
        <v>44040</v>
      </c>
      <c r="B218" s="2">
        <v>0.65347222222222223</v>
      </c>
      <c r="C218" s="1">
        <f t="shared" si="10"/>
        <v>28</v>
      </c>
      <c r="D218" s="1">
        <v>0.63</v>
      </c>
      <c r="F218" s="5">
        <v>8.6999999999999994E-3</v>
      </c>
      <c r="G218" s="16">
        <f t="shared" si="9"/>
        <v>0.85703899999999988</v>
      </c>
      <c r="H218" s="1">
        <f t="shared" si="11"/>
        <v>0.72657099999999963</v>
      </c>
      <c r="I218" s="1">
        <v>10.7</v>
      </c>
      <c r="J218" s="1">
        <v>62</v>
      </c>
    </row>
    <row r="219" spans="1:10" x14ac:dyDescent="0.2">
      <c r="A219" s="3">
        <v>44040</v>
      </c>
      <c r="B219" s="2">
        <v>0.6538194444444444</v>
      </c>
      <c r="C219" s="1">
        <f t="shared" si="10"/>
        <v>28</v>
      </c>
      <c r="D219" s="1">
        <v>0.64</v>
      </c>
      <c r="F219" s="5">
        <v>8.8000000000000005E-3</v>
      </c>
      <c r="G219" s="16">
        <f t="shared" si="9"/>
        <v>0.87393600000000005</v>
      </c>
      <c r="H219" s="1">
        <f t="shared" si="11"/>
        <v>0.7434679999999998</v>
      </c>
      <c r="I219" s="1">
        <v>10.7</v>
      </c>
      <c r="J219" s="1">
        <v>62</v>
      </c>
    </row>
    <row r="220" spans="1:10" x14ac:dyDescent="0.2">
      <c r="A220" s="3">
        <v>44040</v>
      </c>
      <c r="B220" s="2">
        <v>0.65416666666666667</v>
      </c>
      <c r="C220" s="1">
        <f t="shared" si="10"/>
        <v>28</v>
      </c>
      <c r="D220" s="1">
        <v>0.61</v>
      </c>
      <c r="F220" s="5">
        <v>8.6E-3</v>
      </c>
      <c r="G220" s="16">
        <f t="shared" si="9"/>
        <v>0.84014199999999994</v>
      </c>
      <c r="H220" s="1">
        <f t="shared" si="11"/>
        <v>0.70967399999999969</v>
      </c>
      <c r="I220" s="1">
        <v>10.7</v>
      </c>
      <c r="J220" s="1">
        <v>62</v>
      </c>
    </row>
    <row r="221" spans="1:10" x14ac:dyDescent="0.2">
      <c r="A221" s="3">
        <v>44040</v>
      </c>
      <c r="B221" s="2">
        <v>0.65451388888888895</v>
      </c>
      <c r="C221" s="1">
        <f t="shared" si="10"/>
        <v>28</v>
      </c>
      <c r="D221" s="1">
        <v>0.61</v>
      </c>
      <c r="F221" s="5">
        <v>8.5000000000000006E-3</v>
      </c>
      <c r="G221" s="16">
        <f t="shared" si="9"/>
        <v>0.823245</v>
      </c>
      <c r="H221" s="1">
        <f t="shared" si="11"/>
        <v>0.69277699999999975</v>
      </c>
      <c r="I221" s="1">
        <v>10.7</v>
      </c>
      <c r="J221" s="1">
        <v>62</v>
      </c>
    </row>
    <row r="222" spans="1:10" x14ac:dyDescent="0.2">
      <c r="A222" s="3">
        <v>44040</v>
      </c>
      <c r="B222" s="2">
        <v>0.65486111111111112</v>
      </c>
      <c r="C222" s="1">
        <f t="shared" si="10"/>
        <v>28</v>
      </c>
      <c r="D222" s="1">
        <v>0.61</v>
      </c>
      <c r="F222" s="5">
        <v>8.6E-3</v>
      </c>
      <c r="G222" s="16">
        <f t="shared" si="9"/>
        <v>0.84014199999999994</v>
      </c>
      <c r="H222" s="1">
        <f t="shared" si="11"/>
        <v>0.70967399999999969</v>
      </c>
      <c r="I222" s="1">
        <v>10.7</v>
      </c>
      <c r="J222" s="1">
        <v>62</v>
      </c>
    </row>
    <row r="223" spans="1:10" x14ac:dyDescent="0.2">
      <c r="A223" s="3">
        <v>44040</v>
      </c>
      <c r="B223" s="2">
        <v>0.65520833333333328</v>
      </c>
      <c r="C223" s="1">
        <f t="shared" si="10"/>
        <v>28</v>
      </c>
      <c r="D223" s="1">
        <v>0.73</v>
      </c>
      <c r="F223" s="5">
        <v>9.7000000000000003E-3</v>
      </c>
      <c r="G223" s="16">
        <f t="shared" si="9"/>
        <v>1.0260089999999999</v>
      </c>
      <c r="H223" s="1">
        <f t="shared" si="11"/>
        <v>0.8955409999999997</v>
      </c>
      <c r="I223" s="1">
        <v>10.7</v>
      </c>
      <c r="J223" s="1">
        <v>62</v>
      </c>
    </row>
    <row r="224" spans="1:10" x14ac:dyDescent="0.2">
      <c r="A224" s="3">
        <v>44040</v>
      </c>
      <c r="B224" s="2">
        <v>0.65555555555555556</v>
      </c>
      <c r="C224" s="1">
        <f t="shared" si="10"/>
        <v>28</v>
      </c>
      <c r="D224" s="1">
        <v>0.61</v>
      </c>
      <c r="F224" s="5">
        <v>8.5000000000000006E-3</v>
      </c>
      <c r="G224" s="16">
        <f t="shared" si="9"/>
        <v>0.823245</v>
      </c>
      <c r="H224" s="1">
        <f t="shared" si="11"/>
        <v>0.69277699999999975</v>
      </c>
      <c r="I224" s="1">
        <v>10.7</v>
      </c>
      <c r="J224" s="1">
        <v>62</v>
      </c>
    </row>
    <row r="225" spans="1:10" x14ac:dyDescent="0.2">
      <c r="A225" s="3">
        <v>44040</v>
      </c>
      <c r="B225" s="2">
        <v>0.65590277777777783</v>
      </c>
      <c r="C225" s="1">
        <f t="shared" si="10"/>
        <v>28</v>
      </c>
      <c r="D225" s="1">
        <v>0.57999999999999996</v>
      </c>
      <c r="F225" s="5">
        <v>8.3000000000000001E-3</v>
      </c>
      <c r="G225" s="16">
        <f t="shared" si="9"/>
        <v>0.78945100000000012</v>
      </c>
      <c r="H225" s="1">
        <f t="shared" si="11"/>
        <v>0.65898299999999987</v>
      </c>
      <c r="I225" s="1">
        <v>10.7</v>
      </c>
      <c r="J225" s="1">
        <v>62</v>
      </c>
    </row>
    <row r="226" spans="1:10" x14ac:dyDescent="0.2">
      <c r="A226" s="3">
        <v>44040</v>
      </c>
      <c r="B226" s="2">
        <v>0.65625</v>
      </c>
      <c r="C226" s="1">
        <f t="shared" si="10"/>
        <v>28</v>
      </c>
      <c r="D226" s="1">
        <v>0.59</v>
      </c>
      <c r="F226" s="5">
        <v>8.3999999999999995E-3</v>
      </c>
      <c r="G226" s="16">
        <f t="shared" si="9"/>
        <v>0.80634799999999984</v>
      </c>
      <c r="H226" s="1">
        <f t="shared" si="11"/>
        <v>0.67587999999999959</v>
      </c>
      <c r="I226" s="1">
        <v>10.7</v>
      </c>
      <c r="J226" s="1">
        <v>62</v>
      </c>
    </row>
    <row r="227" spans="1:10" x14ac:dyDescent="0.2">
      <c r="A227" s="3">
        <v>44040</v>
      </c>
      <c r="B227" s="2">
        <v>0.65659722222222217</v>
      </c>
      <c r="C227" s="1">
        <f t="shared" si="10"/>
        <v>28</v>
      </c>
      <c r="D227" s="1">
        <v>0.57999999999999996</v>
      </c>
      <c r="F227" s="5">
        <v>8.3000000000000001E-3</v>
      </c>
      <c r="G227" s="16">
        <f t="shared" si="9"/>
        <v>0.78945100000000012</v>
      </c>
      <c r="H227" s="1">
        <f t="shared" si="11"/>
        <v>0.65898299999999987</v>
      </c>
      <c r="I227" s="1">
        <v>10.7</v>
      </c>
      <c r="J227" s="1">
        <v>62</v>
      </c>
    </row>
    <row r="228" spans="1:10" x14ac:dyDescent="0.2">
      <c r="A228" s="3">
        <v>44040</v>
      </c>
      <c r="B228" s="2">
        <v>0.65694444444444444</v>
      </c>
      <c r="C228" s="1">
        <f t="shared" si="10"/>
        <v>28</v>
      </c>
      <c r="D228" s="1">
        <v>0.59</v>
      </c>
      <c r="F228" s="5">
        <v>8.3000000000000001E-3</v>
      </c>
      <c r="G228" s="16">
        <f t="shared" si="9"/>
        <v>0.78945100000000012</v>
      </c>
      <c r="H228" s="1">
        <f t="shared" si="11"/>
        <v>0.65898299999999987</v>
      </c>
      <c r="I228" s="1">
        <v>10.7</v>
      </c>
      <c r="J228" s="1">
        <v>62</v>
      </c>
    </row>
    <row r="229" spans="1:10" x14ac:dyDescent="0.2">
      <c r="A229" s="3">
        <v>44040</v>
      </c>
      <c r="B229" s="2">
        <v>0.65729166666666672</v>
      </c>
      <c r="C229" s="1">
        <f t="shared" si="10"/>
        <v>28</v>
      </c>
      <c r="D229" s="1">
        <v>0.56999999999999995</v>
      </c>
      <c r="F229" s="5">
        <v>8.2000000000000007E-3</v>
      </c>
      <c r="G229" s="16">
        <f t="shared" si="9"/>
        <v>0.77255400000000019</v>
      </c>
      <c r="H229" s="1">
        <f t="shared" si="11"/>
        <v>0.64208599999999993</v>
      </c>
      <c r="I229" s="1">
        <v>10.7</v>
      </c>
      <c r="J229" s="1">
        <v>62</v>
      </c>
    </row>
    <row r="230" spans="1:10" x14ac:dyDescent="0.2">
      <c r="A230" s="3">
        <v>44040</v>
      </c>
      <c r="B230" s="2">
        <v>0.65763888888888888</v>
      </c>
      <c r="C230" s="1">
        <f t="shared" si="10"/>
        <v>28</v>
      </c>
      <c r="D230" s="1">
        <v>0.59</v>
      </c>
      <c r="F230" s="5">
        <v>8.3000000000000001E-3</v>
      </c>
      <c r="G230" s="16">
        <f t="shared" si="9"/>
        <v>0.78945100000000012</v>
      </c>
      <c r="H230" s="1">
        <f t="shared" si="11"/>
        <v>0.65898299999999987</v>
      </c>
      <c r="I230" s="1">
        <v>10.7</v>
      </c>
      <c r="J230" s="1">
        <v>62</v>
      </c>
    </row>
    <row r="231" spans="1:10" x14ac:dyDescent="0.2">
      <c r="A231" s="3">
        <v>44040</v>
      </c>
      <c r="B231" s="2">
        <v>0.65798611111111105</v>
      </c>
      <c r="C231" s="1">
        <f t="shared" si="10"/>
        <v>28</v>
      </c>
      <c r="D231" s="1">
        <v>0.6</v>
      </c>
      <c r="F231" s="5">
        <v>8.3999999999999995E-3</v>
      </c>
      <c r="G231" s="16">
        <f t="shared" si="9"/>
        <v>0.80634799999999984</v>
      </c>
      <c r="H231" s="1">
        <f t="shared" si="11"/>
        <v>0.67587999999999959</v>
      </c>
      <c r="I231" s="1">
        <v>10.7</v>
      </c>
      <c r="J231" s="1">
        <v>62</v>
      </c>
    </row>
    <row r="232" spans="1:10" x14ac:dyDescent="0.2">
      <c r="A232" s="3">
        <v>44040</v>
      </c>
      <c r="B232" s="2">
        <v>0.65833333333333333</v>
      </c>
      <c r="C232" s="1">
        <f t="shared" si="10"/>
        <v>28</v>
      </c>
      <c r="D232" s="1">
        <v>0.56999999999999995</v>
      </c>
      <c r="F232" s="5">
        <v>8.2000000000000007E-3</v>
      </c>
      <c r="G232" s="16">
        <f t="shared" si="9"/>
        <v>0.77255400000000019</v>
      </c>
      <c r="H232" s="1">
        <f t="shared" si="11"/>
        <v>0.64208599999999993</v>
      </c>
      <c r="I232" s="1">
        <v>10.7</v>
      </c>
      <c r="J232" s="1">
        <v>62</v>
      </c>
    </row>
    <row r="233" spans="1:10" x14ac:dyDescent="0.2">
      <c r="A233" s="3">
        <v>44040</v>
      </c>
      <c r="B233" s="2">
        <v>0.6586805555555556</v>
      </c>
      <c r="C233" s="1">
        <f t="shared" si="10"/>
        <v>28</v>
      </c>
      <c r="D233" s="1">
        <v>0.63</v>
      </c>
      <c r="F233" s="5">
        <v>8.8000000000000005E-3</v>
      </c>
      <c r="G233" s="16">
        <f t="shared" si="9"/>
        <v>0.87393600000000005</v>
      </c>
      <c r="H233" s="1">
        <f t="shared" si="11"/>
        <v>0.7434679999999998</v>
      </c>
      <c r="I233" s="1">
        <v>10.7</v>
      </c>
      <c r="J233" s="1">
        <v>62</v>
      </c>
    </row>
    <row r="234" spans="1:10" x14ac:dyDescent="0.2">
      <c r="A234" s="3">
        <v>44040</v>
      </c>
      <c r="B234" s="2">
        <v>0.65902777777777777</v>
      </c>
      <c r="C234" s="1">
        <f t="shared" si="10"/>
        <v>28</v>
      </c>
      <c r="D234" s="1">
        <v>0.56000000000000005</v>
      </c>
      <c r="F234" s="5">
        <v>8.0999999999999996E-3</v>
      </c>
      <c r="G234" s="16">
        <f t="shared" si="9"/>
        <v>0.75565700000000002</v>
      </c>
      <c r="H234" s="1">
        <f t="shared" si="11"/>
        <v>0.62518899999999977</v>
      </c>
      <c r="I234" s="1">
        <v>10.7</v>
      </c>
      <c r="J234" s="1">
        <v>62</v>
      </c>
    </row>
    <row r="235" spans="1:10" x14ac:dyDescent="0.2">
      <c r="A235" s="3">
        <v>44040</v>
      </c>
      <c r="B235" s="2">
        <v>0.65937499999999993</v>
      </c>
      <c r="C235" s="1">
        <f t="shared" si="10"/>
        <v>28</v>
      </c>
      <c r="D235" s="1">
        <v>0.55000000000000004</v>
      </c>
      <c r="F235" s="5">
        <v>8.0000000000000002E-3</v>
      </c>
      <c r="G235" s="16">
        <f t="shared" si="9"/>
        <v>0.73876000000000008</v>
      </c>
      <c r="H235" s="1">
        <f t="shared" si="11"/>
        <v>0.60829199999999983</v>
      </c>
      <c r="I235" s="1">
        <v>10.7</v>
      </c>
      <c r="J235" s="1">
        <v>62</v>
      </c>
    </row>
    <row r="236" spans="1:10" x14ac:dyDescent="0.2">
      <c r="A236" s="3">
        <v>44040</v>
      </c>
      <c r="B236" s="2">
        <v>0.65972222222222221</v>
      </c>
      <c r="C236" s="1">
        <f t="shared" si="10"/>
        <v>28</v>
      </c>
      <c r="D236" s="1">
        <v>0.56000000000000005</v>
      </c>
      <c r="F236" s="5">
        <v>8.0999999999999996E-3</v>
      </c>
      <c r="G236" s="16">
        <f t="shared" si="9"/>
        <v>0.75565700000000002</v>
      </c>
      <c r="H236" s="1">
        <f t="shared" si="11"/>
        <v>0.62518899999999977</v>
      </c>
      <c r="I236" s="1">
        <v>10.7</v>
      </c>
      <c r="J236" s="1">
        <v>62</v>
      </c>
    </row>
    <row r="237" spans="1:10" x14ac:dyDescent="0.2">
      <c r="A237" s="3">
        <v>44040</v>
      </c>
      <c r="B237" s="2">
        <v>0.66006944444444449</v>
      </c>
      <c r="C237" s="1">
        <f t="shared" si="10"/>
        <v>28</v>
      </c>
      <c r="D237" s="1">
        <v>0.53</v>
      </c>
      <c r="F237" s="5">
        <v>7.9000000000000008E-3</v>
      </c>
      <c r="G237" s="16">
        <f t="shared" si="9"/>
        <v>0.72186300000000014</v>
      </c>
      <c r="H237" s="1">
        <f t="shared" si="11"/>
        <v>0.59139499999999989</v>
      </c>
      <c r="I237" s="1">
        <v>10.7</v>
      </c>
      <c r="J237" s="1">
        <v>62</v>
      </c>
    </row>
    <row r="238" spans="1:10" x14ac:dyDescent="0.2">
      <c r="A238" s="3">
        <v>44040</v>
      </c>
      <c r="B238" s="2">
        <v>0.66041666666666665</v>
      </c>
      <c r="C238" s="1">
        <f t="shared" si="10"/>
        <v>28</v>
      </c>
      <c r="D238" s="1">
        <v>0.64</v>
      </c>
      <c r="F238" s="5">
        <v>8.6E-3</v>
      </c>
      <c r="G238" s="16">
        <f t="shared" si="9"/>
        <v>0.84014199999999994</v>
      </c>
      <c r="H238" s="1">
        <f t="shared" si="11"/>
        <v>0.70967399999999969</v>
      </c>
      <c r="I238" s="1">
        <v>10.7</v>
      </c>
      <c r="J238" s="1">
        <v>62</v>
      </c>
    </row>
    <row r="239" spans="1:10" x14ac:dyDescent="0.2">
      <c r="A239" s="3">
        <v>44040</v>
      </c>
      <c r="B239" s="2">
        <v>0.66076388888888882</v>
      </c>
      <c r="C239" s="1">
        <f t="shared" si="10"/>
        <v>28</v>
      </c>
      <c r="D239" s="1">
        <v>0.56999999999999995</v>
      </c>
      <c r="F239" s="5">
        <v>8.3000000000000001E-3</v>
      </c>
      <c r="G239" s="16">
        <f t="shared" si="9"/>
        <v>0.78945100000000012</v>
      </c>
      <c r="H239" s="1">
        <f t="shared" si="11"/>
        <v>0.65898299999999987</v>
      </c>
      <c r="I239" s="1">
        <v>10.7</v>
      </c>
      <c r="J239" s="1">
        <v>62</v>
      </c>
    </row>
    <row r="240" spans="1:10" x14ac:dyDescent="0.2">
      <c r="A240" s="3">
        <v>44040</v>
      </c>
      <c r="B240" s="2">
        <v>0.66111111111111109</v>
      </c>
      <c r="C240" s="1">
        <f t="shared" si="10"/>
        <v>28</v>
      </c>
      <c r="D240" s="1">
        <v>0.65</v>
      </c>
      <c r="F240" s="5">
        <v>8.8000000000000005E-3</v>
      </c>
      <c r="G240" s="16">
        <f t="shared" si="9"/>
        <v>0.87393600000000005</v>
      </c>
      <c r="H240" s="1">
        <f t="shared" si="11"/>
        <v>0.7434679999999998</v>
      </c>
      <c r="I240" s="1">
        <v>10.7</v>
      </c>
      <c r="J240" s="1">
        <v>61</v>
      </c>
    </row>
    <row r="241" spans="1:10" x14ac:dyDescent="0.2">
      <c r="A241" s="3">
        <v>44040</v>
      </c>
      <c r="B241" s="2">
        <v>0.66145833333333337</v>
      </c>
      <c r="C241" s="1">
        <f t="shared" si="10"/>
        <v>28</v>
      </c>
      <c r="D241" s="1">
        <v>0.56000000000000005</v>
      </c>
      <c r="F241" s="5">
        <v>8.0999999999999996E-3</v>
      </c>
      <c r="G241" s="16">
        <f t="shared" si="9"/>
        <v>0.75565700000000002</v>
      </c>
      <c r="H241" s="1">
        <f t="shared" si="11"/>
        <v>0.62518899999999977</v>
      </c>
      <c r="I241" s="1">
        <v>10.7</v>
      </c>
      <c r="J241" s="1">
        <v>62</v>
      </c>
    </row>
    <row r="242" spans="1:10" x14ac:dyDescent="0.2">
      <c r="A242" s="3">
        <v>44040</v>
      </c>
      <c r="B242" s="2">
        <v>0.66180555555555554</v>
      </c>
      <c r="C242" s="1">
        <f t="shared" si="10"/>
        <v>28</v>
      </c>
      <c r="D242" s="1">
        <v>0.54</v>
      </c>
      <c r="F242" s="5">
        <v>7.9000000000000008E-3</v>
      </c>
      <c r="G242" s="16">
        <f t="shared" si="9"/>
        <v>0.72186300000000014</v>
      </c>
      <c r="H242" s="1">
        <f t="shared" si="11"/>
        <v>0.59139499999999989</v>
      </c>
      <c r="I242" s="1">
        <v>10.6</v>
      </c>
      <c r="J242" s="1">
        <v>62</v>
      </c>
    </row>
    <row r="243" spans="1:10" x14ac:dyDescent="0.2">
      <c r="A243" s="3">
        <v>44040</v>
      </c>
      <c r="B243" s="2">
        <v>0.66215277777777781</v>
      </c>
      <c r="C243" s="1">
        <f t="shared" si="10"/>
        <v>28</v>
      </c>
      <c r="D243" s="1">
        <v>0.53</v>
      </c>
      <c r="F243" s="5">
        <v>7.9000000000000008E-3</v>
      </c>
      <c r="G243" s="16">
        <f t="shared" si="9"/>
        <v>0.72186300000000014</v>
      </c>
      <c r="H243" s="1">
        <f t="shared" si="11"/>
        <v>0.59139499999999989</v>
      </c>
      <c r="I243" s="1">
        <v>10.6</v>
      </c>
      <c r="J243" s="1">
        <v>61</v>
      </c>
    </row>
    <row r="244" spans="1:10" x14ac:dyDescent="0.2">
      <c r="A244" s="3">
        <v>44040</v>
      </c>
      <c r="B244" s="2">
        <v>0.66249999999999998</v>
      </c>
      <c r="C244" s="1">
        <f t="shared" si="10"/>
        <v>28</v>
      </c>
      <c r="D244" s="1">
        <v>0.56000000000000005</v>
      </c>
      <c r="F244" s="5">
        <v>8.0999999999999996E-3</v>
      </c>
      <c r="G244" s="16">
        <f t="shared" si="9"/>
        <v>0.75565700000000002</v>
      </c>
      <c r="H244" s="1">
        <f t="shared" si="11"/>
        <v>0.62518899999999977</v>
      </c>
      <c r="I244" s="1">
        <v>10.6</v>
      </c>
      <c r="J244" s="1">
        <v>61</v>
      </c>
    </row>
    <row r="245" spans="1:10" x14ac:dyDescent="0.2">
      <c r="A245" s="3">
        <v>44040</v>
      </c>
      <c r="B245" s="2">
        <v>0.66284722222222225</v>
      </c>
      <c r="C245" s="1">
        <f t="shared" si="10"/>
        <v>28</v>
      </c>
      <c r="D245" s="1">
        <v>0.57999999999999996</v>
      </c>
      <c r="F245" s="5">
        <v>8.3000000000000001E-3</v>
      </c>
      <c r="G245" s="16">
        <f t="shared" si="9"/>
        <v>0.78945100000000012</v>
      </c>
      <c r="H245" s="1">
        <f t="shared" si="11"/>
        <v>0.65898299999999987</v>
      </c>
      <c r="I245" s="1">
        <v>10.6</v>
      </c>
      <c r="J245" s="1">
        <v>61</v>
      </c>
    </row>
    <row r="246" spans="1:10" x14ac:dyDescent="0.2">
      <c r="A246" s="3">
        <v>44040</v>
      </c>
      <c r="B246" s="2">
        <v>0.66319444444444442</v>
      </c>
      <c r="C246" s="1">
        <f t="shared" si="10"/>
        <v>28</v>
      </c>
      <c r="D246" s="1">
        <v>0.53</v>
      </c>
      <c r="F246" s="5">
        <v>7.9000000000000008E-3</v>
      </c>
      <c r="G246" s="16">
        <f t="shared" si="9"/>
        <v>0.72186300000000014</v>
      </c>
      <c r="H246" s="1">
        <f t="shared" si="11"/>
        <v>0.59139499999999989</v>
      </c>
      <c r="I246" s="1">
        <v>10.6</v>
      </c>
      <c r="J246" s="1">
        <v>61</v>
      </c>
    </row>
    <row r="247" spans="1:10" x14ac:dyDescent="0.2">
      <c r="A247" s="3">
        <v>44040</v>
      </c>
      <c r="B247" s="2">
        <v>0.6635416666666667</v>
      </c>
      <c r="C247" s="1">
        <f t="shared" si="10"/>
        <v>28</v>
      </c>
      <c r="D247" s="1">
        <v>0.57999999999999996</v>
      </c>
      <c r="F247" s="5">
        <v>8.3000000000000001E-3</v>
      </c>
      <c r="G247" s="16">
        <f t="shared" si="9"/>
        <v>0.78945100000000012</v>
      </c>
      <c r="H247" s="1">
        <f t="shared" si="11"/>
        <v>0.65898299999999987</v>
      </c>
      <c r="I247" s="1">
        <v>10.6</v>
      </c>
      <c r="J247" s="1">
        <v>61</v>
      </c>
    </row>
    <row r="248" spans="1:10" x14ac:dyDescent="0.2">
      <c r="A248" s="3">
        <v>44040</v>
      </c>
      <c r="B248" s="2">
        <v>0.66388888888888886</v>
      </c>
      <c r="C248" s="1">
        <f t="shared" si="10"/>
        <v>28</v>
      </c>
      <c r="D248" s="1">
        <v>0.54</v>
      </c>
      <c r="F248" s="5">
        <v>8.0000000000000002E-3</v>
      </c>
      <c r="G248" s="16">
        <f t="shared" si="9"/>
        <v>0.73876000000000008</v>
      </c>
      <c r="H248" s="1">
        <f t="shared" si="11"/>
        <v>0.60829199999999983</v>
      </c>
      <c r="I248" s="1">
        <v>10.6</v>
      </c>
      <c r="J248" s="1">
        <v>61</v>
      </c>
    </row>
    <row r="249" spans="1:10" x14ac:dyDescent="0.2">
      <c r="A249" s="3">
        <v>44040</v>
      </c>
      <c r="B249" s="2">
        <v>0.66423611111111114</v>
      </c>
      <c r="C249" s="1">
        <f t="shared" si="10"/>
        <v>28</v>
      </c>
      <c r="D249" s="1">
        <v>0.56000000000000005</v>
      </c>
      <c r="F249" s="5">
        <v>8.0000000000000002E-3</v>
      </c>
      <c r="G249" s="16">
        <f t="shared" si="9"/>
        <v>0.73876000000000008</v>
      </c>
      <c r="H249" s="1">
        <f t="shared" si="11"/>
        <v>0.60829199999999983</v>
      </c>
      <c r="I249" s="1">
        <v>10.6</v>
      </c>
      <c r="J249" s="1">
        <v>61</v>
      </c>
    </row>
    <row r="250" spans="1:10" x14ac:dyDescent="0.2">
      <c r="A250" s="3">
        <v>44040</v>
      </c>
      <c r="B250" s="2">
        <v>0.6645833333333333</v>
      </c>
      <c r="C250" s="1">
        <f t="shared" si="10"/>
        <v>28</v>
      </c>
      <c r="D250" s="1">
        <v>0.57999999999999996</v>
      </c>
      <c r="F250" s="5">
        <v>8.2000000000000007E-3</v>
      </c>
      <c r="G250" s="16">
        <f t="shared" si="9"/>
        <v>0.77255400000000019</v>
      </c>
      <c r="H250" s="1">
        <f t="shared" si="11"/>
        <v>0.64208599999999993</v>
      </c>
      <c r="I250" s="1">
        <v>10.6</v>
      </c>
      <c r="J250" s="1">
        <v>61</v>
      </c>
    </row>
    <row r="251" spans="1:10" x14ac:dyDescent="0.2">
      <c r="A251" s="3">
        <v>44040</v>
      </c>
      <c r="B251" s="2">
        <v>0.66493055555555558</v>
      </c>
      <c r="C251" s="1">
        <f t="shared" si="10"/>
        <v>28</v>
      </c>
      <c r="D251" s="1">
        <v>0.53</v>
      </c>
      <c r="F251" s="5">
        <v>7.9000000000000008E-3</v>
      </c>
      <c r="G251" s="16">
        <f t="shared" si="9"/>
        <v>0.72186300000000014</v>
      </c>
      <c r="H251" s="1">
        <f t="shared" si="11"/>
        <v>0.59139499999999989</v>
      </c>
      <c r="I251" s="1">
        <v>10.6</v>
      </c>
      <c r="J251" s="1">
        <v>61</v>
      </c>
    </row>
    <row r="252" spans="1:10" x14ac:dyDescent="0.2">
      <c r="A252" s="3">
        <v>44040</v>
      </c>
      <c r="B252" s="2">
        <v>0.66527777777777775</v>
      </c>
      <c r="C252" s="1">
        <f t="shared" si="10"/>
        <v>28</v>
      </c>
      <c r="D252" s="1">
        <v>0.63</v>
      </c>
      <c r="F252" s="5">
        <v>8.6999999999999994E-3</v>
      </c>
      <c r="G252" s="16">
        <f t="shared" si="9"/>
        <v>0.85703899999999988</v>
      </c>
      <c r="H252" s="1">
        <f t="shared" si="11"/>
        <v>0.72657099999999963</v>
      </c>
      <c r="I252" s="1">
        <v>10.6</v>
      </c>
      <c r="J252" s="1">
        <v>61</v>
      </c>
    </row>
    <row r="253" spans="1:10" x14ac:dyDescent="0.2">
      <c r="A253" s="3">
        <v>44040</v>
      </c>
      <c r="B253" s="2">
        <v>0.66562500000000002</v>
      </c>
      <c r="C253" s="1">
        <f t="shared" si="10"/>
        <v>28</v>
      </c>
      <c r="D253" s="1">
        <v>0.62</v>
      </c>
      <c r="F253" s="5">
        <v>8.6999999999999994E-3</v>
      </c>
      <c r="G253" s="16">
        <f t="shared" si="9"/>
        <v>0.85703899999999988</v>
      </c>
      <c r="H253" s="1">
        <f t="shared" si="11"/>
        <v>0.72657099999999963</v>
      </c>
      <c r="I253" s="1">
        <v>10.6</v>
      </c>
      <c r="J253" s="1">
        <v>61</v>
      </c>
    </row>
    <row r="254" spans="1:10" x14ac:dyDescent="0.2">
      <c r="A254" s="3">
        <v>44040</v>
      </c>
      <c r="B254" s="2">
        <v>0.66597222222222219</v>
      </c>
      <c r="C254" s="1">
        <f t="shared" si="10"/>
        <v>28</v>
      </c>
      <c r="D254" s="1">
        <v>0.55000000000000004</v>
      </c>
      <c r="F254" s="5">
        <v>8.3999999999999995E-3</v>
      </c>
      <c r="G254" s="16">
        <f t="shared" si="9"/>
        <v>0.80634799999999984</v>
      </c>
      <c r="H254" s="1">
        <f t="shared" si="11"/>
        <v>0.67587999999999959</v>
      </c>
      <c r="I254" s="1">
        <v>10.6</v>
      </c>
      <c r="J254" s="1">
        <v>61</v>
      </c>
    </row>
    <row r="255" spans="1:10" x14ac:dyDescent="0.2">
      <c r="A255" s="3">
        <v>44040</v>
      </c>
      <c r="B255" s="2">
        <v>0.66631944444444446</v>
      </c>
      <c r="C255" s="1">
        <f t="shared" si="10"/>
        <v>28</v>
      </c>
      <c r="D255" s="1">
        <v>0.53</v>
      </c>
      <c r="F255" s="5">
        <v>8.0999999999999996E-3</v>
      </c>
      <c r="G255" s="16">
        <f t="shared" si="9"/>
        <v>0.75565700000000002</v>
      </c>
      <c r="H255" s="1">
        <f t="shared" si="11"/>
        <v>0.62518899999999977</v>
      </c>
      <c r="I255" s="1">
        <v>10.6</v>
      </c>
      <c r="J255" s="1">
        <v>61</v>
      </c>
    </row>
    <row r="256" spans="1:10" x14ac:dyDescent="0.2">
      <c r="A256" s="3">
        <v>44040</v>
      </c>
      <c r="B256" s="2">
        <v>0.66666666666666663</v>
      </c>
      <c r="C256" s="1">
        <f t="shared" si="10"/>
        <v>28</v>
      </c>
      <c r="D256" s="1">
        <v>0.61</v>
      </c>
      <c r="F256" s="5">
        <v>8.3000000000000001E-3</v>
      </c>
      <c r="G256" s="16">
        <f t="shared" si="9"/>
        <v>0.78945100000000012</v>
      </c>
      <c r="H256" s="1">
        <f t="shared" si="11"/>
        <v>0.65898299999999987</v>
      </c>
      <c r="I256" s="1">
        <v>10.6</v>
      </c>
      <c r="J256" s="1">
        <v>61</v>
      </c>
    </row>
    <row r="257" spans="1:10" x14ac:dyDescent="0.2">
      <c r="A257" s="3">
        <v>44040</v>
      </c>
      <c r="B257" s="2">
        <v>0.66701388888888891</v>
      </c>
      <c r="C257" s="1">
        <f t="shared" si="10"/>
        <v>28</v>
      </c>
      <c r="D257" s="1">
        <v>0.5</v>
      </c>
      <c r="F257" s="5">
        <v>7.6E-3</v>
      </c>
      <c r="G257" s="16">
        <f t="shared" si="9"/>
        <v>0.6711720000000001</v>
      </c>
      <c r="H257" s="1">
        <f t="shared" si="11"/>
        <v>0.54070399999999985</v>
      </c>
      <c r="I257" s="1">
        <v>10.6</v>
      </c>
      <c r="J257" s="1">
        <v>61</v>
      </c>
    </row>
    <row r="258" spans="1:10" x14ac:dyDescent="0.2">
      <c r="A258" s="3">
        <v>44040</v>
      </c>
      <c r="B258" s="2">
        <v>0.66736111111111107</v>
      </c>
      <c r="C258" s="1">
        <f t="shared" si="10"/>
        <v>28</v>
      </c>
      <c r="D258" s="1">
        <v>0.49</v>
      </c>
      <c r="F258" s="5">
        <v>7.4999999999999997E-3</v>
      </c>
      <c r="G258" s="16">
        <f t="shared" si="9"/>
        <v>0.65427499999999994</v>
      </c>
      <c r="H258" s="1">
        <f t="shared" si="11"/>
        <v>0.52380699999999969</v>
      </c>
      <c r="I258" s="1">
        <v>10.6</v>
      </c>
      <c r="J258" s="1">
        <v>61</v>
      </c>
    </row>
    <row r="259" spans="1:10" x14ac:dyDescent="0.2">
      <c r="A259" s="3">
        <v>44040</v>
      </c>
      <c r="B259" s="2">
        <v>0.66770833333333324</v>
      </c>
      <c r="C259" s="1">
        <f t="shared" si="10"/>
        <v>28</v>
      </c>
      <c r="D259" s="1">
        <v>0.49</v>
      </c>
      <c r="F259" s="5">
        <v>7.4999999999999997E-3</v>
      </c>
      <c r="G259" s="16">
        <f t="shared" si="9"/>
        <v>0.65427499999999994</v>
      </c>
      <c r="H259" s="1">
        <f t="shared" si="11"/>
        <v>0.52380699999999969</v>
      </c>
      <c r="I259" s="1">
        <v>10.6</v>
      </c>
      <c r="J259" s="1">
        <v>61</v>
      </c>
    </row>
    <row r="260" spans="1:10" x14ac:dyDescent="0.2">
      <c r="A260" s="3">
        <v>44040</v>
      </c>
      <c r="B260" s="2">
        <v>0.66805555555555562</v>
      </c>
      <c r="C260" s="1">
        <f t="shared" si="10"/>
        <v>28</v>
      </c>
      <c r="D260" s="1">
        <v>0.46</v>
      </c>
      <c r="F260" s="5">
        <v>7.3000000000000001E-3</v>
      </c>
      <c r="G260" s="16">
        <f t="shared" si="9"/>
        <v>0.62048100000000006</v>
      </c>
      <c r="H260" s="1">
        <f t="shared" si="11"/>
        <v>0.49001299999999981</v>
      </c>
      <c r="I260" s="1">
        <v>10.6</v>
      </c>
      <c r="J260" s="1">
        <v>61</v>
      </c>
    </row>
    <row r="261" spans="1:10" x14ac:dyDescent="0.2">
      <c r="A261" s="3">
        <v>44040</v>
      </c>
      <c r="B261" s="2">
        <v>0.66840277777777779</v>
      </c>
      <c r="C261" s="1">
        <f t="shared" si="10"/>
        <v>28</v>
      </c>
      <c r="D261" s="1">
        <v>0.48</v>
      </c>
      <c r="F261" s="5">
        <v>7.4000000000000003E-3</v>
      </c>
      <c r="G261" s="16">
        <f t="shared" si="9"/>
        <v>0.637378</v>
      </c>
      <c r="H261" s="1">
        <f t="shared" si="11"/>
        <v>0.50690999999999975</v>
      </c>
      <c r="I261" s="1">
        <v>10.6</v>
      </c>
      <c r="J261" s="1">
        <v>61</v>
      </c>
    </row>
    <row r="262" spans="1:10" x14ac:dyDescent="0.2">
      <c r="A262" s="3">
        <v>44040</v>
      </c>
      <c r="B262" s="2">
        <v>0.66875000000000007</v>
      </c>
      <c r="C262" s="1">
        <f t="shared" si="10"/>
        <v>28</v>
      </c>
      <c r="D262" s="1">
        <v>0.49</v>
      </c>
      <c r="F262" s="5">
        <v>7.4999999999999997E-3</v>
      </c>
      <c r="G262" s="16">
        <f t="shared" si="9"/>
        <v>0.65427499999999994</v>
      </c>
      <c r="H262" s="1">
        <f t="shared" si="11"/>
        <v>0.52380699999999969</v>
      </c>
      <c r="I262" s="1">
        <v>10.6</v>
      </c>
      <c r="J262" s="1">
        <v>61</v>
      </c>
    </row>
    <row r="263" spans="1:10" x14ac:dyDescent="0.2">
      <c r="A263" s="3">
        <v>44040</v>
      </c>
      <c r="B263" s="2">
        <v>0.66909722222222223</v>
      </c>
      <c r="C263" s="1">
        <f t="shared" si="10"/>
        <v>28</v>
      </c>
      <c r="D263" s="1">
        <v>0.48</v>
      </c>
      <c r="F263" s="5">
        <v>7.4000000000000003E-3</v>
      </c>
      <c r="G263" s="16">
        <f t="shared" si="9"/>
        <v>0.637378</v>
      </c>
      <c r="H263" s="1">
        <f t="shared" si="11"/>
        <v>0.50690999999999975</v>
      </c>
      <c r="I263" s="1">
        <v>10.6</v>
      </c>
      <c r="J263" s="1">
        <v>61</v>
      </c>
    </row>
    <row r="264" spans="1:10" x14ac:dyDescent="0.2">
      <c r="A264" s="3">
        <v>44040</v>
      </c>
      <c r="B264" s="2">
        <v>0.6694444444444444</v>
      </c>
      <c r="C264" s="1">
        <f t="shared" si="10"/>
        <v>28</v>
      </c>
      <c r="D264" s="1">
        <v>0.46</v>
      </c>
      <c r="F264" s="5">
        <v>7.3000000000000001E-3</v>
      </c>
      <c r="G264" s="16">
        <f t="shared" si="9"/>
        <v>0.62048100000000006</v>
      </c>
      <c r="H264" s="1">
        <f t="shared" si="11"/>
        <v>0.49001299999999981</v>
      </c>
      <c r="I264" s="1">
        <v>10.6</v>
      </c>
      <c r="J264" s="1">
        <v>61</v>
      </c>
    </row>
    <row r="265" spans="1:10" x14ac:dyDescent="0.2">
      <c r="A265" s="3">
        <v>44040</v>
      </c>
      <c r="B265" s="2">
        <v>0.66979166666666667</v>
      </c>
      <c r="C265" s="1">
        <f t="shared" si="10"/>
        <v>28</v>
      </c>
      <c r="D265" s="1">
        <v>0.48</v>
      </c>
      <c r="F265" s="5">
        <v>7.4000000000000003E-3</v>
      </c>
      <c r="G265" s="16">
        <f t="shared" si="9"/>
        <v>0.637378</v>
      </c>
      <c r="H265" s="1">
        <f t="shared" si="11"/>
        <v>0.50690999999999975</v>
      </c>
      <c r="I265" s="1">
        <v>10.6</v>
      </c>
      <c r="J265" s="1">
        <v>61</v>
      </c>
    </row>
    <row r="266" spans="1:10" x14ac:dyDescent="0.2">
      <c r="A266" s="3">
        <v>44040</v>
      </c>
      <c r="B266" s="2">
        <v>0.67013888888888884</v>
      </c>
      <c r="C266" s="1">
        <f t="shared" si="10"/>
        <v>28</v>
      </c>
      <c r="D266" s="1">
        <v>0.46</v>
      </c>
      <c r="F266" s="5">
        <v>7.3000000000000001E-3</v>
      </c>
      <c r="G266" s="16">
        <f t="shared" si="9"/>
        <v>0.62048100000000006</v>
      </c>
      <c r="H266" s="1">
        <f t="shared" si="11"/>
        <v>0.49001299999999981</v>
      </c>
      <c r="I266" s="1">
        <v>10.6</v>
      </c>
      <c r="J266" s="1">
        <v>61</v>
      </c>
    </row>
    <row r="267" spans="1:10" x14ac:dyDescent="0.2">
      <c r="A267" s="3">
        <v>44040</v>
      </c>
      <c r="B267" s="2">
        <v>0.67048611111111101</v>
      </c>
      <c r="C267" s="1">
        <f t="shared" si="10"/>
        <v>28</v>
      </c>
      <c r="D267" s="1">
        <v>0.48</v>
      </c>
      <c r="F267" s="5">
        <v>7.3000000000000001E-3</v>
      </c>
      <c r="G267" s="16">
        <f t="shared" si="9"/>
        <v>0.62048100000000006</v>
      </c>
      <c r="H267" s="1">
        <f t="shared" si="11"/>
        <v>0.49001299999999981</v>
      </c>
      <c r="I267" s="1">
        <v>10.6</v>
      </c>
      <c r="J267" s="1">
        <v>61</v>
      </c>
    </row>
    <row r="268" spans="1:10" x14ac:dyDescent="0.2">
      <c r="A268" s="3">
        <v>44040</v>
      </c>
      <c r="B268" s="2">
        <v>0.67083333333333339</v>
      </c>
      <c r="C268" s="1">
        <f t="shared" si="10"/>
        <v>28</v>
      </c>
      <c r="D268" s="1">
        <v>0.47</v>
      </c>
      <c r="F268" s="5">
        <v>7.3000000000000001E-3</v>
      </c>
      <c r="G268" s="16">
        <f t="shared" si="9"/>
        <v>0.62048100000000006</v>
      </c>
      <c r="H268" s="1">
        <f t="shared" si="11"/>
        <v>0.49001299999999981</v>
      </c>
      <c r="I268" s="1">
        <v>10.6</v>
      </c>
      <c r="J268" s="1">
        <v>61</v>
      </c>
    </row>
    <row r="269" spans="1:10" x14ac:dyDescent="0.2">
      <c r="A269" s="3">
        <v>44040</v>
      </c>
      <c r="B269" s="2">
        <v>0.67118055555555556</v>
      </c>
      <c r="C269" s="1">
        <f t="shared" si="10"/>
        <v>28</v>
      </c>
      <c r="D269" s="1">
        <v>0.47</v>
      </c>
      <c r="F269" s="5">
        <v>7.3000000000000001E-3</v>
      </c>
      <c r="G269" s="16">
        <f t="shared" si="9"/>
        <v>0.62048100000000006</v>
      </c>
      <c r="H269" s="1">
        <f t="shared" si="11"/>
        <v>0.49001299999999981</v>
      </c>
      <c r="I269" s="1">
        <v>10.6</v>
      </c>
      <c r="J269" s="1">
        <v>61</v>
      </c>
    </row>
    <row r="270" spans="1:10" x14ac:dyDescent="0.2">
      <c r="A270" s="3">
        <v>44040</v>
      </c>
      <c r="B270" s="2">
        <v>0.67152777777777783</v>
      </c>
      <c r="C270" s="1">
        <f t="shared" si="10"/>
        <v>28</v>
      </c>
      <c r="D270" s="1">
        <v>0.46</v>
      </c>
      <c r="F270" s="5">
        <v>7.3000000000000001E-3</v>
      </c>
      <c r="G270" s="16">
        <f t="shared" si="9"/>
        <v>0.62048100000000006</v>
      </c>
      <c r="H270" s="1">
        <f t="shared" si="11"/>
        <v>0.49001299999999981</v>
      </c>
      <c r="I270" s="1">
        <v>10.6</v>
      </c>
      <c r="J270" s="1">
        <v>61</v>
      </c>
    </row>
    <row r="271" spans="1:10" x14ac:dyDescent="0.2">
      <c r="A271" s="3">
        <v>44040</v>
      </c>
      <c r="B271" s="2">
        <v>0.671875</v>
      </c>
      <c r="C271" s="1">
        <f t="shared" si="10"/>
        <v>28</v>
      </c>
      <c r="D271" s="1">
        <v>0.46</v>
      </c>
      <c r="F271" s="5">
        <v>7.1999999999999998E-3</v>
      </c>
      <c r="G271" s="16">
        <f t="shared" si="9"/>
        <v>0.6035839999999999</v>
      </c>
      <c r="H271" s="1">
        <f t="shared" si="11"/>
        <v>0.47311599999999965</v>
      </c>
      <c r="I271" s="1">
        <v>10.6</v>
      </c>
      <c r="J271" s="1">
        <v>61</v>
      </c>
    </row>
    <row r="272" spans="1:10" x14ac:dyDescent="0.2">
      <c r="A272" s="3">
        <v>44040</v>
      </c>
      <c r="B272" s="2">
        <v>0.67222222222222217</v>
      </c>
      <c r="C272" s="1">
        <f t="shared" si="10"/>
        <v>28</v>
      </c>
      <c r="D272" s="1">
        <v>0.44</v>
      </c>
      <c r="F272" s="5">
        <v>7.1000000000000004E-3</v>
      </c>
      <c r="G272" s="16">
        <f t="shared" ref="G272:G335" si="12">168.97*(F272)-0.613</f>
        <v>0.58668700000000018</v>
      </c>
      <c r="H272" s="1">
        <f t="shared" si="11"/>
        <v>0.45621899999999993</v>
      </c>
      <c r="I272" s="1">
        <v>10.6</v>
      </c>
      <c r="J272" s="1">
        <v>61</v>
      </c>
    </row>
    <row r="273" spans="1:10" x14ac:dyDescent="0.2">
      <c r="A273" s="3">
        <v>44040</v>
      </c>
      <c r="B273" s="2">
        <v>0.67256944444444444</v>
      </c>
      <c r="C273" s="1">
        <f t="shared" ref="C273:C336" si="13">DAY(A273)</f>
        <v>28</v>
      </c>
      <c r="D273" s="1">
        <v>0.45</v>
      </c>
      <c r="F273" s="5">
        <v>7.1000000000000004E-3</v>
      </c>
      <c r="G273" s="16">
        <f t="shared" si="12"/>
        <v>0.58668700000000018</v>
      </c>
      <c r="H273" s="1">
        <f t="shared" ref="H273:H336" si="14">G273-$J$9</f>
        <v>0.45621899999999993</v>
      </c>
      <c r="I273" s="1">
        <v>10.6</v>
      </c>
      <c r="J273" s="1">
        <v>61</v>
      </c>
    </row>
    <row r="274" spans="1:10" x14ac:dyDescent="0.2">
      <c r="A274" s="3">
        <v>44040</v>
      </c>
      <c r="B274" s="2">
        <v>0.67291666666666661</v>
      </c>
      <c r="C274" s="1">
        <f t="shared" si="13"/>
        <v>28</v>
      </c>
      <c r="D274" s="1">
        <v>0.44</v>
      </c>
      <c r="F274" s="5">
        <v>7.1000000000000004E-3</v>
      </c>
      <c r="G274" s="16">
        <f t="shared" si="12"/>
        <v>0.58668700000000018</v>
      </c>
      <c r="H274" s="1">
        <f t="shared" si="14"/>
        <v>0.45621899999999993</v>
      </c>
      <c r="I274" s="1">
        <v>10.6</v>
      </c>
      <c r="J274" s="1">
        <v>61</v>
      </c>
    </row>
    <row r="275" spans="1:10" x14ac:dyDescent="0.2">
      <c r="A275" s="3">
        <v>44040</v>
      </c>
      <c r="B275" s="2">
        <v>0.67326388888888899</v>
      </c>
      <c r="C275" s="1">
        <f t="shared" si="13"/>
        <v>28</v>
      </c>
      <c r="D275" s="1">
        <v>0.44</v>
      </c>
      <c r="F275" s="5">
        <v>7.1000000000000004E-3</v>
      </c>
      <c r="G275" s="16">
        <f t="shared" si="12"/>
        <v>0.58668700000000018</v>
      </c>
      <c r="H275" s="1">
        <f t="shared" si="14"/>
        <v>0.45621899999999993</v>
      </c>
      <c r="I275" s="1">
        <v>10.6</v>
      </c>
      <c r="J275" s="1">
        <v>61</v>
      </c>
    </row>
    <row r="276" spans="1:10" x14ac:dyDescent="0.2">
      <c r="A276" s="3">
        <v>44040</v>
      </c>
      <c r="B276" s="2">
        <v>0.67361111111111116</v>
      </c>
      <c r="C276" s="1">
        <f t="shared" si="13"/>
        <v>28</v>
      </c>
      <c r="D276" s="1">
        <v>0.45</v>
      </c>
      <c r="F276" s="5">
        <v>7.1999999999999998E-3</v>
      </c>
      <c r="G276" s="16">
        <f t="shared" si="12"/>
        <v>0.6035839999999999</v>
      </c>
      <c r="H276" s="1">
        <f t="shared" si="14"/>
        <v>0.47311599999999965</v>
      </c>
      <c r="I276" s="1">
        <v>10.6</v>
      </c>
      <c r="J276" s="1">
        <v>61</v>
      </c>
    </row>
    <row r="277" spans="1:10" x14ac:dyDescent="0.2">
      <c r="A277" s="3">
        <v>44040</v>
      </c>
      <c r="B277" s="2">
        <v>0.67395833333333333</v>
      </c>
      <c r="C277" s="1">
        <f t="shared" si="13"/>
        <v>28</v>
      </c>
      <c r="D277" s="1">
        <v>0.46</v>
      </c>
      <c r="F277" s="5">
        <v>7.3000000000000001E-3</v>
      </c>
      <c r="G277" s="16">
        <f t="shared" si="12"/>
        <v>0.62048100000000006</v>
      </c>
      <c r="H277" s="1">
        <f t="shared" si="14"/>
        <v>0.49001299999999981</v>
      </c>
      <c r="I277" s="1">
        <v>10.6</v>
      </c>
      <c r="J277" s="1">
        <v>61</v>
      </c>
    </row>
    <row r="278" spans="1:10" x14ac:dyDescent="0.2">
      <c r="A278" s="3">
        <v>44040</v>
      </c>
      <c r="B278" s="2">
        <v>0.6743055555555556</v>
      </c>
      <c r="C278" s="1">
        <f t="shared" si="13"/>
        <v>28</v>
      </c>
      <c r="D278" s="1">
        <v>0.45</v>
      </c>
      <c r="F278" s="5">
        <v>7.1999999999999998E-3</v>
      </c>
      <c r="G278" s="16">
        <f t="shared" si="12"/>
        <v>0.6035839999999999</v>
      </c>
      <c r="H278" s="1">
        <f t="shared" si="14"/>
        <v>0.47311599999999965</v>
      </c>
      <c r="I278" s="1">
        <v>10.6</v>
      </c>
      <c r="J278" s="1">
        <v>61</v>
      </c>
    </row>
    <row r="279" spans="1:10" x14ac:dyDescent="0.2">
      <c r="A279" s="3">
        <v>44040</v>
      </c>
      <c r="B279" s="2">
        <v>0.67465277777777777</v>
      </c>
      <c r="C279" s="1">
        <f t="shared" si="13"/>
        <v>28</v>
      </c>
      <c r="D279" s="1">
        <v>0.45</v>
      </c>
      <c r="F279" s="5">
        <v>7.1999999999999998E-3</v>
      </c>
      <c r="G279" s="16">
        <f t="shared" si="12"/>
        <v>0.6035839999999999</v>
      </c>
      <c r="H279" s="1">
        <f t="shared" si="14"/>
        <v>0.47311599999999965</v>
      </c>
      <c r="I279" s="1">
        <v>10.6</v>
      </c>
      <c r="J279" s="1">
        <v>59</v>
      </c>
    </row>
    <row r="280" spans="1:10" x14ac:dyDescent="0.2">
      <c r="A280" s="3">
        <v>44040</v>
      </c>
      <c r="B280" s="2">
        <v>0.67499999999999993</v>
      </c>
      <c r="C280" s="1">
        <f t="shared" si="13"/>
        <v>28</v>
      </c>
      <c r="D280" s="1">
        <v>0.44</v>
      </c>
      <c r="F280" s="5">
        <v>7.1999999999999998E-3</v>
      </c>
      <c r="G280" s="16">
        <f t="shared" si="12"/>
        <v>0.6035839999999999</v>
      </c>
      <c r="H280" s="1">
        <f t="shared" si="14"/>
        <v>0.47311599999999965</v>
      </c>
      <c r="I280" s="1">
        <v>10.6</v>
      </c>
      <c r="J280" s="1">
        <v>59</v>
      </c>
    </row>
    <row r="281" spans="1:10" x14ac:dyDescent="0.2">
      <c r="A281" s="3">
        <v>44040</v>
      </c>
      <c r="B281" s="2">
        <v>0.67534722222222221</v>
      </c>
      <c r="C281" s="1">
        <f t="shared" si="13"/>
        <v>28</v>
      </c>
      <c r="D281" s="1">
        <v>0.44</v>
      </c>
      <c r="F281" s="5">
        <v>7.1000000000000004E-3</v>
      </c>
      <c r="G281" s="16">
        <f t="shared" si="12"/>
        <v>0.58668700000000018</v>
      </c>
      <c r="H281" s="1">
        <f t="shared" si="14"/>
        <v>0.45621899999999993</v>
      </c>
      <c r="I281" s="1">
        <v>10.6</v>
      </c>
      <c r="J281" s="1">
        <v>61</v>
      </c>
    </row>
    <row r="282" spans="1:10" x14ac:dyDescent="0.2">
      <c r="A282" s="3">
        <v>44040</v>
      </c>
      <c r="B282" s="2">
        <v>0.67569444444444438</v>
      </c>
      <c r="C282" s="1">
        <f t="shared" si="13"/>
        <v>28</v>
      </c>
      <c r="D282" s="1">
        <v>0.45</v>
      </c>
      <c r="F282" s="5">
        <v>7.1999999999999998E-3</v>
      </c>
      <c r="G282" s="16">
        <f t="shared" si="12"/>
        <v>0.6035839999999999</v>
      </c>
      <c r="H282" s="1">
        <f t="shared" si="14"/>
        <v>0.47311599999999965</v>
      </c>
      <c r="I282" s="1">
        <v>10.5</v>
      </c>
      <c r="J282" s="1">
        <v>61</v>
      </c>
    </row>
    <row r="283" spans="1:10" x14ac:dyDescent="0.2">
      <c r="A283" s="3">
        <v>44040</v>
      </c>
      <c r="B283" s="2">
        <v>0.67604166666666676</v>
      </c>
      <c r="C283" s="1">
        <f t="shared" si="13"/>
        <v>28</v>
      </c>
      <c r="D283" s="1">
        <v>0.43</v>
      </c>
      <c r="F283" s="5">
        <v>7.1000000000000004E-3</v>
      </c>
      <c r="G283" s="16">
        <f t="shared" si="12"/>
        <v>0.58668700000000018</v>
      </c>
      <c r="H283" s="1">
        <f t="shared" si="14"/>
        <v>0.45621899999999993</v>
      </c>
      <c r="I283" s="1">
        <v>10.5</v>
      </c>
      <c r="J283" s="1">
        <v>59</v>
      </c>
    </row>
    <row r="284" spans="1:10" x14ac:dyDescent="0.2">
      <c r="A284" s="3">
        <v>44040</v>
      </c>
      <c r="B284" s="2">
        <v>0.67638888888888893</v>
      </c>
      <c r="C284" s="1">
        <f t="shared" si="13"/>
        <v>28</v>
      </c>
      <c r="D284" s="1">
        <v>0.44</v>
      </c>
      <c r="F284" s="5">
        <v>7.1000000000000004E-3</v>
      </c>
      <c r="G284" s="16">
        <f t="shared" si="12"/>
        <v>0.58668700000000018</v>
      </c>
      <c r="H284" s="1">
        <f t="shared" si="14"/>
        <v>0.45621899999999993</v>
      </c>
      <c r="I284" s="1">
        <v>10.5</v>
      </c>
      <c r="J284" s="1">
        <v>61</v>
      </c>
    </row>
    <row r="285" spans="1:10" x14ac:dyDescent="0.2">
      <c r="A285" s="3">
        <v>44040</v>
      </c>
      <c r="B285" s="2">
        <v>0.67673611111111109</v>
      </c>
      <c r="C285" s="1">
        <f t="shared" si="13"/>
        <v>28</v>
      </c>
      <c r="D285" s="1">
        <v>0.43</v>
      </c>
      <c r="F285" s="5">
        <v>7.0000000000000001E-3</v>
      </c>
      <c r="G285" s="16">
        <f t="shared" si="12"/>
        <v>0.56979000000000002</v>
      </c>
      <c r="H285" s="1">
        <f t="shared" si="14"/>
        <v>0.43932199999999977</v>
      </c>
      <c r="I285" s="1">
        <v>10.6</v>
      </c>
      <c r="J285" s="1">
        <v>59</v>
      </c>
    </row>
    <row r="286" spans="1:10" x14ac:dyDescent="0.2">
      <c r="A286" s="3">
        <v>44040</v>
      </c>
      <c r="B286" s="2">
        <v>0.67708333333333337</v>
      </c>
      <c r="C286" s="1">
        <f t="shared" si="13"/>
        <v>28</v>
      </c>
      <c r="D286" s="1">
        <v>0.43</v>
      </c>
      <c r="F286" s="5">
        <v>7.0000000000000001E-3</v>
      </c>
      <c r="G286" s="16">
        <f t="shared" si="12"/>
        <v>0.56979000000000002</v>
      </c>
      <c r="H286" s="1">
        <f t="shared" si="14"/>
        <v>0.43932199999999977</v>
      </c>
      <c r="I286" s="1">
        <v>10.5</v>
      </c>
      <c r="J286" s="1">
        <v>61</v>
      </c>
    </row>
    <row r="287" spans="1:10" x14ac:dyDescent="0.2">
      <c r="A287" s="3">
        <v>44040</v>
      </c>
      <c r="B287" s="2">
        <v>0.67743055555555554</v>
      </c>
      <c r="C287" s="1">
        <f t="shared" si="13"/>
        <v>28</v>
      </c>
      <c r="D287" s="1">
        <v>0.43</v>
      </c>
      <c r="F287" s="5">
        <v>7.0000000000000001E-3</v>
      </c>
      <c r="G287" s="16">
        <f t="shared" si="12"/>
        <v>0.56979000000000002</v>
      </c>
      <c r="H287" s="1">
        <f t="shared" si="14"/>
        <v>0.43932199999999977</v>
      </c>
      <c r="I287" s="1">
        <v>10.5</v>
      </c>
      <c r="J287" s="1">
        <v>61</v>
      </c>
    </row>
    <row r="288" spans="1:10" x14ac:dyDescent="0.2">
      <c r="A288" s="3">
        <v>44040</v>
      </c>
      <c r="B288" s="2">
        <v>0.6777777777777777</v>
      </c>
      <c r="C288" s="1">
        <f t="shared" si="13"/>
        <v>28</v>
      </c>
      <c r="D288" s="1">
        <v>0.43</v>
      </c>
      <c r="F288" s="5">
        <v>7.0000000000000001E-3</v>
      </c>
      <c r="G288" s="16">
        <f t="shared" si="12"/>
        <v>0.56979000000000002</v>
      </c>
      <c r="H288" s="1">
        <f t="shared" si="14"/>
        <v>0.43932199999999977</v>
      </c>
      <c r="I288" s="1">
        <v>10.5</v>
      </c>
      <c r="J288" s="1">
        <v>59</v>
      </c>
    </row>
    <row r="289" spans="1:10" x14ac:dyDescent="0.2">
      <c r="A289" s="3">
        <v>44040</v>
      </c>
      <c r="B289" s="2">
        <v>0.67812499999999998</v>
      </c>
      <c r="C289" s="1">
        <f t="shared" si="13"/>
        <v>28</v>
      </c>
      <c r="D289" s="1">
        <v>0.43</v>
      </c>
      <c r="F289" s="5">
        <v>7.0000000000000001E-3</v>
      </c>
      <c r="G289" s="16">
        <f t="shared" si="12"/>
        <v>0.56979000000000002</v>
      </c>
      <c r="H289" s="1">
        <f t="shared" si="14"/>
        <v>0.43932199999999977</v>
      </c>
      <c r="I289" s="1">
        <v>10.5</v>
      </c>
      <c r="J289" s="1">
        <v>59</v>
      </c>
    </row>
    <row r="290" spans="1:10" x14ac:dyDescent="0.2">
      <c r="A290" s="3">
        <v>44040</v>
      </c>
      <c r="B290" s="2">
        <v>0.67847222222222225</v>
      </c>
      <c r="C290" s="1">
        <f t="shared" si="13"/>
        <v>28</v>
      </c>
      <c r="D290" s="1">
        <v>0.42</v>
      </c>
      <c r="F290" s="5">
        <v>7.0000000000000001E-3</v>
      </c>
      <c r="G290" s="16">
        <f t="shared" si="12"/>
        <v>0.56979000000000002</v>
      </c>
      <c r="H290" s="1">
        <f t="shared" si="14"/>
        <v>0.43932199999999977</v>
      </c>
      <c r="I290" s="1">
        <v>10.5</v>
      </c>
      <c r="J290" s="1">
        <v>59</v>
      </c>
    </row>
    <row r="291" spans="1:10" x14ac:dyDescent="0.2">
      <c r="A291" s="3">
        <v>44040</v>
      </c>
      <c r="B291" s="2">
        <v>0.67881944444444453</v>
      </c>
      <c r="C291" s="1">
        <f t="shared" si="13"/>
        <v>28</v>
      </c>
      <c r="D291" s="1">
        <v>0.42</v>
      </c>
      <c r="F291" s="5">
        <v>7.0000000000000001E-3</v>
      </c>
      <c r="G291" s="16">
        <f t="shared" si="12"/>
        <v>0.56979000000000002</v>
      </c>
      <c r="H291" s="1">
        <f t="shared" si="14"/>
        <v>0.43932199999999977</v>
      </c>
      <c r="I291" s="1">
        <v>10.5</v>
      </c>
      <c r="J291" s="1">
        <v>59</v>
      </c>
    </row>
    <row r="292" spans="1:10" x14ac:dyDescent="0.2">
      <c r="A292" s="3">
        <v>44040</v>
      </c>
      <c r="B292" s="2">
        <v>0.6791666666666667</v>
      </c>
      <c r="C292" s="1">
        <f t="shared" si="13"/>
        <v>28</v>
      </c>
      <c r="D292" s="1">
        <v>0.41</v>
      </c>
      <c r="F292" s="5">
        <v>6.7999999999999996E-3</v>
      </c>
      <c r="G292" s="16">
        <f t="shared" si="12"/>
        <v>0.53599599999999992</v>
      </c>
      <c r="H292" s="1">
        <f t="shared" si="14"/>
        <v>0.40552799999999967</v>
      </c>
      <c r="I292" s="1">
        <v>10.5</v>
      </c>
      <c r="J292" s="1">
        <v>59</v>
      </c>
    </row>
    <row r="293" spans="1:10" x14ac:dyDescent="0.2">
      <c r="A293" s="3">
        <v>44040</v>
      </c>
      <c r="B293" s="2">
        <v>0.67951388888888886</v>
      </c>
      <c r="C293" s="1">
        <f t="shared" si="13"/>
        <v>28</v>
      </c>
      <c r="D293" s="1">
        <v>0.43</v>
      </c>
      <c r="F293" s="5">
        <v>6.8999999999999999E-3</v>
      </c>
      <c r="G293" s="16">
        <f t="shared" si="12"/>
        <v>0.55289300000000008</v>
      </c>
      <c r="H293" s="1">
        <f t="shared" si="14"/>
        <v>0.42242499999999983</v>
      </c>
      <c r="I293" s="1">
        <v>10.5</v>
      </c>
      <c r="J293" s="1">
        <v>59</v>
      </c>
    </row>
    <row r="294" spans="1:10" x14ac:dyDescent="0.2">
      <c r="A294" s="3">
        <v>44040</v>
      </c>
      <c r="B294" s="2">
        <v>0.67986111111111114</v>
      </c>
      <c r="C294" s="1">
        <f t="shared" si="13"/>
        <v>28</v>
      </c>
      <c r="D294" s="1">
        <v>0.42</v>
      </c>
      <c r="F294" s="5">
        <v>6.8999999999999999E-3</v>
      </c>
      <c r="G294" s="16">
        <f t="shared" si="12"/>
        <v>0.55289300000000008</v>
      </c>
      <c r="H294" s="1">
        <f t="shared" si="14"/>
        <v>0.42242499999999983</v>
      </c>
      <c r="I294" s="1">
        <v>10.5</v>
      </c>
      <c r="J294" s="1">
        <v>59</v>
      </c>
    </row>
    <row r="295" spans="1:10" x14ac:dyDescent="0.2">
      <c r="A295" s="3">
        <v>44040</v>
      </c>
      <c r="B295" s="2">
        <v>0.6802083333333333</v>
      </c>
      <c r="C295" s="1">
        <f t="shared" si="13"/>
        <v>28</v>
      </c>
      <c r="D295" s="1">
        <v>0.41</v>
      </c>
      <c r="F295" s="5">
        <v>6.7999999999999996E-3</v>
      </c>
      <c r="G295" s="16">
        <f t="shared" si="12"/>
        <v>0.53599599999999992</v>
      </c>
      <c r="H295" s="1">
        <f t="shared" si="14"/>
        <v>0.40552799999999967</v>
      </c>
      <c r="I295" s="1">
        <v>10.5</v>
      </c>
      <c r="J295" s="1">
        <v>59</v>
      </c>
    </row>
    <row r="296" spans="1:10" x14ac:dyDescent="0.2">
      <c r="A296" s="3">
        <v>44040</v>
      </c>
      <c r="B296" s="2">
        <v>0.68055555555555547</v>
      </c>
      <c r="C296" s="1">
        <f t="shared" si="13"/>
        <v>28</v>
      </c>
      <c r="D296" s="1">
        <v>0.42</v>
      </c>
      <c r="F296" s="5">
        <v>6.8999999999999999E-3</v>
      </c>
      <c r="G296" s="16">
        <f t="shared" si="12"/>
        <v>0.55289300000000008</v>
      </c>
      <c r="H296" s="1">
        <f t="shared" si="14"/>
        <v>0.42242499999999983</v>
      </c>
      <c r="I296" s="1">
        <v>10.5</v>
      </c>
      <c r="J296" s="1">
        <v>59</v>
      </c>
    </row>
    <row r="297" spans="1:10" x14ac:dyDescent="0.2">
      <c r="A297" s="3">
        <v>44040</v>
      </c>
      <c r="B297" s="2">
        <v>0.68090277777777775</v>
      </c>
      <c r="C297" s="1">
        <f t="shared" si="13"/>
        <v>28</v>
      </c>
      <c r="D297" s="1">
        <v>0.41</v>
      </c>
      <c r="F297" s="5">
        <v>6.7999999999999996E-3</v>
      </c>
      <c r="G297" s="16">
        <f t="shared" si="12"/>
        <v>0.53599599999999992</v>
      </c>
      <c r="H297" s="1">
        <f t="shared" si="14"/>
        <v>0.40552799999999967</v>
      </c>
      <c r="I297" s="1">
        <v>10.5</v>
      </c>
      <c r="J297" s="1">
        <v>59</v>
      </c>
    </row>
    <row r="298" spans="1:10" x14ac:dyDescent="0.2">
      <c r="A298" s="3">
        <v>44040</v>
      </c>
      <c r="B298" s="2">
        <v>0.68125000000000002</v>
      </c>
      <c r="C298" s="1">
        <f t="shared" si="13"/>
        <v>28</v>
      </c>
      <c r="D298" s="1">
        <v>0.41</v>
      </c>
      <c r="F298" s="5">
        <v>6.7999999999999996E-3</v>
      </c>
      <c r="G298" s="16">
        <f t="shared" si="12"/>
        <v>0.53599599999999992</v>
      </c>
      <c r="H298" s="1">
        <f t="shared" si="14"/>
        <v>0.40552799999999967</v>
      </c>
      <c r="I298" s="1">
        <v>10.5</v>
      </c>
      <c r="J298" s="1">
        <v>59</v>
      </c>
    </row>
    <row r="299" spans="1:10" x14ac:dyDescent="0.2">
      <c r="A299" s="3">
        <v>44040</v>
      </c>
      <c r="B299" s="2">
        <v>0.6815972222222223</v>
      </c>
      <c r="C299" s="1">
        <f t="shared" si="13"/>
        <v>28</v>
      </c>
      <c r="D299" s="1">
        <v>0.41</v>
      </c>
      <c r="F299" s="5">
        <v>6.7999999999999996E-3</v>
      </c>
      <c r="G299" s="16">
        <f t="shared" si="12"/>
        <v>0.53599599999999992</v>
      </c>
      <c r="H299" s="1">
        <f t="shared" si="14"/>
        <v>0.40552799999999967</v>
      </c>
      <c r="I299" s="1">
        <v>10.5</v>
      </c>
      <c r="J299" s="1">
        <v>59</v>
      </c>
    </row>
    <row r="300" spans="1:10" x14ac:dyDescent="0.2">
      <c r="A300" s="3">
        <v>44040</v>
      </c>
      <c r="B300" s="2">
        <v>0.68194444444444446</v>
      </c>
      <c r="C300" s="1">
        <f t="shared" si="13"/>
        <v>28</v>
      </c>
      <c r="D300" s="1">
        <v>0.41</v>
      </c>
      <c r="F300" s="5">
        <v>6.8999999999999999E-3</v>
      </c>
      <c r="G300" s="16">
        <f t="shared" si="12"/>
        <v>0.55289300000000008</v>
      </c>
      <c r="H300" s="1">
        <f t="shared" si="14"/>
        <v>0.42242499999999983</v>
      </c>
      <c r="I300" s="1">
        <v>10.5</v>
      </c>
      <c r="J300" s="1">
        <v>59</v>
      </c>
    </row>
    <row r="301" spans="1:10" x14ac:dyDescent="0.2">
      <c r="A301" s="3">
        <v>44040</v>
      </c>
      <c r="B301" s="2">
        <v>0.68229166666666663</v>
      </c>
      <c r="C301" s="1">
        <f t="shared" si="13"/>
        <v>28</v>
      </c>
      <c r="D301" s="1">
        <v>0.42</v>
      </c>
      <c r="F301" s="5">
        <v>6.8999999999999999E-3</v>
      </c>
      <c r="G301" s="16">
        <f t="shared" si="12"/>
        <v>0.55289300000000008</v>
      </c>
      <c r="H301" s="1">
        <f t="shared" si="14"/>
        <v>0.42242499999999983</v>
      </c>
      <c r="I301" s="1">
        <v>10.5</v>
      </c>
      <c r="J301" s="1">
        <v>59</v>
      </c>
    </row>
    <row r="302" spans="1:10" x14ac:dyDescent="0.2">
      <c r="A302" s="3">
        <v>44040</v>
      </c>
      <c r="B302" s="2">
        <v>0.68263888888888891</v>
      </c>
      <c r="C302" s="1">
        <f t="shared" si="13"/>
        <v>28</v>
      </c>
      <c r="D302" s="1">
        <v>0.4</v>
      </c>
      <c r="F302" s="5">
        <v>6.7999999999999996E-3</v>
      </c>
      <c r="G302" s="16">
        <f t="shared" si="12"/>
        <v>0.53599599999999992</v>
      </c>
      <c r="H302" s="1">
        <f t="shared" si="14"/>
        <v>0.40552799999999967</v>
      </c>
      <c r="I302" s="1">
        <v>10.5</v>
      </c>
      <c r="J302" s="1">
        <v>59</v>
      </c>
    </row>
    <row r="303" spans="1:10" x14ac:dyDescent="0.2">
      <c r="A303" s="3">
        <v>44040</v>
      </c>
      <c r="B303" s="2">
        <v>0.68298611111111107</v>
      </c>
      <c r="C303" s="1">
        <f t="shared" si="13"/>
        <v>28</v>
      </c>
      <c r="D303" s="1">
        <v>0.42</v>
      </c>
      <c r="F303" s="5">
        <v>6.8999999999999999E-3</v>
      </c>
      <c r="G303" s="16">
        <f t="shared" si="12"/>
        <v>0.55289300000000008</v>
      </c>
      <c r="H303" s="1">
        <f t="shared" si="14"/>
        <v>0.42242499999999983</v>
      </c>
      <c r="I303" s="1">
        <v>10.5</v>
      </c>
      <c r="J303" s="1">
        <v>59</v>
      </c>
    </row>
    <row r="304" spans="1:10" x14ac:dyDescent="0.2">
      <c r="A304" s="3">
        <v>44040</v>
      </c>
      <c r="B304" s="2">
        <v>0.68333333333333324</v>
      </c>
      <c r="C304" s="1">
        <f t="shared" si="13"/>
        <v>28</v>
      </c>
      <c r="D304" s="1">
        <v>0.4</v>
      </c>
      <c r="F304" s="5">
        <v>6.7999999999999996E-3</v>
      </c>
      <c r="G304" s="16">
        <f t="shared" si="12"/>
        <v>0.53599599999999992</v>
      </c>
      <c r="H304" s="1">
        <f t="shared" si="14"/>
        <v>0.40552799999999967</v>
      </c>
      <c r="I304" s="1">
        <v>10.5</v>
      </c>
      <c r="J304" s="1">
        <v>59</v>
      </c>
    </row>
    <row r="305" spans="1:10" x14ac:dyDescent="0.2">
      <c r="A305" s="3">
        <v>44040</v>
      </c>
      <c r="B305" s="2">
        <v>0.68368055555555562</v>
      </c>
      <c r="C305" s="1">
        <f t="shared" si="13"/>
        <v>28</v>
      </c>
      <c r="D305" s="1">
        <v>0.42</v>
      </c>
      <c r="F305" s="5">
        <v>7.0000000000000001E-3</v>
      </c>
      <c r="G305" s="16">
        <f t="shared" si="12"/>
        <v>0.56979000000000002</v>
      </c>
      <c r="H305" s="1">
        <f t="shared" si="14"/>
        <v>0.43932199999999977</v>
      </c>
      <c r="I305" s="1">
        <v>10.5</v>
      </c>
      <c r="J305" s="1">
        <v>59</v>
      </c>
    </row>
    <row r="306" spans="1:10" x14ac:dyDescent="0.2">
      <c r="A306" s="3">
        <v>44040</v>
      </c>
      <c r="B306" s="2">
        <v>0.68402777777777779</v>
      </c>
      <c r="C306" s="1">
        <f t="shared" si="13"/>
        <v>28</v>
      </c>
      <c r="D306" s="1">
        <v>0.42</v>
      </c>
      <c r="F306" s="5">
        <v>6.8999999999999999E-3</v>
      </c>
      <c r="G306" s="16">
        <f t="shared" si="12"/>
        <v>0.55289300000000008</v>
      </c>
      <c r="H306" s="1">
        <f t="shared" si="14"/>
        <v>0.42242499999999983</v>
      </c>
      <c r="I306" s="1">
        <v>10.5</v>
      </c>
      <c r="J306" s="1">
        <v>59</v>
      </c>
    </row>
    <row r="307" spans="1:10" x14ac:dyDescent="0.2">
      <c r="A307" s="3">
        <v>44040</v>
      </c>
      <c r="B307" s="2">
        <v>0.68437500000000007</v>
      </c>
      <c r="C307" s="1">
        <f t="shared" si="13"/>
        <v>28</v>
      </c>
      <c r="D307" s="1">
        <v>0.39</v>
      </c>
      <c r="F307" s="5">
        <v>6.7000000000000002E-3</v>
      </c>
      <c r="G307" s="16">
        <f t="shared" si="12"/>
        <v>0.51909899999999998</v>
      </c>
      <c r="H307" s="1">
        <f t="shared" si="14"/>
        <v>0.38863099999999973</v>
      </c>
      <c r="I307" s="1">
        <v>10.5</v>
      </c>
      <c r="J307" s="1">
        <v>59</v>
      </c>
    </row>
    <row r="308" spans="1:10" x14ac:dyDescent="0.2">
      <c r="A308" s="3">
        <v>44040</v>
      </c>
      <c r="B308" s="2">
        <v>0.68472222222222223</v>
      </c>
      <c r="C308" s="1">
        <f t="shared" si="13"/>
        <v>28</v>
      </c>
      <c r="D308" s="1">
        <v>0.41</v>
      </c>
      <c r="F308" s="5">
        <v>6.7999999999999996E-3</v>
      </c>
      <c r="G308" s="16">
        <f t="shared" si="12"/>
        <v>0.53599599999999992</v>
      </c>
      <c r="H308" s="1">
        <f t="shared" si="14"/>
        <v>0.40552799999999967</v>
      </c>
      <c r="I308" s="1">
        <v>10.5</v>
      </c>
      <c r="J308" s="1">
        <v>59</v>
      </c>
    </row>
    <row r="309" spans="1:10" x14ac:dyDescent="0.2">
      <c r="A309" s="3">
        <v>44040</v>
      </c>
      <c r="B309" s="2">
        <v>0.6850694444444444</v>
      </c>
      <c r="C309" s="1">
        <f t="shared" si="13"/>
        <v>28</v>
      </c>
      <c r="D309" s="1">
        <v>0.41</v>
      </c>
      <c r="F309" s="5">
        <v>6.8999999999999999E-3</v>
      </c>
      <c r="G309" s="16">
        <f t="shared" si="12"/>
        <v>0.55289300000000008</v>
      </c>
      <c r="H309" s="1">
        <f t="shared" si="14"/>
        <v>0.42242499999999983</v>
      </c>
      <c r="I309" s="1">
        <v>10.5</v>
      </c>
      <c r="J309" s="1">
        <v>59</v>
      </c>
    </row>
    <row r="310" spans="1:10" x14ac:dyDescent="0.2">
      <c r="A310" s="3">
        <v>44040</v>
      </c>
      <c r="B310" s="2">
        <v>0.68541666666666667</v>
      </c>
      <c r="C310" s="1">
        <f t="shared" si="13"/>
        <v>28</v>
      </c>
      <c r="D310" s="1">
        <v>0.4</v>
      </c>
      <c r="F310" s="5">
        <v>6.7999999999999996E-3</v>
      </c>
      <c r="G310" s="16">
        <f t="shared" si="12"/>
        <v>0.53599599999999992</v>
      </c>
      <c r="H310" s="1">
        <f t="shared" si="14"/>
        <v>0.40552799999999967</v>
      </c>
      <c r="I310" s="1">
        <v>10.5</v>
      </c>
      <c r="J310" s="1">
        <v>59</v>
      </c>
    </row>
    <row r="311" spans="1:10" x14ac:dyDescent="0.2">
      <c r="A311" s="3">
        <v>44040</v>
      </c>
      <c r="B311" s="2">
        <v>0.68576388888888884</v>
      </c>
      <c r="C311" s="1">
        <f t="shared" si="13"/>
        <v>28</v>
      </c>
      <c r="D311" s="1">
        <v>0.4</v>
      </c>
      <c r="F311" s="5">
        <v>6.7000000000000002E-3</v>
      </c>
      <c r="G311" s="16">
        <f t="shared" si="12"/>
        <v>0.51909899999999998</v>
      </c>
      <c r="H311" s="1">
        <f t="shared" si="14"/>
        <v>0.38863099999999973</v>
      </c>
      <c r="I311" s="1">
        <v>10.5</v>
      </c>
      <c r="J311" s="1">
        <v>59</v>
      </c>
    </row>
    <row r="312" spans="1:10" x14ac:dyDescent="0.2">
      <c r="A312" s="3">
        <v>44040</v>
      </c>
      <c r="B312" s="2">
        <v>0.68611111111111101</v>
      </c>
      <c r="C312" s="1">
        <f t="shared" si="13"/>
        <v>28</v>
      </c>
      <c r="D312" s="1">
        <v>0.4</v>
      </c>
      <c r="F312" s="5">
        <v>6.7000000000000002E-3</v>
      </c>
      <c r="G312" s="16">
        <f t="shared" si="12"/>
        <v>0.51909899999999998</v>
      </c>
      <c r="H312" s="1">
        <f t="shared" si="14"/>
        <v>0.38863099999999973</v>
      </c>
      <c r="I312" s="1">
        <v>10.5</v>
      </c>
      <c r="J312" s="1">
        <v>59</v>
      </c>
    </row>
    <row r="313" spans="1:10" x14ac:dyDescent="0.2">
      <c r="A313" s="3">
        <v>44040</v>
      </c>
      <c r="B313" s="2">
        <v>0.68645833333333339</v>
      </c>
      <c r="C313" s="1">
        <f t="shared" si="13"/>
        <v>28</v>
      </c>
      <c r="D313" s="1">
        <v>0.41</v>
      </c>
      <c r="F313" s="5">
        <v>6.7999999999999996E-3</v>
      </c>
      <c r="G313" s="16">
        <f t="shared" si="12"/>
        <v>0.53599599999999992</v>
      </c>
      <c r="H313" s="1">
        <f t="shared" si="14"/>
        <v>0.40552799999999967</v>
      </c>
      <c r="I313" s="1">
        <v>10.5</v>
      </c>
      <c r="J313" s="1">
        <v>59</v>
      </c>
    </row>
    <row r="314" spans="1:10" x14ac:dyDescent="0.2">
      <c r="A314" s="3">
        <v>44040</v>
      </c>
      <c r="B314" s="2">
        <v>0.68680555555555556</v>
      </c>
      <c r="C314" s="1">
        <f t="shared" si="13"/>
        <v>28</v>
      </c>
      <c r="D314" s="1">
        <v>0.4</v>
      </c>
      <c r="F314" s="5">
        <v>6.7000000000000002E-3</v>
      </c>
      <c r="G314" s="16">
        <f t="shared" si="12"/>
        <v>0.51909899999999998</v>
      </c>
      <c r="H314" s="1">
        <f t="shared" si="14"/>
        <v>0.38863099999999973</v>
      </c>
      <c r="I314" s="1">
        <v>10.5</v>
      </c>
      <c r="J314" s="1">
        <v>59</v>
      </c>
    </row>
    <row r="315" spans="1:10" x14ac:dyDescent="0.2">
      <c r="A315" s="3">
        <v>44040</v>
      </c>
      <c r="B315" s="2">
        <v>0.68715277777777783</v>
      </c>
      <c r="C315" s="1">
        <f t="shared" si="13"/>
        <v>28</v>
      </c>
      <c r="D315" s="1">
        <v>0.39</v>
      </c>
      <c r="F315" s="5">
        <v>6.6E-3</v>
      </c>
      <c r="G315" s="16">
        <f t="shared" si="12"/>
        <v>0.50220200000000004</v>
      </c>
      <c r="H315" s="1">
        <f t="shared" si="14"/>
        <v>0.37173399999999979</v>
      </c>
      <c r="I315" s="1">
        <v>10.5</v>
      </c>
      <c r="J315" s="1">
        <v>59</v>
      </c>
    </row>
    <row r="316" spans="1:10" x14ac:dyDescent="0.2">
      <c r="A316" s="3">
        <v>44040</v>
      </c>
      <c r="B316" s="2">
        <v>0.6875</v>
      </c>
      <c r="C316" s="1">
        <f t="shared" si="13"/>
        <v>28</v>
      </c>
      <c r="D316" s="1">
        <v>0.4</v>
      </c>
      <c r="F316" s="5">
        <v>6.7000000000000002E-3</v>
      </c>
      <c r="G316" s="16">
        <f t="shared" si="12"/>
        <v>0.51909899999999998</v>
      </c>
      <c r="H316" s="1">
        <f t="shared" si="14"/>
        <v>0.38863099999999973</v>
      </c>
      <c r="I316" s="1">
        <v>10.5</v>
      </c>
      <c r="J316" s="1">
        <v>59</v>
      </c>
    </row>
    <row r="317" spans="1:10" x14ac:dyDescent="0.2">
      <c r="A317" s="3">
        <v>44040</v>
      </c>
      <c r="B317" s="2">
        <v>0.68784722222222217</v>
      </c>
      <c r="C317" s="1">
        <f t="shared" si="13"/>
        <v>28</v>
      </c>
      <c r="D317" s="1">
        <v>0.39</v>
      </c>
      <c r="F317" s="5">
        <v>6.7000000000000002E-3</v>
      </c>
      <c r="G317" s="16">
        <f t="shared" si="12"/>
        <v>0.51909899999999998</v>
      </c>
      <c r="H317" s="1">
        <f t="shared" si="14"/>
        <v>0.38863099999999973</v>
      </c>
      <c r="I317" s="1">
        <v>10.5</v>
      </c>
      <c r="J317" s="1">
        <v>59</v>
      </c>
    </row>
    <row r="318" spans="1:10" x14ac:dyDescent="0.2">
      <c r="A318" s="3">
        <v>44040</v>
      </c>
      <c r="B318" s="2">
        <v>0.68819444444444444</v>
      </c>
      <c r="C318" s="1">
        <f t="shared" si="13"/>
        <v>28</v>
      </c>
      <c r="D318" s="1">
        <v>0.38</v>
      </c>
      <c r="F318" s="5">
        <v>6.7000000000000002E-3</v>
      </c>
      <c r="G318" s="16">
        <f t="shared" si="12"/>
        <v>0.51909899999999998</v>
      </c>
      <c r="H318" s="1">
        <f t="shared" si="14"/>
        <v>0.38863099999999973</v>
      </c>
      <c r="I318" s="1">
        <v>10.5</v>
      </c>
      <c r="J318" s="1">
        <v>59</v>
      </c>
    </row>
    <row r="319" spans="1:10" x14ac:dyDescent="0.2">
      <c r="A319" s="3">
        <v>44040</v>
      </c>
      <c r="B319" s="2">
        <v>0.68854166666666661</v>
      </c>
      <c r="C319" s="1">
        <f t="shared" si="13"/>
        <v>28</v>
      </c>
      <c r="D319" s="1">
        <v>0.39</v>
      </c>
      <c r="F319" s="5">
        <v>6.7000000000000002E-3</v>
      </c>
      <c r="G319" s="16">
        <f t="shared" si="12"/>
        <v>0.51909899999999998</v>
      </c>
      <c r="H319" s="1">
        <f t="shared" si="14"/>
        <v>0.38863099999999973</v>
      </c>
      <c r="I319" s="1">
        <v>10.5</v>
      </c>
      <c r="J319" s="1">
        <v>59</v>
      </c>
    </row>
    <row r="320" spans="1:10" x14ac:dyDescent="0.2">
      <c r="A320" s="3">
        <v>44040</v>
      </c>
      <c r="B320" s="2">
        <v>0.68888888888888899</v>
      </c>
      <c r="C320" s="1">
        <f t="shared" si="13"/>
        <v>28</v>
      </c>
      <c r="D320" s="1">
        <v>0.37</v>
      </c>
      <c r="F320" s="5">
        <v>6.7000000000000002E-3</v>
      </c>
      <c r="G320" s="16">
        <f t="shared" si="12"/>
        <v>0.51909899999999998</v>
      </c>
      <c r="H320" s="1">
        <f t="shared" si="14"/>
        <v>0.38863099999999973</v>
      </c>
      <c r="I320" s="1">
        <v>10.5</v>
      </c>
      <c r="J320" s="1">
        <v>59</v>
      </c>
    </row>
    <row r="321" spans="1:10" x14ac:dyDescent="0.2">
      <c r="A321" s="3">
        <v>44040</v>
      </c>
      <c r="B321" s="2">
        <v>0.68923611111111116</v>
      </c>
      <c r="C321" s="1">
        <f t="shared" si="13"/>
        <v>28</v>
      </c>
      <c r="D321" s="1">
        <v>0.4</v>
      </c>
      <c r="F321" s="5">
        <v>6.7000000000000002E-3</v>
      </c>
      <c r="G321" s="16">
        <f t="shared" si="12"/>
        <v>0.51909899999999998</v>
      </c>
      <c r="H321" s="1">
        <f t="shared" si="14"/>
        <v>0.38863099999999973</v>
      </c>
      <c r="I321" s="1">
        <v>10.5</v>
      </c>
      <c r="J321" s="1">
        <v>59</v>
      </c>
    </row>
    <row r="322" spans="1:10" x14ac:dyDescent="0.2">
      <c r="A322" s="3">
        <v>44040</v>
      </c>
      <c r="B322" s="2">
        <v>0.68958333333333333</v>
      </c>
      <c r="C322" s="1">
        <f t="shared" si="13"/>
        <v>28</v>
      </c>
      <c r="D322" s="1">
        <v>0.38</v>
      </c>
      <c r="F322" s="5">
        <v>6.6E-3</v>
      </c>
      <c r="G322" s="16">
        <f t="shared" si="12"/>
        <v>0.50220200000000004</v>
      </c>
      <c r="H322" s="1">
        <f t="shared" si="14"/>
        <v>0.37173399999999979</v>
      </c>
      <c r="I322" s="1">
        <v>10.5</v>
      </c>
      <c r="J322" s="1">
        <v>58</v>
      </c>
    </row>
    <row r="323" spans="1:10" x14ac:dyDescent="0.2">
      <c r="A323" s="3">
        <v>44040</v>
      </c>
      <c r="B323" s="2">
        <v>0.6899305555555556</v>
      </c>
      <c r="C323" s="1">
        <f t="shared" si="13"/>
        <v>28</v>
      </c>
      <c r="D323" s="1">
        <v>0.38</v>
      </c>
      <c r="F323" s="5">
        <v>6.6E-3</v>
      </c>
      <c r="G323" s="16">
        <f t="shared" si="12"/>
        <v>0.50220200000000004</v>
      </c>
      <c r="H323" s="1">
        <f t="shared" si="14"/>
        <v>0.37173399999999979</v>
      </c>
      <c r="I323" s="1">
        <v>10.5</v>
      </c>
      <c r="J323" s="1">
        <v>59</v>
      </c>
    </row>
    <row r="324" spans="1:10" x14ac:dyDescent="0.2">
      <c r="A324" s="3">
        <v>44040</v>
      </c>
      <c r="B324" s="2">
        <v>0.69027777777777777</v>
      </c>
      <c r="C324" s="1">
        <f t="shared" si="13"/>
        <v>28</v>
      </c>
      <c r="D324" s="1">
        <v>0.38</v>
      </c>
      <c r="F324" s="5">
        <v>6.6E-3</v>
      </c>
      <c r="G324" s="16">
        <f t="shared" si="12"/>
        <v>0.50220200000000004</v>
      </c>
      <c r="H324" s="1">
        <f t="shared" si="14"/>
        <v>0.37173399999999979</v>
      </c>
      <c r="I324" s="1">
        <v>10.5</v>
      </c>
      <c r="J324" s="1">
        <v>59</v>
      </c>
    </row>
    <row r="325" spans="1:10" x14ac:dyDescent="0.2">
      <c r="A325" s="3">
        <v>44040</v>
      </c>
      <c r="B325" s="2">
        <v>0.69062499999999993</v>
      </c>
      <c r="C325" s="1">
        <f t="shared" si="13"/>
        <v>28</v>
      </c>
      <c r="D325" s="1">
        <v>0.39</v>
      </c>
      <c r="F325" s="5">
        <v>6.6E-3</v>
      </c>
      <c r="G325" s="16">
        <f t="shared" si="12"/>
        <v>0.50220200000000004</v>
      </c>
      <c r="H325" s="1">
        <f t="shared" si="14"/>
        <v>0.37173399999999979</v>
      </c>
      <c r="I325" s="1">
        <v>10.5</v>
      </c>
      <c r="J325" s="1">
        <v>59</v>
      </c>
    </row>
    <row r="326" spans="1:10" x14ac:dyDescent="0.2">
      <c r="A326" s="3">
        <v>44040</v>
      </c>
      <c r="B326" s="2">
        <v>0.69097222222222221</v>
      </c>
      <c r="C326" s="1">
        <f t="shared" si="13"/>
        <v>28</v>
      </c>
      <c r="D326" s="1">
        <v>0.38</v>
      </c>
      <c r="F326" s="5">
        <v>6.6E-3</v>
      </c>
      <c r="G326" s="16">
        <f t="shared" si="12"/>
        <v>0.50220200000000004</v>
      </c>
      <c r="H326" s="1">
        <f t="shared" si="14"/>
        <v>0.37173399999999979</v>
      </c>
      <c r="I326" s="1">
        <v>10.5</v>
      </c>
      <c r="J326" s="1">
        <v>58</v>
      </c>
    </row>
    <row r="327" spans="1:10" x14ac:dyDescent="0.2">
      <c r="A327" s="3">
        <v>44040</v>
      </c>
      <c r="B327" s="2">
        <v>0.69131944444444438</v>
      </c>
      <c r="C327" s="1">
        <f t="shared" si="13"/>
        <v>28</v>
      </c>
      <c r="D327" s="1">
        <v>0.38</v>
      </c>
      <c r="F327" s="5">
        <v>6.6E-3</v>
      </c>
      <c r="G327" s="16">
        <f t="shared" si="12"/>
        <v>0.50220200000000004</v>
      </c>
      <c r="H327" s="1">
        <f t="shared" si="14"/>
        <v>0.37173399999999979</v>
      </c>
      <c r="I327" s="1">
        <v>10.4</v>
      </c>
      <c r="J327" s="1">
        <v>58</v>
      </c>
    </row>
    <row r="328" spans="1:10" x14ac:dyDescent="0.2">
      <c r="A328" s="3">
        <v>44040</v>
      </c>
      <c r="B328" s="2">
        <v>0.69166666666666676</v>
      </c>
      <c r="C328" s="1">
        <f t="shared" si="13"/>
        <v>28</v>
      </c>
      <c r="D328" s="1">
        <v>0.39</v>
      </c>
      <c r="F328" s="5">
        <v>6.6E-3</v>
      </c>
      <c r="G328" s="16">
        <f t="shared" si="12"/>
        <v>0.50220200000000004</v>
      </c>
      <c r="H328" s="1">
        <f t="shared" si="14"/>
        <v>0.37173399999999979</v>
      </c>
      <c r="I328" s="1">
        <v>10.4</v>
      </c>
      <c r="J328" s="1">
        <v>58</v>
      </c>
    </row>
    <row r="329" spans="1:10" x14ac:dyDescent="0.2">
      <c r="A329" s="3">
        <v>44040</v>
      </c>
      <c r="B329" s="2">
        <v>0.69201388888888893</v>
      </c>
      <c r="C329" s="1">
        <f t="shared" si="13"/>
        <v>28</v>
      </c>
      <c r="D329" s="1">
        <v>0.36</v>
      </c>
      <c r="F329" s="5">
        <v>6.4999999999999997E-3</v>
      </c>
      <c r="G329" s="16">
        <f t="shared" si="12"/>
        <v>0.48530499999999988</v>
      </c>
      <c r="H329" s="1">
        <f t="shared" si="14"/>
        <v>0.35483699999999962</v>
      </c>
      <c r="I329" s="1">
        <v>10.4</v>
      </c>
      <c r="J329" s="1">
        <v>58</v>
      </c>
    </row>
    <row r="330" spans="1:10" x14ac:dyDescent="0.2">
      <c r="A330" s="3">
        <v>44040</v>
      </c>
      <c r="B330" s="2">
        <v>0.69236111111111109</v>
      </c>
      <c r="C330" s="1">
        <f t="shared" si="13"/>
        <v>28</v>
      </c>
      <c r="D330" s="1">
        <v>0.37</v>
      </c>
      <c r="F330" s="5">
        <v>6.4999999999999997E-3</v>
      </c>
      <c r="G330" s="16">
        <f t="shared" si="12"/>
        <v>0.48530499999999988</v>
      </c>
      <c r="H330" s="1">
        <f t="shared" si="14"/>
        <v>0.35483699999999962</v>
      </c>
      <c r="I330" s="1">
        <v>10.4</v>
      </c>
      <c r="J330" s="1">
        <v>58</v>
      </c>
    </row>
    <row r="331" spans="1:10" x14ac:dyDescent="0.2">
      <c r="A331" s="3">
        <v>44040</v>
      </c>
      <c r="B331" s="2">
        <v>0.69270833333333337</v>
      </c>
      <c r="C331" s="1">
        <f t="shared" si="13"/>
        <v>28</v>
      </c>
      <c r="D331" s="1">
        <v>0.36</v>
      </c>
      <c r="F331" s="5">
        <v>6.4000000000000003E-3</v>
      </c>
      <c r="G331" s="16">
        <f t="shared" si="12"/>
        <v>0.46840800000000016</v>
      </c>
      <c r="H331" s="1">
        <f t="shared" si="14"/>
        <v>0.33793999999999991</v>
      </c>
      <c r="I331" s="1">
        <v>10.4</v>
      </c>
      <c r="J331" s="1">
        <v>58</v>
      </c>
    </row>
    <row r="332" spans="1:10" x14ac:dyDescent="0.2">
      <c r="A332" s="3">
        <v>44040</v>
      </c>
      <c r="B332" s="2">
        <v>0.69305555555555554</v>
      </c>
      <c r="C332" s="1">
        <f t="shared" si="13"/>
        <v>28</v>
      </c>
      <c r="D332" s="1">
        <v>0.32</v>
      </c>
      <c r="F332" s="5">
        <v>6.0000000000000001E-3</v>
      </c>
      <c r="G332" s="16">
        <f t="shared" si="12"/>
        <v>0.40081999999999995</v>
      </c>
      <c r="H332" s="1">
        <f t="shared" si="14"/>
        <v>0.2703519999999997</v>
      </c>
      <c r="I332" s="1">
        <v>10.4</v>
      </c>
      <c r="J332" s="1">
        <v>58</v>
      </c>
    </row>
    <row r="333" spans="1:10" x14ac:dyDescent="0.2">
      <c r="A333" s="3">
        <v>44040</v>
      </c>
      <c r="B333" s="2">
        <v>0.6934027777777777</v>
      </c>
      <c r="C333" s="1">
        <f t="shared" si="13"/>
        <v>28</v>
      </c>
      <c r="D333" s="1">
        <v>0.32</v>
      </c>
      <c r="F333" s="5">
        <v>6.0000000000000001E-3</v>
      </c>
      <c r="G333" s="16">
        <f t="shared" si="12"/>
        <v>0.40081999999999995</v>
      </c>
      <c r="H333" s="1">
        <f t="shared" si="14"/>
        <v>0.2703519999999997</v>
      </c>
      <c r="I333" s="1">
        <v>10.4</v>
      </c>
      <c r="J333" s="1">
        <v>58</v>
      </c>
    </row>
    <row r="334" spans="1:10" x14ac:dyDescent="0.2">
      <c r="A334" s="3">
        <v>44040</v>
      </c>
      <c r="B334" s="2">
        <v>0.69374999999999998</v>
      </c>
      <c r="C334" s="1">
        <f t="shared" si="13"/>
        <v>28</v>
      </c>
      <c r="D334" s="1">
        <v>0.3</v>
      </c>
      <c r="F334" s="5">
        <v>5.8999999999999999E-3</v>
      </c>
      <c r="G334" s="16">
        <f t="shared" si="12"/>
        <v>0.38392300000000001</v>
      </c>
      <c r="H334" s="1">
        <f t="shared" si="14"/>
        <v>0.25345499999999976</v>
      </c>
      <c r="I334" s="1">
        <v>10.4</v>
      </c>
      <c r="J334" s="1">
        <v>58</v>
      </c>
    </row>
    <row r="335" spans="1:10" x14ac:dyDescent="0.2">
      <c r="A335" s="3">
        <v>44040</v>
      </c>
      <c r="B335" s="2">
        <v>0.69409722222222225</v>
      </c>
      <c r="C335" s="1">
        <f t="shared" si="13"/>
        <v>28</v>
      </c>
      <c r="D335" s="1">
        <v>0.31</v>
      </c>
      <c r="F335" s="5">
        <v>6.0000000000000001E-3</v>
      </c>
      <c r="G335" s="16">
        <f t="shared" si="12"/>
        <v>0.40081999999999995</v>
      </c>
      <c r="H335" s="1">
        <f t="shared" si="14"/>
        <v>0.2703519999999997</v>
      </c>
      <c r="I335" s="1">
        <v>10.4</v>
      </c>
      <c r="J335" s="1">
        <v>58</v>
      </c>
    </row>
    <row r="336" spans="1:10" x14ac:dyDescent="0.2">
      <c r="A336" s="3">
        <v>44040</v>
      </c>
      <c r="B336" s="2">
        <v>0.69444444444444453</v>
      </c>
      <c r="C336" s="1">
        <f t="shared" si="13"/>
        <v>28</v>
      </c>
      <c r="D336" s="1">
        <v>0.3</v>
      </c>
      <c r="F336" s="5">
        <v>5.8999999999999999E-3</v>
      </c>
      <c r="G336" s="16">
        <f t="shared" ref="G336:G399" si="15">168.97*(F336)-0.613</f>
        <v>0.38392300000000001</v>
      </c>
      <c r="H336" s="1">
        <f t="shared" si="14"/>
        <v>0.25345499999999976</v>
      </c>
      <c r="I336" s="1">
        <v>10.4</v>
      </c>
      <c r="J336" s="1">
        <v>58</v>
      </c>
    </row>
    <row r="337" spans="1:10" x14ac:dyDescent="0.2">
      <c r="A337" s="3">
        <v>44040</v>
      </c>
      <c r="B337" s="2">
        <v>0.6947916666666667</v>
      </c>
      <c r="C337" s="1">
        <f t="shared" ref="C337:C400" si="16">DAY(A337)</f>
        <v>28</v>
      </c>
      <c r="D337" s="1">
        <v>0.31</v>
      </c>
      <c r="F337" s="5">
        <v>6.0000000000000001E-3</v>
      </c>
      <c r="G337" s="16">
        <f t="shared" si="15"/>
        <v>0.40081999999999995</v>
      </c>
      <c r="H337" s="1">
        <f t="shared" ref="H337:H400" si="17">G337-$J$9</f>
        <v>0.2703519999999997</v>
      </c>
      <c r="I337" s="1">
        <v>10.4</v>
      </c>
      <c r="J337" s="1">
        <v>58</v>
      </c>
    </row>
    <row r="338" spans="1:10" x14ac:dyDescent="0.2">
      <c r="A338" s="3">
        <v>44040</v>
      </c>
      <c r="B338" s="2">
        <v>0.69513888888888886</v>
      </c>
      <c r="C338" s="1">
        <f t="shared" si="16"/>
        <v>28</v>
      </c>
      <c r="D338" s="1">
        <v>0.31</v>
      </c>
      <c r="F338" s="5">
        <v>6.0000000000000001E-3</v>
      </c>
      <c r="G338" s="16">
        <f t="shared" si="15"/>
        <v>0.40081999999999995</v>
      </c>
      <c r="H338" s="1">
        <f t="shared" si="17"/>
        <v>0.2703519999999997</v>
      </c>
      <c r="I338" s="1">
        <v>10.4</v>
      </c>
      <c r="J338" s="1">
        <v>58</v>
      </c>
    </row>
    <row r="339" spans="1:10" x14ac:dyDescent="0.2">
      <c r="A339" s="3">
        <v>44040</v>
      </c>
      <c r="B339" s="2">
        <v>0.69548611111111114</v>
      </c>
      <c r="C339" s="1">
        <f t="shared" si="16"/>
        <v>28</v>
      </c>
      <c r="D339" s="1">
        <v>0.3</v>
      </c>
      <c r="F339" s="5">
        <v>6.0000000000000001E-3</v>
      </c>
      <c r="G339" s="16">
        <f t="shared" si="15"/>
        <v>0.40081999999999995</v>
      </c>
      <c r="H339" s="1">
        <f t="shared" si="17"/>
        <v>0.2703519999999997</v>
      </c>
      <c r="I339" s="1">
        <v>10.4</v>
      </c>
      <c r="J339" s="1">
        <v>58</v>
      </c>
    </row>
    <row r="340" spans="1:10" x14ac:dyDescent="0.2">
      <c r="A340" s="3">
        <v>44040</v>
      </c>
      <c r="B340" s="2">
        <v>0.6958333333333333</v>
      </c>
      <c r="C340" s="1">
        <f t="shared" si="16"/>
        <v>28</v>
      </c>
      <c r="D340" s="1">
        <v>0.31</v>
      </c>
      <c r="F340" s="5">
        <v>6.0000000000000001E-3</v>
      </c>
      <c r="G340" s="16">
        <f t="shared" si="15"/>
        <v>0.40081999999999995</v>
      </c>
      <c r="H340" s="1">
        <f t="shared" si="17"/>
        <v>0.2703519999999997</v>
      </c>
      <c r="I340" s="1">
        <v>10.4</v>
      </c>
      <c r="J340" s="1">
        <v>58</v>
      </c>
    </row>
    <row r="341" spans="1:10" x14ac:dyDescent="0.2">
      <c r="A341" s="3">
        <v>44040</v>
      </c>
      <c r="B341" s="2">
        <v>0.69618055555555547</v>
      </c>
      <c r="C341" s="1">
        <f t="shared" si="16"/>
        <v>28</v>
      </c>
      <c r="D341" s="1">
        <v>0.28999999999999998</v>
      </c>
      <c r="F341" s="5">
        <v>5.7999999999999996E-3</v>
      </c>
      <c r="G341" s="16">
        <f t="shared" si="15"/>
        <v>0.36702599999999996</v>
      </c>
      <c r="H341" s="1">
        <f t="shared" si="17"/>
        <v>0.23655799999999971</v>
      </c>
      <c r="I341" s="1">
        <v>10.4</v>
      </c>
      <c r="J341" s="1">
        <v>58</v>
      </c>
    </row>
    <row r="342" spans="1:10" x14ac:dyDescent="0.2">
      <c r="A342" s="3">
        <v>44040</v>
      </c>
      <c r="B342" s="2">
        <v>0.69652777777777775</v>
      </c>
      <c r="C342" s="1">
        <f t="shared" si="16"/>
        <v>28</v>
      </c>
      <c r="D342" s="1">
        <v>0.28000000000000003</v>
      </c>
      <c r="F342" s="5">
        <v>5.7000000000000002E-3</v>
      </c>
      <c r="G342" s="16">
        <f t="shared" si="15"/>
        <v>0.35012900000000002</v>
      </c>
      <c r="H342" s="1">
        <f t="shared" si="17"/>
        <v>0.21966099999999977</v>
      </c>
      <c r="I342" s="1">
        <v>10.4</v>
      </c>
      <c r="J342" s="1">
        <v>58</v>
      </c>
    </row>
    <row r="343" spans="1:10" x14ac:dyDescent="0.2">
      <c r="A343" s="3">
        <v>44040</v>
      </c>
      <c r="B343" s="2">
        <v>0.69687500000000002</v>
      </c>
      <c r="C343" s="1">
        <f t="shared" si="16"/>
        <v>28</v>
      </c>
      <c r="D343" s="1">
        <v>0.3</v>
      </c>
      <c r="F343" s="5">
        <v>5.8999999999999999E-3</v>
      </c>
      <c r="G343" s="16">
        <f t="shared" si="15"/>
        <v>0.38392300000000001</v>
      </c>
      <c r="H343" s="1">
        <f t="shared" si="17"/>
        <v>0.25345499999999976</v>
      </c>
      <c r="I343" s="1">
        <v>10.4</v>
      </c>
      <c r="J343" s="1">
        <v>58</v>
      </c>
    </row>
    <row r="344" spans="1:10" x14ac:dyDescent="0.2">
      <c r="A344" s="3">
        <v>44040</v>
      </c>
      <c r="B344" s="2">
        <v>0.6972222222222223</v>
      </c>
      <c r="C344" s="1">
        <f t="shared" si="16"/>
        <v>28</v>
      </c>
      <c r="D344" s="1">
        <v>0.28000000000000003</v>
      </c>
      <c r="F344" s="5">
        <v>5.7999999999999996E-3</v>
      </c>
      <c r="G344" s="16">
        <f t="shared" si="15"/>
        <v>0.36702599999999996</v>
      </c>
      <c r="H344" s="1">
        <f t="shared" si="17"/>
        <v>0.23655799999999971</v>
      </c>
      <c r="I344" s="1">
        <v>10.4</v>
      </c>
      <c r="J344" s="1">
        <v>58</v>
      </c>
    </row>
    <row r="345" spans="1:10" x14ac:dyDescent="0.2">
      <c r="A345" s="3">
        <v>44040</v>
      </c>
      <c r="B345" s="2">
        <v>0.69756944444444446</v>
      </c>
      <c r="C345" s="1">
        <f t="shared" si="16"/>
        <v>28</v>
      </c>
      <c r="D345" s="1">
        <v>0.28000000000000003</v>
      </c>
      <c r="F345" s="5">
        <v>5.7999999999999996E-3</v>
      </c>
      <c r="G345" s="16">
        <f t="shared" si="15"/>
        <v>0.36702599999999996</v>
      </c>
      <c r="H345" s="1">
        <f t="shared" si="17"/>
        <v>0.23655799999999971</v>
      </c>
      <c r="I345" s="1">
        <v>10.4</v>
      </c>
      <c r="J345" s="1">
        <v>58</v>
      </c>
    </row>
    <row r="346" spans="1:10" x14ac:dyDescent="0.2">
      <c r="A346" s="3">
        <v>44040</v>
      </c>
      <c r="B346" s="2">
        <v>0.69791666666666663</v>
      </c>
      <c r="C346" s="1">
        <f t="shared" si="16"/>
        <v>28</v>
      </c>
      <c r="D346" s="1">
        <v>0.28000000000000003</v>
      </c>
      <c r="F346" s="5">
        <v>5.7999999999999996E-3</v>
      </c>
      <c r="G346" s="16">
        <f t="shared" si="15"/>
        <v>0.36702599999999996</v>
      </c>
      <c r="H346" s="1">
        <f t="shared" si="17"/>
        <v>0.23655799999999971</v>
      </c>
      <c r="I346" s="1">
        <v>10.4</v>
      </c>
      <c r="J346" s="1">
        <v>58</v>
      </c>
    </row>
    <row r="347" spans="1:10" x14ac:dyDescent="0.2">
      <c r="A347" s="3">
        <v>44040</v>
      </c>
      <c r="B347" s="2">
        <v>0.69826388888888891</v>
      </c>
      <c r="C347" s="1">
        <f t="shared" si="16"/>
        <v>28</v>
      </c>
      <c r="D347" s="1">
        <v>0.28000000000000003</v>
      </c>
      <c r="F347" s="5">
        <v>5.7000000000000002E-3</v>
      </c>
      <c r="G347" s="16">
        <f t="shared" si="15"/>
        <v>0.35012900000000002</v>
      </c>
      <c r="H347" s="1">
        <f t="shared" si="17"/>
        <v>0.21966099999999977</v>
      </c>
      <c r="I347" s="1">
        <v>10.4</v>
      </c>
      <c r="J347" s="1">
        <v>58</v>
      </c>
    </row>
    <row r="348" spans="1:10" x14ac:dyDescent="0.2">
      <c r="A348" s="3">
        <v>44040</v>
      </c>
      <c r="B348" s="2">
        <v>0.69861111111111107</v>
      </c>
      <c r="C348" s="1">
        <f t="shared" si="16"/>
        <v>28</v>
      </c>
      <c r="D348" s="1">
        <v>0.28000000000000003</v>
      </c>
      <c r="F348" s="5">
        <v>5.7000000000000002E-3</v>
      </c>
      <c r="G348" s="16">
        <f t="shared" si="15"/>
        <v>0.35012900000000002</v>
      </c>
      <c r="H348" s="1">
        <f t="shared" si="17"/>
        <v>0.21966099999999977</v>
      </c>
      <c r="I348" s="1">
        <v>10.4</v>
      </c>
      <c r="J348" s="1">
        <v>58</v>
      </c>
    </row>
    <row r="349" spans="1:10" x14ac:dyDescent="0.2">
      <c r="A349" s="3">
        <v>44040</v>
      </c>
      <c r="B349" s="2">
        <v>0.69895833333333324</v>
      </c>
      <c r="C349" s="1">
        <f t="shared" si="16"/>
        <v>28</v>
      </c>
      <c r="D349" s="1">
        <v>0.3</v>
      </c>
      <c r="F349" s="5">
        <v>5.8999999999999999E-3</v>
      </c>
      <c r="G349" s="16">
        <f t="shared" si="15"/>
        <v>0.38392300000000001</v>
      </c>
      <c r="H349" s="1">
        <f t="shared" si="17"/>
        <v>0.25345499999999976</v>
      </c>
      <c r="I349" s="1">
        <v>10.4</v>
      </c>
      <c r="J349" s="1">
        <v>58</v>
      </c>
    </row>
    <row r="350" spans="1:10" x14ac:dyDescent="0.2">
      <c r="A350" s="3">
        <v>44040</v>
      </c>
      <c r="B350" s="2">
        <v>0.69930555555555562</v>
      </c>
      <c r="C350" s="1">
        <f t="shared" si="16"/>
        <v>28</v>
      </c>
      <c r="D350" s="1">
        <v>0.28000000000000003</v>
      </c>
      <c r="F350" s="5">
        <v>5.7000000000000002E-3</v>
      </c>
      <c r="G350" s="16">
        <f t="shared" si="15"/>
        <v>0.35012900000000002</v>
      </c>
      <c r="H350" s="1">
        <f t="shared" si="17"/>
        <v>0.21966099999999977</v>
      </c>
      <c r="I350" s="1">
        <v>10.4</v>
      </c>
      <c r="J350" s="1">
        <v>58</v>
      </c>
    </row>
    <row r="351" spans="1:10" x14ac:dyDescent="0.2">
      <c r="A351" s="3">
        <v>44040</v>
      </c>
      <c r="B351" s="2">
        <v>0.69965277777777779</v>
      </c>
      <c r="C351" s="1">
        <f t="shared" si="16"/>
        <v>28</v>
      </c>
      <c r="D351" s="1">
        <v>0.26</v>
      </c>
      <c r="F351" s="5">
        <v>5.5999999999999999E-3</v>
      </c>
      <c r="G351" s="16">
        <f t="shared" si="15"/>
        <v>0.33323199999999997</v>
      </c>
      <c r="H351" s="1">
        <f t="shared" si="17"/>
        <v>0.20276399999999972</v>
      </c>
      <c r="I351" s="1">
        <v>10.4</v>
      </c>
      <c r="J351" s="1">
        <v>58</v>
      </c>
    </row>
    <row r="352" spans="1:10" x14ac:dyDescent="0.2">
      <c r="A352" s="3">
        <v>44040</v>
      </c>
      <c r="B352" s="2">
        <v>0.70000000000000007</v>
      </c>
      <c r="C352" s="1">
        <f t="shared" si="16"/>
        <v>28</v>
      </c>
      <c r="D352" s="1">
        <v>0.28999999999999998</v>
      </c>
      <c r="F352" s="5">
        <v>5.7999999999999996E-3</v>
      </c>
      <c r="G352" s="16">
        <f t="shared" si="15"/>
        <v>0.36702599999999996</v>
      </c>
      <c r="H352" s="1">
        <f t="shared" si="17"/>
        <v>0.23655799999999971</v>
      </c>
      <c r="I352" s="1">
        <v>10.4</v>
      </c>
      <c r="J352" s="1">
        <v>58</v>
      </c>
    </row>
    <row r="353" spans="1:10" x14ac:dyDescent="0.2">
      <c r="A353" s="3">
        <v>44040</v>
      </c>
      <c r="B353" s="2">
        <v>0.70034722222222223</v>
      </c>
      <c r="C353" s="1">
        <f t="shared" si="16"/>
        <v>28</v>
      </c>
      <c r="D353" s="1">
        <v>0.28000000000000003</v>
      </c>
      <c r="F353" s="5">
        <v>5.7000000000000002E-3</v>
      </c>
      <c r="G353" s="16">
        <f t="shared" si="15"/>
        <v>0.35012900000000002</v>
      </c>
      <c r="H353" s="1">
        <f t="shared" si="17"/>
        <v>0.21966099999999977</v>
      </c>
      <c r="I353" s="1">
        <v>10.4</v>
      </c>
      <c r="J353" s="1">
        <v>58</v>
      </c>
    </row>
    <row r="354" spans="1:10" x14ac:dyDescent="0.2">
      <c r="A354" s="3">
        <v>44040</v>
      </c>
      <c r="B354" s="2">
        <v>0.7006944444444444</v>
      </c>
      <c r="C354" s="1">
        <f t="shared" si="16"/>
        <v>28</v>
      </c>
      <c r="D354" s="1">
        <v>0.27</v>
      </c>
      <c r="F354" s="5">
        <v>5.7000000000000002E-3</v>
      </c>
      <c r="G354" s="16">
        <f t="shared" si="15"/>
        <v>0.35012900000000002</v>
      </c>
      <c r="H354" s="1">
        <f t="shared" si="17"/>
        <v>0.21966099999999977</v>
      </c>
      <c r="I354" s="1">
        <v>10.4</v>
      </c>
      <c r="J354" s="1">
        <v>58</v>
      </c>
    </row>
    <row r="355" spans="1:10" x14ac:dyDescent="0.2">
      <c r="A355" s="3">
        <v>44040</v>
      </c>
      <c r="B355" s="2">
        <v>0.70104166666666667</v>
      </c>
      <c r="C355" s="1">
        <f t="shared" si="16"/>
        <v>28</v>
      </c>
      <c r="D355" s="1">
        <v>0.28999999999999998</v>
      </c>
      <c r="F355" s="5">
        <v>5.7999999999999996E-3</v>
      </c>
      <c r="G355" s="16">
        <f t="shared" si="15"/>
        <v>0.36702599999999996</v>
      </c>
      <c r="H355" s="1">
        <f t="shared" si="17"/>
        <v>0.23655799999999971</v>
      </c>
      <c r="I355" s="1">
        <v>10.4</v>
      </c>
      <c r="J355" s="1">
        <v>58</v>
      </c>
    </row>
    <row r="356" spans="1:10" x14ac:dyDescent="0.2">
      <c r="A356" s="3">
        <v>44040</v>
      </c>
      <c r="B356" s="2">
        <v>0.70138888888888884</v>
      </c>
      <c r="C356" s="1">
        <f t="shared" si="16"/>
        <v>28</v>
      </c>
      <c r="D356" s="1">
        <v>0.27</v>
      </c>
      <c r="F356" s="5">
        <v>5.5999999999999999E-3</v>
      </c>
      <c r="G356" s="16">
        <f t="shared" si="15"/>
        <v>0.33323199999999997</v>
      </c>
      <c r="H356" s="1">
        <f t="shared" si="17"/>
        <v>0.20276399999999972</v>
      </c>
      <c r="I356" s="1">
        <v>10.4</v>
      </c>
      <c r="J356" s="1">
        <v>58</v>
      </c>
    </row>
    <row r="357" spans="1:10" x14ac:dyDescent="0.2">
      <c r="A357" s="3">
        <v>44040</v>
      </c>
      <c r="B357" s="2">
        <v>0.70173611111111101</v>
      </c>
      <c r="C357" s="1">
        <f t="shared" si="16"/>
        <v>28</v>
      </c>
      <c r="D357" s="1">
        <v>0.28000000000000003</v>
      </c>
      <c r="F357" s="5">
        <v>5.7000000000000002E-3</v>
      </c>
      <c r="G357" s="16">
        <f t="shared" si="15"/>
        <v>0.35012900000000002</v>
      </c>
      <c r="H357" s="1">
        <f t="shared" si="17"/>
        <v>0.21966099999999977</v>
      </c>
      <c r="I357" s="1">
        <v>10.4</v>
      </c>
      <c r="J357" s="1">
        <v>58</v>
      </c>
    </row>
    <row r="358" spans="1:10" x14ac:dyDescent="0.2">
      <c r="A358" s="3">
        <v>44040</v>
      </c>
      <c r="B358" s="2">
        <v>0.70208333333333339</v>
      </c>
      <c r="C358" s="1">
        <f t="shared" si="16"/>
        <v>28</v>
      </c>
      <c r="D358" s="1">
        <v>0.28999999999999998</v>
      </c>
      <c r="F358" s="5">
        <v>5.7999999999999996E-3</v>
      </c>
      <c r="G358" s="16">
        <f t="shared" si="15"/>
        <v>0.36702599999999996</v>
      </c>
      <c r="H358" s="1">
        <f t="shared" si="17"/>
        <v>0.23655799999999971</v>
      </c>
      <c r="I358" s="1">
        <v>10.4</v>
      </c>
      <c r="J358" s="1">
        <v>58</v>
      </c>
    </row>
    <row r="359" spans="1:10" x14ac:dyDescent="0.2">
      <c r="A359" s="3">
        <v>44040</v>
      </c>
      <c r="B359" s="2">
        <v>0.70243055555555556</v>
      </c>
      <c r="C359" s="1">
        <f t="shared" si="16"/>
        <v>28</v>
      </c>
      <c r="D359" s="1">
        <v>0.28000000000000003</v>
      </c>
      <c r="F359" s="5">
        <v>5.7000000000000002E-3</v>
      </c>
      <c r="G359" s="16">
        <f t="shared" si="15"/>
        <v>0.35012900000000002</v>
      </c>
      <c r="H359" s="1">
        <f t="shared" si="17"/>
        <v>0.21966099999999977</v>
      </c>
      <c r="I359" s="1">
        <v>10.4</v>
      </c>
      <c r="J359" s="1">
        <v>58</v>
      </c>
    </row>
    <row r="360" spans="1:10" x14ac:dyDescent="0.2">
      <c r="A360" s="3">
        <v>44040</v>
      </c>
      <c r="B360" s="2">
        <v>0.70277777777777783</v>
      </c>
      <c r="C360" s="1">
        <f t="shared" si="16"/>
        <v>28</v>
      </c>
      <c r="D360" s="1">
        <v>0.28000000000000003</v>
      </c>
      <c r="F360" s="5">
        <v>5.7999999999999996E-3</v>
      </c>
      <c r="G360" s="16">
        <f t="shared" si="15"/>
        <v>0.36702599999999996</v>
      </c>
      <c r="H360" s="1">
        <f t="shared" si="17"/>
        <v>0.23655799999999971</v>
      </c>
      <c r="I360" s="1">
        <v>10.4</v>
      </c>
      <c r="J360" s="1">
        <v>58</v>
      </c>
    </row>
    <row r="361" spans="1:10" x14ac:dyDescent="0.2">
      <c r="A361" s="3">
        <v>44040</v>
      </c>
      <c r="B361" s="2">
        <v>0.703125</v>
      </c>
      <c r="C361" s="1">
        <f t="shared" si="16"/>
        <v>28</v>
      </c>
      <c r="D361" s="1">
        <v>0.27</v>
      </c>
      <c r="F361" s="5">
        <v>5.7000000000000002E-3</v>
      </c>
      <c r="G361" s="16">
        <f t="shared" si="15"/>
        <v>0.35012900000000002</v>
      </c>
      <c r="H361" s="1">
        <f t="shared" si="17"/>
        <v>0.21966099999999977</v>
      </c>
      <c r="I361" s="1">
        <v>10.4</v>
      </c>
      <c r="J361" s="1">
        <v>58</v>
      </c>
    </row>
    <row r="362" spans="1:10" x14ac:dyDescent="0.2">
      <c r="A362" s="3">
        <v>44040</v>
      </c>
      <c r="B362" s="2">
        <v>0.70347222222222217</v>
      </c>
      <c r="C362" s="1">
        <f t="shared" si="16"/>
        <v>28</v>
      </c>
      <c r="D362" s="1">
        <v>0.28000000000000003</v>
      </c>
      <c r="F362" s="5">
        <v>5.7999999999999996E-3</v>
      </c>
      <c r="G362" s="16">
        <f t="shared" si="15"/>
        <v>0.36702599999999996</v>
      </c>
      <c r="H362" s="1">
        <f t="shared" si="17"/>
        <v>0.23655799999999971</v>
      </c>
      <c r="I362" s="1">
        <v>10.4</v>
      </c>
      <c r="J362" s="1">
        <v>58</v>
      </c>
    </row>
    <row r="363" spans="1:10" x14ac:dyDescent="0.2">
      <c r="A363" s="3">
        <v>44040</v>
      </c>
      <c r="B363" s="2">
        <v>0.70381944444444444</v>
      </c>
      <c r="C363" s="1">
        <f t="shared" si="16"/>
        <v>28</v>
      </c>
      <c r="D363" s="1">
        <v>0.27</v>
      </c>
      <c r="F363" s="5">
        <v>5.5999999999999999E-3</v>
      </c>
      <c r="G363" s="16">
        <f t="shared" si="15"/>
        <v>0.33323199999999997</v>
      </c>
      <c r="H363" s="1">
        <f t="shared" si="17"/>
        <v>0.20276399999999972</v>
      </c>
      <c r="I363" s="1">
        <v>10.4</v>
      </c>
      <c r="J363" s="1">
        <v>58</v>
      </c>
    </row>
    <row r="364" spans="1:10" x14ac:dyDescent="0.2">
      <c r="A364" s="3">
        <v>44040</v>
      </c>
      <c r="B364" s="2">
        <v>0.70416666666666661</v>
      </c>
      <c r="C364" s="1">
        <f t="shared" si="16"/>
        <v>28</v>
      </c>
      <c r="D364" s="1">
        <v>0.27</v>
      </c>
      <c r="F364" s="5">
        <v>5.5999999999999999E-3</v>
      </c>
      <c r="G364" s="16">
        <f t="shared" si="15"/>
        <v>0.33323199999999997</v>
      </c>
      <c r="H364" s="1">
        <f t="shared" si="17"/>
        <v>0.20276399999999972</v>
      </c>
      <c r="I364" s="1">
        <v>10.4</v>
      </c>
      <c r="J364" s="1">
        <v>58</v>
      </c>
    </row>
    <row r="365" spans="1:10" x14ac:dyDescent="0.2">
      <c r="A365" s="3">
        <v>44040</v>
      </c>
      <c r="B365" s="2">
        <v>0.70451388888888899</v>
      </c>
      <c r="C365" s="1">
        <f t="shared" si="16"/>
        <v>28</v>
      </c>
      <c r="D365" s="1">
        <v>0.27</v>
      </c>
      <c r="F365" s="5">
        <v>5.5999999999999999E-3</v>
      </c>
      <c r="G365" s="16">
        <f t="shared" si="15"/>
        <v>0.33323199999999997</v>
      </c>
      <c r="H365" s="1">
        <f t="shared" si="17"/>
        <v>0.20276399999999972</v>
      </c>
      <c r="I365" s="1">
        <v>10.4</v>
      </c>
      <c r="J365" s="1">
        <v>58</v>
      </c>
    </row>
    <row r="366" spans="1:10" x14ac:dyDescent="0.2">
      <c r="A366" s="3">
        <v>44040</v>
      </c>
      <c r="B366" s="2">
        <v>0.70486111111111116</v>
      </c>
      <c r="C366" s="1">
        <f t="shared" si="16"/>
        <v>28</v>
      </c>
      <c r="D366" s="1">
        <v>0.28000000000000003</v>
      </c>
      <c r="F366" s="5">
        <v>5.7000000000000002E-3</v>
      </c>
      <c r="G366" s="16">
        <f t="shared" si="15"/>
        <v>0.35012900000000002</v>
      </c>
      <c r="H366" s="1">
        <f t="shared" si="17"/>
        <v>0.21966099999999977</v>
      </c>
      <c r="I366" s="1">
        <v>10.4</v>
      </c>
      <c r="J366" s="1">
        <v>58</v>
      </c>
    </row>
    <row r="367" spans="1:10" x14ac:dyDescent="0.2">
      <c r="A367" s="3">
        <v>44040</v>
      </c>
      <c r="B367" s="2">
        <v>0.70520833333333333</v>
      </c>
      <c r="C367" s="1">
        <f t="shared" si="16"/>
        <v>28</v>
      </c>
      <c r="D367" s="1">
        <v>0.27</v>
      </c>
      <c r="F367" s="5">
        <v>5.5999999999999999E-3</v>
      </c>
      <c r="G367" s="16">
        <f t="shared" si="15"/>
        <v>0.33323199999999997</v>
      </c>
      <c r="H367" s="1">
        <f t="shared" si="17"/>
        <v>0.20276399999999972</v>
      </c>
      <c r="I367" s="1">
        <v>10.4</v>
      </c>
      <c r="J367" s="1">
        <v>58</v>
      </c>
    </row>
    <row r="368" spans="1:10" x14ac:dyDescent="0.2">
      <c r="A368" s="3">
        <v>44040</v>
      </c>
      <c r="B368" s="2">
        <v>0.7055555555555556</v>
      </c>
      <c r="C368" s="1">
        <f t="shared" si="16"/>
        <v>28</v>
      </c>
      <c r="D368" s="1">
        <v>0.27</v>
      </c>
      <c r="F368" s="5">
        <v>5.7000000000000002E-3</v>
      </c>
      <c r="G368" s="16">
        <f t="shared" si="15"/>
        <v>0.35012900000000002</v>
      </c>
      <c r="H368" s="1">
        <f t="shared" si="17"/>
        <v>0.21966099999999977</v>
      </c>
      <c r="I368" s="1">
        <v>10.4</v>
      </c>
      <c r="J368" s="1">
        <v>58</v>
      </c>
    </row>
    <row r="369" spans="1:10" x14ac:dyDescent="0.2">
      <c r="A369" s="3">
        <v>44040</v>
      </c>
      <c r="B369" s="2">
        <v>0.70590277777777777</v>
      </c>
      <c r="C369" s="1">
        <f t="shared" si="16"/>
        <v>28</v>
      </c>
      <c r="D369" s="1">
        <v>0.28000000000000003</v>
      </c>
      <c r="F369" s="5">
        <v>5.7999999999999996E-3</v>
      </c>
      <c r="G369" s="16">
        <f t="shared" si="15"/>
        <v>0.36702599999999996</v>
      </c>
      <c r="H369" s="1">
        <f t="shared" si="17"/>
        <v>0.23655799999999971</v>
      </c>
      <c r="I369" s="1">
        <v>10.4</v>
      </c>
      <c r="J369" s="1">
        <v>58</v>
      </c>
    </row>
    <row r="370" spans="1:10" x14ac:dyDescent="0.2">
      <c r="A370" s="3">
        <v>44040</v>
      </c>
      <c r="B370" s="2">
        <v>0.70624999999999993</v>
      </c>
      <c r="C370" s="1">
        <f t="shared" si="16"/>
        <v>28</v>
      </c>
      <c r="D370" s="1">
        <v>0.28000000000000003</v>
      </c>
      <c r="F370" s="5">
        <v>5.7999999999999996E-3</v>
      </c>
      <c r="G370" s="16">
        <f t="shared" si="15"/>
        <v>0.36702599999999996</v>
      </c>
      <c r="H370" s="1">
        <f t="shared" si="17"/>
        <v>0.23655799999999971</v>
      </c>
      <c r="I370" s="1">
        <v>10.4</v>
      </c>
      <c r="J370" s="1">
        <v>58</v>
      </c>
    </row>
    <row r="371" spans="1:10" x14ac:dyDescent="0.2">
      <c r="A371" s="3">
        <v>44040</v>
      </c>
      <c r="B371" s="2">
        <v>0.70659722222222221</v>
      </c>
      <c r="C371" s="1">
        <f t="shared" si="16"/>
        <v>28</v>
      </c>
      <c r="D371" s="1">
        <v>0.27</v>
      </c>
      <c r="F371" s="5">
        <v>5.7000000000000002E-3</v>
      </c>
      <c r="G371" s="16">
        <f t="shared" si="15"/>
        <v>0.35012900000000002</v>
      </c>
      <c r="H371" s="1">
        <f t="shared" si="17"/>
        <v>0.21966099999999977</v>
      </c>
      <c r="I371" s="1">
        <v>10.4</v>
      </c>
      <c r="J371" s="1">
        <v>58</v>
      </c>
    </row>
    <row r="372" spans="1:10" x14ac:dyDescent="0.2">
      <c r="A372" s="3">
        <v>44040</v>
      </c>
      <c r="B372" s="2">
        <v>0.70694444444444438</v>
      </c>
      <c r="C372" s="1">
        <f t="shared" si="16"/>
        <v>28</v>
      </c>
      <c r="D372" s="1">
        <v>0.27</v>
      </c>
      <c r="F372" s="5">
        <v>5.7000000000000002E-3</v>
      </c>
      <c r="G372" s="16">
        <f t="shared" si="15"/>
        <v>0.35012900000000002</v>
      </c>
      <c r="H372" s="1">
        <f t="shared" si="17"/>
        <v>0.21966099999999977</v>
      </c>
      <c r="I372" s="1">
        <v>10.4</v>
      </c>
      <c r="J372" s="1">
        <v>56</v>
      </c>
    </row>
    <row r="373" spans="1:10" x14ac:dyDescent="0.2">
      <c r="A373" s="3">
        <v>44040</v>
      </c>
      <c r="B373" s="2">
        <v>0.70729166666666676</v>
      </c>
      <c r="C373" s="1">
        <f t="shared" si="16"/>
        <v>28</v>
      </c>
      <c r="D373" s="1">
        <v>0.26</v>
      </c>
      <c r="F373" s="5">
        <v>5.5999999999999999E-3</v>
      </c>
      <c r="G373" s="16">
        <f t="shared" si="15"/>
        <v>0.33323199999999997</v>
      </c>
      <c r="H373" s="1">
        <f t="shared" si="17"/>
        <v>0.20276399999999972</v>
      </c>
      <c r="I373" s="1">
        <v>10.4</v>
      </c>
      <c r="J373" s="1">
        <v>58</v>
      </c>
    </row>
    <row r="374" spans="1:10" x14ac:dyDescent="0.2">
      <c r="A374" s="3">
        <v>44040</v>
      </c>
      <c r="B374" s="2">
        <v>0.70763888888888893</v>
      </c>
      <c r="C374" s="1">
        <f t="shared" si="16"/>
        <v>28</v>
      </c>
      <c r="D374" s="1">
        <v>0.26</v>
      </c>
      <c r="F374" s="5">
        <v>5.4999999999999997E-3</v>
      </c>
      <c r="G374" s="16">
        <f t="shared" si="15"/>
        <v>0.31633499999999992</v>
      </c>
      <c r="H374" s="1">
        <f t="shared" si="17"/>
        <v>0.18586699999999967</v>
      </c>
      <c r="I374" s="1">
        <v>10.4</v>
      </c>
      <c r="J374" s="1">
        <v>56</v>
      </c>
    </row>
    <row r="375" spans="1:10" x14ac:dyDescent="0.2">
      <c r="A375" s="3">
        <v>44040</v>
      </c>
      <c r="B375" s="2">
        <v>0.70798611111111109</v>
      </c>
      <c r="C375" s="1">
        <f t="shared" si="16"/>
        <v>28</v>
      </c>
      <c r="D375" s="1">
        <v>0.26</v>
      </c>
      <c r="F375" s="5">
        <v>5.5999999999999999E-3</v>
      </c>
      <c r="G375" s="16">
        <f t="shared" si="15"/>
        <v>0.33323199999999997</v>
      </c>
      <c r="H375" s="1">
        <f t="shared" si="17"/>
        <v>0.20276399999999972</v>
      </c>
      <c r="I375" s="1">
        <v>10.4</v>
      </c>
      <c r="J375" s="1">
        <v>56</v>
      </c>
    </row>
    <row r="376" spans="1:10" x14ac:dyDescent="0.2">
      <c r="A376" s="3">
        <v>44040</v>
      </c>
      <c r="B376" s="2">
        <v>0.70833333333333337</v>
      </c>
      <c r="C376" s="1">
        <f t="shared" si="16"/>
        <v>28</v>
      </c>
      <c r="D376" s="1">
        <v>0.25</v>
      </c>
      <c r="F376" s="5">
        <v>5.4999999999999997E-3</v>
      </c>
      <c r="G376" s="16">
        <f t="shared" si="15"/>
        <v>0.31633499999999992</v>
      </c>
      <c r="H376" s="1">
        <f t="shared" si="17"/>
        <v>0.18586699999999967</v>
      </c>
      <c r="I376" s="1">
        <v>10.4</v>
      </c>
      <c r="J376" s="1">
        <v>56</v>
      </c>
    </row>
    <row r="377" spans="1:10" x14ac:dyDescent="0.2">
      <c r="A377" s="3">
        <v>44040</v>
      </c>
      <c r="B377" s="2">
        <v>0.70868055555555554</v>
      </c>
      <c r="C377" s="1">
        <f t="shared" si="16"/>
        <v>28</v>
      </c>
      <c r="D377" s="1">
        <v>0.26</v>
      </c>
      <c r="F377" s="5">
        <v>5.4999999999999997E-3</v>
      </c>
      <c r="G377" s="16">
        <f t="shared" si="15"/>
        <v>0.31633499999999992</v>
      </c>
      <c r="H377" s="1">
        <f t="shared" si="17"/>
        <v>0.18586699999999967</v>
      </c>
      <c r="I377" s="1">
        <v>10.4</v>
      </c>
      <c r="J377" s="1">
        <v>56</v>
      </c>
    </row>
    <row r="378" spans="1:10" x14ac:dyDescent="0.2">
      <c r="A378" s="3">
        <v>44040</v>
      </c>
      <c r="B378" s="2">
        <v>0.7090277777777777</v>
      </c>
      <c r="C378" s="1">
        <f t="shared" si="16"/>
        <v>28</v>
      </c>
      <c r="D378" s="1">
        <v>0.28000000000000003</v>
      </c>
      <c r="F378" s="5">
        <v>5.7000000000000002E-3</v>
      </c>
      <c r="G378" s="16">
        <f t="shared" si="15"/>
        <v>0.35012900000000002</v>
      </c>
      <c r="H378" s="1">
        <f t="shared" si="17"/>
        <v>0.21966099999999977</v>
      </c>
      <c r="I378" s="1">
        <v>10.4</v>
      </c>
      <c r="J378" s="1">
        <v>56</v>
      </c>
    </row>
    <row r="379" spans="1:10" x14ac:dyDescent="0.2">
      <c r="A379" s="3">
        <v>44040</v>
      </c>
      <c r="B379" s="2">
        <v>0.70937499999999998</v>
      </c>
      <c r="C379" s="1">
        <f t="shared" si="16"/>
        <v>28</v>
      </c>
      <c r="D379" s="1">
        <v>0.27</v>
      </c>
      <c r="F379" s="5">
        <v>5.5999999999999999E-3</v>
      </c>
      <c r="G379" s="16">
        <f t="shared" si="15"/>
        <v>0.33323199999999997</v>
      </c>
      <c r="H379" s="1">
        <f t="shared" si="17"/>
        <v>0.20276399999999972</v>
      </c>
      <c r="I379" s="1">
        <v>10.4</v>
      </c>
      <c r="J379" s="1">
        <v>56</v>
      </c>
    </row>
    <row r="380" spans="1:10" x14ac:dyDescent="0.2">
      <c r="A380" s="3">
        <v>44040</v>
      </c>
      <c r="B380" s="2">
        <v>0.70972222222222225</v>
      </c>
      <c r="C380" s="1">
        <f t="shared" si="16"/>
        <v>28</v>
      </c>
      <c r="D380" s="1">
        <v>0.27</v>
      </c>
      <c r="F380" s="5">
        <v>5.7000000000000002E-3</v>
      </c>
      <c r="G380" s="16">
        <f t="shared" si="15"/>
        <v>0.35012900000000002</v>
      </c>
      <c r="H380" s="1">
        <f t="shared" si="17"/>
        <v>0.21966099999999977</v>
      </c>
      <c r="I380" s="1">
        <v>10.4</v>
      </c>
      <c r="J380" s="1">
        <v>56</v>
      </c>
    </row>
    <row r="381" spans="1:10" x14ac:dyDescent="0.2">
      <c r="A381" s="3">
        <v>44040</v>
      </c>
      <c r="B381" s="2">
        <v>0.71006944444444453</v>
      </c>
      <c r="C381" s="1">
        <f t="shared" si="16"/>
        <v>28</v>
      </c>
      <c r="D381" s="1">
        <v>0.27</v>
      </c>
      <c r="F381" s="5">
        <v>5.5999999999999999E-3</v>
      </c>
      <c r="G381" s="16">
        <f t="shared" si="15"/>
        <v>0.33323199999999997</v>
      </c>
      <c r="H381" s="1">
        <f t="shared" si="17"/>
        <v>0.20276399999999972</v>
      </c>
      <c r="I381" s="1">
        <v>10.4</v>
      </c>
      <c r="J381" s="1">
        <v>56</v>
      </c>
    </row>
    <row r="382" spans="1:10" x14ac:dyDescent="0.2">
      <c r="A382" s="3">
        <v>44040</v>
      </c>
      <c r="B382" s="2">
        <v>0.7104166666666667</v>
      </c>
      <c r="C382" s="1">
        <f t="shared" si="16"/>
        <v>28</v>
      </c>
      <c r="D382" s="1">
        <v>0.27</v>
      </c>
      <c r="F382" s="5">
        <v>5.5999999999999999E-3</v>
      </c>
      <c r="G382" s="16">
        <f t="shared" si="15"/>
        <v>0.33323199999999997</v>
      </c>
      <c r="H382" s="1">
        <f t="shared" si="17"/>
        <v>0.20276399999999972</v>
      </c>
      <c r="I382" s="1">
        <v>10.4</v>
      </c>
      <c r="J382" s="1">
        <v>56</v>
      </c>
    </row>
    <row r="383" spans="1:10" x14ac:dyDescent="0.2">
      <c r="A383" s="3">
        <v>44040</v>
      </c>
      <c r="B383" s="2">
        <v>0.71076388888888886</v>
      </c>
      <c r="C383" s="1">
        <f t="shared" si="16"/>
        <v>28</v>
      </c>
      <c r="D383" s="1">
        <v>0.27</v>
      </c>
      <c r="F383" s="5">
        <v>5.5999999999999999E-3</v>
      </c>
      <c r="G383" s="16">
        <f t="shared" si="15"/>
        <v>0.33323199999999997</v>
      </c>
      <c r="H383" s="1">
        <f t="shared" si="17"/>
        <v>0.20276399999999972</v>
      </c>
      <c r="I383" s="1">
        <v>10.4</v>
      </c>
      <c r="J383" s="1">
        <v>56</v>
      </c>
    </row>
    <row r="384" spans="1:10" x14ac:dyDescent="0.2">
      <c r="A384" s="3">
        <v>44040</v>
      </c>
      <c r="B384" s="2">
        <v>0.71111111111111114</v>
      </c>
      <c r="C384" s="1">
        <f t="shared" si="16"/>
        <v>28</v>
      </c>
      <c r="D384" s="1">
        <v>0.28000000000000003</v>
      </c>
      <c r="F384" s="5">
        <v>5.7000000000000002E-3</v>
      </c>
      <c r="G384" s="16">
        <f t="shared" si="15"/>
        <v>0.35012900000000002</v>
      </c>
      <c r="H384" s="1">
        <f t="shared" si="17"/>
        <v>0.21966099999999977</v>
      </c>
      <c r="I384" s="1">
        <v>10.4</v>
      </c>
      <c r="J384" s="1">
        <v>56</v>
      </c>
    </row>
    <row r="385" spans="1:10" x14ac:dyDescent="0.2">
      <c r="A385" s="3">
        <v>44040</v>
      </c>
      <c r="B385" s="2">
        <v>0.7114583333333333</v>
      </c>
      <c r="C385" s="1">
        <f t="shared" si="16"/>
        <v>28</v>
      </c>
      <c r="D385" s="1">
        <v>0.27</v>
      </c>
      <c r="F385" s="5">
        <v>5.5999999999999999E-3</v>
      </c>
      <c r="G385" s="16">
        <f t="shared" si="15"/>
        <v>0.33323199999999997</v>
      </c>
      <c r="H385" s="1">
        <f t="shared" si="17"/>
        <v>0.20276399999999972</v>
      </c>
      <c r="I385" s="1">
        <v>10.4</v>
      </c>
      <c r="J385" s="1">
        <v>56</v>
      </c>
    </row>
    <row r="386" spans="1:10" x14ac:dyDescent="0.2">
      <c r="A386" s="3">
        <v>44040</v>
      </c>
      <c r="B386" s="2">
        <v>0.71180555555555547</v>
      </c>
      <c r="C386" s="1">
        <f t="shared" si="16"/>
        <v>28</v>
      </c>
      <c r="D386" s="1">
        <v>0.27</v>
      </c>
      <c r="F386" s="5">
        <v>5.5999999999999999E-3</v>
      </c>
      <c r="G386" s="16">
        <f t="shared" si="15"/>
        <v>0.33323199999999997</v>
      </c>
      <c r="H386" s="1">
        <f t="shared" si="17"/>
        <v>0.20276399999999972</v>
      </c>
      <c r="I386" s="1">
        <v>10.4</v>
      </c>
      <c r="J386" s="1">
        <v>56</v>
      </c>
    </row>
    <row r="387" spans="1:10" x14ac:dyDescent="0.2">
      <c r="A387" s="3">
        <v>44040</v>
      </c>
      <c r="B387" s="2">
        <v>0.71215277777777775</v>
      </c>
      <c r="C387" s="1">
        <f t="shared" si="16"/>
        <v>28</v>
      </c>
      <c r="D387" s="1">
        <v>0.25</v>
      </c>
      <c r="F387" s="5">
        <v>5.4999999999999997E-3</v>
      </c>
      <c r="G387" s="16">
        <f t="shared" si="15"/>
        <v>0.31633499999999992</v>
      </c>
      <c r="H387" s="1">
        <f t="shared" si="17"/>
        <v>0.18586699999999967</v>
      </c>
      <c r="I387" s="1">
        <v>10.4</v>
      </c>
      <c r="J387" s="1">
        <v>56</v>
      </c>
    </row>
    <row r="388" spans="1:10" x14ac:dyDescent="0.2">
      <c r="A388" s="3">
        <v>44040</v>
      </c>
      <c r="B388" s="2">
        <v>0.71250000000000002</v>
      </c>
      <c r="C388" s="1">
        <f t="shared" si="16"/>
        <v>28</v>
      </c>
      <c r="D388" s="1">
        <v>0.27</v>
      </c>
      <c r="F388" s="5">
        <v>5.7000000000000002E-3</v>
      </c>
      <c r="G388" s="16">
        <f t="shared" si="15"/>
        <v>0.35012900000000002</v>
      </c>
      <c r="H388" s="1">
        <f t="shared" si="17"/>
        <v>0.21966099999999977</v>
      </c>
      <c r="I388" s="1">
        <v>10.4</v>
      </c>
      <c r="J388" s="1">
        <v>56</v>
      </c>
    </row>
    <row r="389" spans="1:10" x14ac:dyDescent="0.2">
      <c r="A389" s="3">
        <v>44040</v>
      </c>
      <c r="B389" s="2">
        <v>0.7128472222222223</v>
      </c>
      <c r="C389" s="1">
        <f t="shared" si="16"/>
        <v>28</v>
      </c>
      <c r="D389" s="1">
        <v>0.26</v>
      </c>
      <c r="F389" s="5">
        <v>5.5999999999999999E-3</v>
      </c>
      <c r="G389" s="16">
        <f t="shared" si="15"/>
        <v>0.33323199999999997</v>
      </c>
      <c r="H389" s="1">
        <f t="shared" si="17"/>
        <v>0.20276399999999972</v>
      </c>
      <c r="I389" s="1">
        <v>10.4</v>
      </c>
      <c r="J389" s="1">
        <v>56</v>
      </c>
    </row>
    <row r="390" spans="1:10" x14ac:dyDescent="0.2">
      <c r="A390" s="3">
        <v>44040</v>
      </c>
      <c r="B390" s="2">
        <v>0.71319444444444446</v>
      </c>
      <c r="C390" s="1">
        <f t="shared" si="16"/>
        <v>28</v>
      </c>
      <c r="D390" s="1">
        <v>0.24</v>
      </c>
      <c r="F390" s="5">
        <v>5.4000000000000003E-3</v>
      </c>
      <c r="G390" s="16">
        <f t="shared" si="15"/>
        <v>0.29943800000000009</v>
      </c>
      <c r="H390" s="1">
        <f t="shared" si="17"/>
        <v>0.16896999999999984</v>
      </c>
      <c r="I390" s="1">
        <v>10.4</v>
      </c>
      <c r="J390" s="1">
        <v>56</v>
      </c>
    </row>
    <row r="391" spans="1:10" x14ac:dyDescent="0.2">
      <c r="A391" s="3">
        <v>44040</v>
      </c>
      <c r="B391" s="2">
        <v>0.71354166666666663</v>
      </c>
      <c r="C391" s="1">
        <f t="shared" si="16"/>
        <v>28</v>
      </c>
      <c r="D391" s="1">
        <v>0.26</v>
      </c>
      <c r="F391" s="5">
        <v>5.5999999999999999E-3</v>
      </c>
      <c r="G391" s="16">
        <f t="shared" si="15"/>
        <v>0.33323199999999997</v>
      </c>
      <c r="H391" s="1">
        <f t="shared" si="17"/>
        <v>0.20276399999999972</v>
      </c>
      <c r="I391" s="1">
        <v>10.4</v>
      </c>
      <c r="J391" s="1">
        <v>56</v>
      </c>
    </row>
    <row r="392" spans="1:10" x14ac:dyDescent="0.2">
      <c r="A392" s="3">
        <v>44040</v>
      </c>
      <c r="B392" s="2">
        <v>0.71388888888888891</v>
      </c>
      <c r="C392" s="1">
        <f t="shared" si="16"/>
        <v>28</v>
      </c>
      <c r="D392" s="1">
        <v>0.25</v>
      </c>
      <c r="F392" s="5">
        <v>5.4999999999999997E-3</v>
      </c>
      <c r="G392" s="16">
        <f t="shared" si="15"/>
        <v>0.31633499999999992</v>
      </c>
      <c r="H392" s="1">
        <f t="shared" si="17"/>
        <v>0.18586699999999967</v>
      </c>
      <c r="I392" s="1">
        <v>10.4</v>
      </c>
      <c r="J392" s="1">
        <v>56</v>
      </c>
    </row>
    <row r="393" spans="1:10" x14ac:dyDescent="0.2">
      <c r="A393" s="3">
        <v>44040</v>
      </c>
      <c r="B393" s="2">
        <v>0.71423611111111107</v>
      </c>
      <c r="C393" s="1">
        <f t="shared" si="16"/>
        <v>28</v>
      </c>
      <c r="D393" s="1">
        <v>0.25</v>
      </c>
      <c r="F393" s="5">
        <v>5.4000000000000003E-3</v>
      </c>
      <c r="G393" s="16">
        <f t="shared" si="15"/>
        <v>0.29943800000000009</v>
      </c>
      <c r="H393" s="1">
        <f t="shared" si="17"/>
        <v>0.16896999999999984</v>
      </c>
      <c r="I393" s="1">
        <v>10.4</v>
      </c>
      <c r="J393" s="1">
        <v>56</v>
      </c>
    </row>
    <row r="394" spans="1:10" x14ac:dyDescent="0.2">
      <c r="A394" s="3">
        <v>44040</v>
      </c>
      <c r="B394" s="2">
        <v>0.71458333333333324</v>
      </c>
      <c r="C394" s="1">
        <f t="shared" si="16"/>
        <v>28</v>
      </c>
      <c r="D394" s="1">
        <v>0.26</v>
      </c>
      <c r="F394" s="5">
        <v>5.4999999999999997E-3</v>
      </c>
      <c r="G394" s="16">
        <f t="shared" si="15"/>
        <v>0.31633499999999992</v>
      </c>
      <c r="H394" s="1">
        <f t="shared" si="17"/>
        <v>0.18586699999999967</v>
      </c>
      <c r="I394" s="1">
        <v>10.4</v>
      </c>
      <c r="J394" s="1">
        <v>56</v>
      </c>
    </row>
    <row r="395" spans="1:10" x14ac:dyDescent="0.2">
      <c r="A395" s="3">
        <v>44040</v>
      </c>
      <c r="B395" s="2">
        <v>0.71493055555555562</v>
      </c>
      <c r="C395" s="1">
        <f t="shared" si="16"/>
        <v>28</v>
      </c>
      <c r="D395" s="1">
        <v>0.27</v>
      </c>
      <c r="F395" s="5">
        <v>5.4999999999999997E-3</v>
      </c>
      <c r="G395" s="16">
        <f t="shared" si="15"/>
        <v>0.31633499999999992</v>
      </c>
      <c r="H395" s="1">
        <f t="shared" si="17"/>
        <v>0.18586699999999967</v>
      </c>
      <c r="I395" s="1">
        <v>10.4</v>
      </c>
      <c r="J395" s="1">
        <v>56</v>
      </c>
    </row>
    <row r="396" spans="1:10" x14ac:dyDescent="0.2">
      <c r="A396" s="3">
        <v>44040</v>
      </c>
      <c r="B396" s="2">
        <v>0.71527777777777779</v>
      </c>
      <c r="C396" s="1">
        <f t="shared" si="16"/>
        <v>28</v>
      </c>
      <c r="D396" s="1">
        <v>0.24</v>
      </c>
      <c r="F396" s="5">
        <v>5.4000000000000003E-3</v>
      </c>
      <c r="G396" s="16">
        <f t="shared" si="15"/>
        <v>0.29943800000000009</v>
      </c>
      <c r="H396" s="1">
        <f t="shared" si="17"/>
        <v>0.16896999999999984</v>
      </c>
      <c r="I396" s="1">
        <v>10.4</v>
      </c>
      <c r="J396" s="1">
        <v>56</v>
      </c>
    </row>
    <row r="397" spans="1:10" x14ac:dyDescent="0.2">
      <c r="A397" s="3">
        <v>44040</v>
      </c>
      <c r="B397" s="2">
        <v>0.71562500000000007</v>
      </c>
      <c r="C397" s="1">
        <f t="shared" si="16"/>
        <v>28</v>
      </c>
      <c r="D397" s="1">
        <v>0.26</v>
      </c>
      <c r="F397" s="5">
        <v>5.4999999999999997E-3</v>
      </c>
      <c r="G397" s="16">
        <f t="shared" si="15"/>
        <v>0.31633499999999992</v>
      </c>
      <c r="H397" s="1">
        <f t="shared" si="17"/>
        <v>0.18586699999999967</v>
      </c>
      <c r="I397" s="1">
        <v>10.4</v>
      </c>
      <c r="J397" s="1">
        <v>56</v>
      </c>
    </row>
    <row r="398" spans="1:10" x14ac:dyDescent="0.2">
      <c r="A398" s="3">
        <v>44040</v>
      </c>
      <c r="B398" s="2">
        <v>0.71597222222222223</v>
      </c>
      <c r="C398" s="1">
        <f t="shared" si="16"/>
        <v>28</v>
      </c>
      <c r="D398" s="1">
        <v>0.25</v>
      </c>
      <c r="F398" s="5">
        <v>5.4999999999999997E-3</v>
      </c>
      <c r="G398" s="16">
        <f t="shared" si="15"/>
        <v>0.31633499999999992</v>
      </c>
      <c r="H398" s="1">
        <f t="shared" si="17"/>
        <v>0.18586699999999967</v>
      </c>
      <c r="I398" s="1">
        <v>10.4</v>
      </c>
      <c r="J398" s="1">
        <v>56</v>
      </c>
    </row>
    <row r="399" spans="1:10" x14ac:dyDescent="0.2">
      <c r="A399" s="3">
        <v>44040</v>
      </c>
      <c r="B399" s="2">
        <v>0.7163194444444444</v>
      </c>
      <c r="C399" s="1">
        <f t="shared" si="16"/>
        <v>28</v>
      </c>
      <c r="D399" s="1">
        <v>0.24</v>
      </c>
      <c r="F399" s="5">
        <v>5.4000000000000003E-3</v>
      </c>
      <c r="G399" s="16">
        <f t="shared" si="15"/>
        <v>0.29943800000000009</v>
      </c>
      <c r="H399" s="1">
        <f t="shared" si="17"/>
        <v>0.16896999999999984</v>
      </c>
      <c r="I399" s="1">
        <v>10.4</v>
      </c>
      <c r="J399" s="1">
        <v>56</v>
      </c>
    </row>
    <row r="400" spans="1:10" x14ac:dyDescent="0.2">
      <c r="A400" s="3">
        <v>44040</v>
      </c>
      <c r="B400" s="2">
        <v>0.71666666666666667</v>
      </c>
      <c r="C400" s="1">
        <f t="shared" si="16"/>
        <v>28</v>
      </c>
      <c r="D400" s="1">
        <v>0.25</v>
      </c>
      <c r="F400" s="5">
        <v>5.4999999999999997E-3</v>
      </c>
      <c r="G400" s="16">
        <f t="shared" ref="G400:G463" si="18">168.97*(F400)-0.613</f>
        <v>0.31633499999999992</v>
      </c>
      <c r="H400" s="1">
        <f t="shared" si="17"/>
        <v>0.18586699999999967</v>
      </c>
      <c r="I400" s="1">
        <v>10.4</v>
      </c>
      <c r="J400" s="1">
        <v>56</v>
      </c>
    </row>
    <row r="401" spans="1:10" x14ac:dyDescent="0.2">
      <c r="A401" s="3">
        <v>44040</v>
      </c>
      <c r="B401" s="2">
        <v>0.71701388888888884</v>
      </c>
      <c r="C401" s="1">
        <f t="shared" ref="C401:C464" si="19">DAY(A401)</f>
        <v>28</v>
      </c>
      <c r="D401" s="1">
        <v>0.25</v>
      </c>
      <c r="F401" s="5">
        <v>5.4999999999999997E-3</v>
      </c>
      <c r="G401" s="16">
        <f t="shared" si="18"/>
        <v>0.31633499999999992</v>
      </c>
      <c r="H401" s="1">
        <f t="shared" ref="H401:H464" si="20">G401-$J$9</f>
        <v>0.18586699999999967</v>
      </c>
      <c r="I401" s="1">
        <v>10.4</v>
      </c>
      <c r="J401" s="1">
        <v>56</v>
      </c>
    </row>
    <row r="402" spans="1:10" x14ac:dyDescent="0.2">
      <c r="A402" s="3">
        <v>44040</v>
      </c>
      <c r="B402" s="2">
        <v>0.71736111111111101</v>
      </c>
      <c r="C402" s="1">
        <f t="shared" si="19"/>
        <v>28</v>
      </c>
      <c r="D402" s="1">
        <v>0.28999999999999998</v>
      </c>
      <c r="F402" s="5">
        <v>5.7999999999999996E-3</v>
      </c>
      <c r="G402" s="16">
        <f t="shared" si="18"/>
        <v>0.36702599999999996</v>
      </c>
      <c r="H402" s="1">
        <f t="shared" si="20"/>
        <v>0.23655799999999971</v>
      </c>
      <c r="I402" s="1">
        <v>10.4</v>
      </c>
      <c r="J402" s="1">
        <v>56</v>
      </c>
    </row>
    <row r="403" spans="1:10" x14ac:dyDescent="0.2">
      <c r="A403" s="3">
        <v>44040</v>
      </c>
      <c r="B403" s="2">
        <v>0.71770833333333339</v>
      </c>
      <c r="C403" s="1">
        <f t="shared" si="19"/>
        <v>28</v>
      </c>
      <c r="D403" s="1">
        <v>0.23</v>
      </c>
      <c r="F403" s="5">
        <v>5.3E-3</v>
      </c>
      <c r="G403" s="16">
        <f t="shared" si="18"/>
        <v>0.28254100000000004</v>
      </c>
      <c r="H403" s="1">
        <f t="shared" si="20"/>
        <v>0.15207299999999979</v>
      </c>
      <c r="I403" s="1">
        <v>10.4</v>
      </c>
      <c r="J403" s="1">
        <v>56</v>
      </c>
    </row>
    <row r="404" spans="1:10" x14ac:dyDescent="0.2">
      <c r="A404" s="3">
        <v>44040</v>
      </c>
      <c r="B404" s="2">
        <v>0.71805555555555556</v>
      </c>
      <c r="C404" s="1">
        <f t="shared" si="19"/>
        <v>28</v>
      </c>
      <c r="D404" s="1">
        <v>0.25</v>
      </c>
      <c r="F404" s="5">
        <v>5.4999999999999997E-3</v>
      </c>
      <c r="G404" s="16">
        <f t="shared" si="18"/>
        <v>0.31633499999999992</v>
      </c>
      <c r="H404" s="1">
        <f t="shared" si="20"/>
        <v>0.18586699999999967</v>
      </c>
      <c r="I404" s="1">
        <v>10.4</v>
      </c>
      <c r="J404" s="1">
        <v>56</v>
      </c>
    </row>
    <row r="405" spans="1:10" x14ac:dyDescent="0.2">
      <c r="A405" s="3">
        <v>44040</v>
      </c>
      <c r="B405" s="2">
        <v>0.71840277777777783</v>
      </c>
      <c r="C405" s="1">
        <f t="shared" si="19"/>
        <v>28</v>
      </c>
      <c r="D405" s="1">
        <v>0.24</v>
      </c>
      <c r="F405" s="5">
        <v>5.4000000000000003E-3</v>
      </c>
      <c r="G405" s="16">
        <f t="shared" si="18"/>
        <v>0.29943800000000009</v>
      </c>
      <c r="H405" s="1">
        <f t="shared" si="20"/>
        <v>0.16896999999999984</v>
      </c>
      <c r="I405" s="1">
        <v>10.4</v>
      </c>
      <c r="J405" s="1">
        <v>56</v>
      </c>
    </row>
    <row r="406" spans="1:10" x14ac:dyDescent="0.2">
      <c r="A406" s="3">
        <v>44040</v>
      </c>
      <c r="B406" s="2">
        <v>0.71875</v>
      </c>
      <c r="C406" s="1">
        <f t="shared" si="19"/>
        <v>28</v>
      </c>
      <c r="D406" s="1">
        <v>0.24</v>
      </c>
      <c r="F406" s="5">
        <v>5.4000000000000003E-3</v>
      </c>
      <c r="G406" s="16">
        <f t="shared" si="18"/>
        <v>0.29943800000000009</v>
      </c>
      <c r="H406" s="1">
        <f t="shared" si="20"/>
        <v>0.16896999999999984</v>
      </c>
      <c r="I406" s="1">
        <v>10.4</v>
      </c>
      <c r="J406" s="1">
        <v>56</v>
      </c>
    </row>
    <row r="407" spans="1:10" x14ac:dyDescent="0.2">
      <c r="A407" s="3">
        <v>44040</v>
      </c>
      <c r="B407" s="2">
        <v>0.71909722222222217</v>
      </c>
      <c r="C407" s="1">
        <f t="shared" si="19"/>
        <v>28</v>
      </c>
      <c r="D407" s="1">
        <v>0.25</v>
      </c>
      <c r="F407" s="5">
        <v>5.4999999999999997E-3</v>
      </c>
      <c r="G407" s="16">
        <f t="shared" si="18"/>
        <v>0.31633499999999992</v>
      </c>
      <c r="H407" s="1">
        <f t="shared" si="20"/>
        <v>0.18586699999999967</v>
      </c>
      <c r="I407" s="1">
        <v>10.4</v>
      </c>
      <c r="J407" s="1">
        <v>56</v>
      </c>
    </row>
    <row r="408" spans="1:10" x14ac:dyDescent="0.2">
      <c r="A408" s="3">
        <v>44040</v>
      </c>
      <c r="B408" s="2">
        <v>0.71944444444444444</v>
      </c>
      <c r="C408" s="1">
        <f t="shared" si="19"/>
        <v>28</v>
      </c>
      <c r="D408" s="1">
        <v>0.26</v>
      </c>
      <c r="F408" s="5">
        <v>5.4999999999999997E-3</v>
      </c>
      <c r="G408" s="16">
        <f t="shared" si="18"/>
        <v>0.31633499999999992</v>
      </c>
      <c r="H408" s="1">
        <f t="shared" si="20"/>
        <v>0.18586699999999967</v>
      </c>
      <c r="I408" s="1">
        <v>10.4</v>
      </c>
      <c r="J408" s="1">
        <v>56</v>
      </c>
    </row>
    <row r="409" spans="1:10" x14ac:dyDescent="0.2">
      <c r="A409" s="3">
        <v>44040</v>
      </c>
      <c r="B409" s="2">
        <v>0.71979166666666661</v>
      </c>
      <c r="C409" s="1">
        <f t="shared" si="19"/>
        <v>28</v>
      </c>
      <c r="D409" s="1">
        <v>0.25</v>
      </c>
      <c r="F409" s="5">
        <v>5.4000000000000003E-3</v>
      </c>
      <c r="G409" s="16">
        <f t="shared" si="18"/>
        <v>0.29943800000000009</v>
      </c>
      <c r="H409" s="1">
        <f t="shared" si="20"/>
        <v>0.16896999999999984</v>
      </c>
      <c r="I409" s="1">
        <v>10.4</v>
      </c>
      <c r="J409" s="1">
        <v>56</v>
      </c>
    </row>
    <row r="410" spans="1:10" x14ac:dyDescent="0.2">
      <c r="A410" s="3">
        <v>44040</v>
      </c>
      <c r="B410" s="2">
        <v>0.72013888888888899</v>
      </c>
      <c r="C410" s="1">
        <f t="shared" si="19"/>
        <v>28</v>
      </c>
      <c r="D410" s="1">
        <v>0.24</v>
      </c>
      <c r="F410" s="5">
        <v>5.3E-3</v>
      </c>
      <c r="G410" s="16">
        <f t="shared" si="18"/>
        <v>0.28254100000000004</v>
      </c>
      <c r="H410" s="1">
        <f t="shared" si="20"/>
        <v>0.15207299999999979</v>
      </c>
      <c r="I410" s="1">
        <v>10.4</v>
      </c>
      <c r="J410" s="1">
        <v>56</v>
      </c>
    </row>
    <row r="411" spans="1:10" x14ac:dyDescent="0.2">
      <c r="A411" s="3">
        <v>44040</v>
      </c>
      <c r="B411" s="2">
        <v>0.72048611111111116</v>
      </c>
      <c r="C411" s="1">
        <f t="shared" si="19"/>
        <v>28</v>
      </c>
      <c r="D411" s="1">
        <v>0.25</v>
      </c>
      <c r="F411" s="5">
        <v>5.4999999999999997E-3</v>
      </c>
      <c r="G411" s="16">
        <f t="shared" si="18"/>
        <v>0.31633499999999992</v>
      </c>
      <c r="H411" s="1">
        <f t="shared" si="20"/>
        <v>0.18586699999999967</v>
      </c>
      <c r="I411" s="1">
        <v>10.4</v>
      </c>
      <c r="J411" s="1">
        <v>55</v>
      </c>
    </row>
    <row r="412" spans="1:10" x14ac:dyDescent="0.2">
      <c r="A412" s="3">
        <v>44040</v>
      </c>
      <c r="B412" s="2">
        <v>0.72083333333333333</v>
      </c>
      <c r="C412" s="1">
        <f t="shared" si="19"/>
        <v>28</v>
      </c>
      <c r="D412" s="1">
        <v>0.25</v>
      </c>
      <c r="F412" s="5">
        <v>5.4000000000000003E-3</v>
      </c>
      <c r="G412" s="16">
        <f t="shared" si="18"/>
        <v>0.29943800000000009</v>
      </c>
      <c r="H412" s="1">
        <f t="shared" si="20"/>
        <v>0.16896999999999984</v>
      </c>
      <c r="I412" s="1">
        <v>10.3</v>
      </c>
      <c r="J412" s="1">
        <v>55</v>
      </c>
    </row>
    <row r="413" spans="1:10" x14ac:dyDescent="0.2">
      <c r="A413" s="3">
        <v>44040</v>
      </c>
      <c r="B413" s="2">
        <v>0.7211805555555556</v>
      </c>
      <c r="C413" s="1">
        <f t="shared" si="19"/>
        <v>28</v>
      </c>
      <c r="D413" s="1">
        <v>0.24</v>
      </c>
      <c r="F413" s="5">
        <v>5.4000000000000003E-3</v>
      </c>
      <c r="G413" s="16">
        <f t="shared" si="18"/>
        <v>0.29943800000000009</v>
      </c>
      <c r="H413" s="1">
        <f t="shared" si="20"/>
        <v>0.16896999999999984</v>
      </c>
      <c r="I413" s="1">
        <v>10.4</v>
      </c>
      <c r="J413" s="1">
        <v>55</v>
      </c>
    </row>
    <row r="414" spans="1:10" x14ac:dyDescent="0.2">
      <c r="A414" s="3">
        <v>44040</v>
      </c>
      <c r="B414" s="2">
        <v>0.72152777777777777</v>
      </c>
      <c r="C414" s="1">
        <f t="shared" si="19"/>
        <v>28</v>
      </c>
      <c r="D414" s="1">
        <v>0.24</v>
      </c>
      <c r="F414" s="5">
        <v>5.4000000000000003E-3</v>
      </c>
      <c r="G414" s="16">
        <f t="shared" si="18"/>
        <v>0.29943800000000009</v>
      </c>
      <c r="H414" s="1">
        <f t="shared" si="20"/>
        <v>0.16896999999999984</v>
      </c>
      <c r="I414" s="1">
        <v>10.4</v>
      </c>
      <c r="J414" s="1">
        <v>55</v>
      </c>
    </row>
    <row r="415" spans="1:10" x14ac:dyDescent="0.2">
      <c r="A415" s="3">
        <v>44040</v>
      </c>
      <c r="B415" s="2">
        <v>0.72187499999999993</v>
      </c>
      <c r="C415" s="1">
        <f t="shared" si="19"/>
        <v>28</v>
      </c>
      <c r="D415" s="1">
        <v>0.23</v>
      </c>
      <c r="F415" s="5">
        <v>5.3E-3</v>
      </c>
      <c r="G415" s="16">
        <f t="shared" si="18"/>
        <v>0.28254100000000004</v>
      </c>
      <c r="H415" s="1">
        <f t="shared" si="20"/>
        <v>0.15207299999999979</v>
      </c>
      <c r="I415" s="1">
        <v>10.3</v>
      </c>
      <c r="J415" s="1">
        <v>55</v>
      </c>
    </row>
    <row r="416" spans="1:10" x14ac:dyDescent="0.2">
      <c r="A416" s="3">
        <v>44040</v>
      </c>
      <c r="B416" s="2">
        <v>0.72222222222222221</v>
      </c>
      <c r="C416" s="1">
        <f t="shared" si="19"/>
        <v>28</v>
      </c>
      <c r="D416" s="1">
        <v>0.25</v>
      </c>
      <c r="F416" s="5">
        <v>5.4000000000000003E-3</v>
      </c>
      <c r="G416" s="16">
        <f t="shared" si="18"/>
        <v>0.29943800000000009</v>
      </c>
      <c r="H416" s="1">
        <f t="shared" si="20"/>
        <v>0.16896999999999984</v>
      </c>
      <c r="I416" s="1">
        <v>10.3</v>
      </c>
      <c r="J416" s="1">
        <v>55</v>
      </c>
    </row>
    <row r="417" spans="1:10" x14ac:dyDescent="0.2">
      <c r="A417" s="3">
        <v>44040</v>
      </c>
      <c r="B417" s="2">
        <v>0.72256944444444438</v>
      </c>
      <c r="C417" s="1">
        <f t="shared" si="19"/>
        <v>28</v>
      </c>
      <c r="D417" s="1">
        <v>0.23</v>
      </c>
      <c r="F417" s="5">
        <v>5.3E-3</v>
      </c>
      <c r="G417" s="16">
        <f t="shared" si="18"/>
        <v>0.28254100000000004</v>
      </c>
      <c r="H417" s="1">
        <f t="shared" si="20"/>
        <v>0.15207299999999979</v>
      </c>
      <c r="I417" s="1">
        <v>10.3</v>
      </c>
      <c r="J417" s="1">
        <v>55</v>
      </c>
    </row>
    <row r="418" spans="1:10" x14ac:dyDescent="0.2">
      <c r="A418" s="3">
        <v>44040</v>
      </c>
      <c r="B418" s="2">
        <v>0.72291666666666676</v>
      </c>
      <c r="C418" s="1">
        <f t="shared" si="19"/>
        <v>28</v>
      </c>
      <c r="D418" s="1">
        <v>0.23</v>
      </c>
      <c r="F418" s="5">
        <v>5.3E-3</v>
      </c>
      <c r="G418" s="16">
        <f t="shared" si="18"/>
        <v>0.28254100000000004</v>
      </c>
      <c r="H418" s="1">
        <f t="shared" si="20"/>
        <v>0.15207299999999979</v>
      </c>
      <c r="I418" s="1">
        <v>10.3</v>
      </c>
      <c r="J418" s="1">
        <v>55</v>
      </c>
    </row>
    <row r="419" spans="1:10" x14ac:dyDescent="0.2">
      <c r="A419" s="3">
        <v>44040</v>
      </c>
      <c r="B419" s="2">
        <v>0.72326388888888893</v>
      </c>
      <c r="C419" s="1">
        <f t="shared" si="19"/>
        <v>28</v>
      </c>
      <c r="D419" s="1">
        <v>0.24</v>
      </c>
      <c r="F419" s="5">
        <v>5.4000000000000003E-3</v>
      </c>
      <c r="G419" s="16">
        <f t="shared" si="18"/>
        <v>0.29943800000000009</v>
      </c>
      <c r="H419" s="1">
        <f t="shared" si="20"/>
        <v>0.16896999999999984</v>
      </c>
      <c r="I419" s="1">
        <v>10.3</v>
      </c>
      <c r="J419" s="1">
        <v>55</v>
      </c>
    </row>
    <row r="420" spans="1:10" x14ac:dyDescent="0.2">
      <c r="A420" s="3">
        <v>44040</v>
      </c>
      <c r="B420" s="2">
        <v>0.72361111111111109</v>
      </c>
      <c r="C420" s="1">
        <f t="shared" si="19"/>
        <v>28</v>
      </c>
      <c r="D420" s="1">
        <v>0.23</v>
      </c>
      <c r="F420" s="5">
        <v>5.3E-3</v>
      </c>
      <c r="G420" s="16">
        <f t="shared" si="18"/>
        <v>0.28254100000000004</v>
      </c>
      <c r="H420" s="1">
        <f t="shared" si="20"/>
        <v>0.15207299999999979</v>
      </c>
      <c r="I420" s="1">
        <v>10.3</v>
      </c>
      <c r="J420" s="1">
        <v>55</v>
      </c>
    </row>
    <row r="421" spans="1:10" x14ac:dyDescent="0.2">
      <c r="A421" s="3">
        <v>44040</v>
      </c>
      <c r="B421" s="2">
        <v>0.72395833333333337</v>
      </c>
      <c r="C421" s="1">
        <f t="shared" si="19"/>
        <v>28</v>
      </c>
      <c r="D421" s="1">
        <v>0.24</v>
      </c>
      <c r="F421" s="5">
        <v>5.4000000000000003E-3</v>
      </c>
      <c r="G421" s="16">
        <f t="shared" si="18"/>
        <v>0.29943800000000009</v>
      </c>
      <c r="H421" s="1">
        <f t="shared" si="20"/>
        <v>0.16896999999999984</v>
      </c>
      <c r="I421" s="1">
        <v>10.3</v>
      </c>
      <c r="J421" s="1">
        <v>55</v>
      </c>
    </row>
    <row r="422" spans="1:10" x14ac:dyDescent="0.2">
      <c r="A422" s="3">
        <v>44040</v>
      </c>
      <c r="B422" s="2">
        <v>0.72430555555555554</v>
      </c>
      <c r="C422" s="1">
        <f t="shared" si="19"/>
        <v>28</v>
      </c>
      <c r="D422" s="1">
        <v>0.24</v>
      </c>
      <c r="F422" s="5">
        <v>5.4000000000000003E-3</v>
      </c>
      <c r="G422" s="16">
        <f t="shared" si="18"/>
        <v>0.29943800000000009</v>
      </c>
      <c r="H422" s="1">
        <f t="shared" si="20"/>
        <v>0.16896999999999984</v>
      </c>
      <c r="I422" s="1">
        <v>10.3</v>
      </c>
      <c r="J422" s="1">
        <v>55</v>
      </c>
    </row>
    <row r="423" spans="1:10" x14ac:dyDescent="0.2">
      <c r="A423" s="3">
        <v>44040</v>
      </c>
      <c r="B423" s="2">
        <v>0.7246527777777777</v>
      </c>
      <c r="C423" s="1">
        <f t="shared" si="19"/>
        <v>28</v>
      </c>
      <c r="D423" s="1">
        <v>0.24</v>
      </c>
      <c r="F423" s="5">
        <v>5.3E-3</v>
      </c>
      <c r="G423" s="16">
        <f t="shared" si="18"/>
        <v>0.28254100000000004</v>
      </c>
      <c r="H423" s="1">
        <f t="shared" si="20"/>
        <v>0.15207299999999979</v>
      </c>
      <c r="I423" s="1">
        <v>10.3</v>
      </c>
      <c r="J423" s="1">
        <v>55</v>
      </c>
    </row>
    <row r="424" spans="1:10" x14ac:dyDescent="0.2">
      <c r="A424" s="3">
        <v>44040</v>
      </c>
      <c r="B424" s="2">
        <v>0.72499999999999998</v>
      </c>
      <c r="C424" s="1">
        <f t="shared" si="19"/>
        <v>28</v>
      </c>
      <c r="D424" s="1">
        <v>0.23</v>
      </c>
      <c r="F424" s="5">
        <v>5.4000000000000003E-3</v>
      </c>
      <c r="G424" s="16">
        <f t="shared" si="18"/>
        <v>0.29943800000000009</v>
      </c>
      <c r="H424" s="1">
        <f t="shared" si="20"/>
        <v>0.16896999999999984</v>
      </c>
      <c r="I424" s="1">
        <v>10.3</v>
      </c>
      <c r="J424" s="1">
        <v>55</v>
      </c>
    </row>
    <row r="425" spans="1:10" x14ac:dyDescent="0.2">
      <c r="A425" s="3">
        <v>44040</v>
      </c>
      <c r="B425" s="2">
        <v>0.72534722222222225</v>
      </c>
      <c r="C425" s="1">
        <f t="shared" si="19"/>
        <v>28</v>
      </c>
      <c r="D425" s="1">
        <v>0.23</v>
      </c>
      <c r="F425" s="5">
        <v>5.4000000000000003E-3</v>
      </c>
      <c r="G425" s="16">
        <f t="shared" si="18"/>
        <v>0.29943800000000009</v>
      </c>
      <c r="H425" s="1">
        <f t="shared" si="20"/>
        <v>0.16896999999999984</v>
      </c>
      <c r="I425" s="1">
        <v>10.3</v>
      </c>
      <c r="J425" s="1">
        <v>55</v>
      </c>
    </row>
    <row r="426" spans="1:10" x14ac:dyDescent="0.2">
      <c r="A426" s="3">
        <v>44040</v>
      </c>
      <c r="B426" s="2">
        <v>0.72569444444444453</v>
      </c>
      <c r="C426" s="1">
        <f t="shared" si="19"/>
        <v>28</v>
      </c>
      <c r="D426" s="1">
        <v>0.23</v>
      </c>
      <c r="F426" s="5">
        <v>5.4000000000000003E-3</v>
      </c>
      <c r="G426" s="16">
        <f t="shared" si="18"/>
        <v>0.29943800000000009</v>
      </c>
      <c r="H426" s="1">
        <f t="shared" si="20"/>
        <v>0.16896999999999984</v>
      </c>
      <c r="I426" s="1">
        <v>10.3</v>
      </c>
      <c r="J426" s="1">
        <v>55</v>
      </c>
    </row>
    <row r="427" spans="1:10" x14ac:dyDescent="0.2">
      <c r="A427" s="3">
        <v>44040</v>
      </c>
      <c r="B427" s="2">
        <v>0.7260416666666667</v>
      </c>
      <c r="C427" s="1">
        <f t="shared" si="19"/>
        <v>28</v>
      </c>
      <c r="D427" s="1">
        <v>0.23</v>
      </c>
      <c r="F427" s="5">
        <v>5.3E-3</v>
      </c>
      <c r="G427" s="16">
        <f t="shared" si="18"/>
        <v>0.28254100000000004</v>
      </c>
      <c r="H427" s="1">
        <f t="shared" si="20"/>
        <v>0.15207299999999979</v>
      </c>
      <c r="I427" s="1">
        <v>10.3</v>
      </c>
      <c r="J427" s="1">
        <v>55</v>
      </c>
    </row>
    <row r="428" spans="1:10" x14ac:dyDescent="0.2">
      <c r="A428" s="3">
        <v>44040</v>
      </c>
      <c r="B428" s="2">
        <v>0.72638888888888886</v>
      </c>
      <c r="C428" s="1">
        <f t="shared" si="19"/>
        <v>28</v>
      </c>
      <c r="D428" s="1">
        <v>0.23</v>
      </c>
      <c r="F428" s="5">
        <v>5.3E-3</v>
      </c>
      <c r="G428" s="16">
        <f t="shared" si="18"/>
        <v>0.28254100000000004</v>
      </c>
      <c r="H428" s="1">
        <f t="shared" si="20"/>
        <v>0.15207299999999979</v>
      </c>
      <c r="I428" s="1">
        <v>10.3</v>
      </c>
      <c r="J428" s="1">
        <v>55</v>
      </c>
    </row>
    <row r="429" spans="1:10" x14ac:dyDescent="0.2">
      <c r="A429" s="3">
        <v>44040</v>
      </c>
      <c r="B429" s="2">
        <v>0.72673611111111114</v>
      </c>
      <c r="C429" s="1">
        <f t="shared" si="19"/>
        <v>28</v>
      </c>
      <c r="D429" s="1">
        <v>0.23</v>
      </c>
      <c r="F429" s="5">
        <v>5.4000000000000003E-3</v>
      </c>
      <c r="G429" s="16">
        <f t="shared" si="18"/>
        <v>0.29943800000000009</v>
      </c>
      <c r="H429" s="1">
        <f t="shared" si="20"/>
        <v>0.16896999999999984</v>
      </c>
      <c r="I429" s="1">
        <v>10.3</v>
      </c>
      <c r="J429" s="1">
        <v>55</v>
      </c>
    </row>
    <row r="430" spans="1:10" x14ac:dyDescent="0.2">
      <c r="A430" s="3">
        <v>44040</v>
      </c>
      <c r="B430" s="2">
        <v>0.7270833333333333</v>
      </c>
      <c r="C430" s="1">
        <f t="shared" si="19"/>
        <v>28</v>
      </c>
      <c r="D430" s="1">
        <v>0.22</v>
      </c>
      <c r="F430" s="5">
        <v>5.3E-3</v>
      </c>
      <c r="G430" s="16">
        <f t="shared" si="18"/>
        <v>0.28254100000000004</v>
      </c>
      <c r="H430" s="1">
        <f t="shared" si="20"/>
        <v>0.15207299999999979</v>
      </c>
      <c r="I430" s="1">
        <v>10.3</v>
      </c>
      <c r="J430" s="1">
        <v>55</v>
      </c>
    </row>
    <row r="431" spans="1:10" x14ac:dyDescent="0.2">
      <c r="A431" s="3">
        <v>44040</v>
      </c>
      <c r="B431" s="2">
        <v>0.72743055555555547</v>
      </c>
      <c r="C431" s="1">
        <f t="shared" si="19"/>
        <v>28</v>
      </c>
      <c r="D431" s="1">
        <v>0.23</v>
      </c>
      <c r="F431" s="5">
        <v>5.3E-3</v>
      </c>
      <c r="G431" s="16">
        <f t="shared" si="18"/>
        <v>0.28254100000000004</v>
      </c>
      <c r="H431" s="1">
        <f t="shared" si="20"/>
        <v>0.15207299999999979</v>
      </c>
      <c r="I431" s="1">
        <v>10.3</v>
      </c>
      <c r="J431" s="1">
        <v>55</v>
      </c>
    </row>
    <row r="432" spans="1:10" x14ac:dyDescent="0.2">
      <c r="A432" s="3">
        <v>44040</v>
      </c>
      <c r="B432" s="2">
        <v>0.72777777777777775</v>
      </c>
      <c r="C432" s="1">
        <f t="shared" si="19"/>
        <v>28</v>
      </c>
      <c r="D432" s="1">
        <v>0.24</v>
      </c>
      <c r="F432" s="5">
        <v>5.4000000000000003E-3</v>
      </c>
      <c r="G432" s="16">
        <f t="shared" si="18"/>
        <v>0.29943800000000009</v>
      </c>
      <c r="H432" s="1">
        <f t="shared" si="20"/>
        <v>0.16896999999999984</v>
      </c>
      <c r="I432" s="1">
        <v>10.3</v>
      </c>
      <c r="J432" s="1">
        <v>55</v>
      </c>
    </row>
    <row r="433" spans="1:10" x14ac:dyDescent="0.2">
      <c r="A433" s="3">
        <v>44040</v>
      </c>
      <c r="B433" s="2">
        <v>0.72812500000000002</v>
      </c>
      <c r="C433" s="1">
        <f t="shared" si="19"/>
        <v>28</v>
      </c>
      <c r="D433" s="1">
        <v>0.22</v>
      </c>
      <c r="F433" s="5">
        <v>5.3E-3</v>
      </c>
      <c r="G433" s="16">
        <f t="shared" si="18"/>
        <v>0.28254100000000004</v>
      </c>
      <c r="H433" s="1">
        <f t="shared" si="20"/>
        <v>0.15207299999999979</v>
      </c>
      <c r="I433" s="1">
        <v>10.3</v>
      </c>
      <c r="J433" s="1">
        <v>55</v>
      </c>
    </row>
    <row r="434" spans="1:10" x14ac:dyDescent="0.2">
      <c r="A434" s="3">
        <v>44040</v>
      </c>
      <c r="B434" s="2">
        <v>0.7284722222222223</v>
      </c>
      <c r="C434" s="1">
        <f t="shared" si="19"/>
        <v>28</v>
      </c>
      <c r="D434" s="1">
        <v>0.23</v>
      </c>
      <c r="F434" s="5">
        <v>5.3E-3</v>
      </c>
      <c r="G434" s="16">
        <f t="shared" si="18"/>
        <v>0.28254100000000004</v>
      </c>
      <c r="H434" s="1">
        <f t="shared" si="20"/>
        <v>0.15207299999999979</v>
      </c>
      <c r="I434" s="1">
        <v>10.3</v>
      </c>
      <c r="J434" s="1">
        <v>55</v>
      </c>
    </row>
    <row r="435" spans="1:10" x14ac:dyDescent="0.2">
      <c r="A435" s="3">
        <v>44040</v>
      </c>
      <c r="B435" s="2">
        <v>0.72881944444444446</v>
      </c>
      <c r="C435" s="1">
        <f t="shared" si="19"/>
        <v>28</v>
      </c>
      <c r="D435" s="1">
        <v>0.23</v>
      </c>
      <c r="F435" s="5">
        <v>5.3E-3</v>
      </c>
      <c r="G435" s="16">
        <f t="shared" si="18"/>
        <v>0.28254100000000004</v>
      </c>
      <c r="H435" s="1">
        <f t="shared" si="20"/>
        <v>0.15207299999999979</v>
      </c>
      <c r="I435" s="1">
        <v>10.3</v>
      </c>
      <c r="J435" s="1">
        <v>55</v>
      </c>
    </row>
    <row r="436" spans="1:10" x14ac:dyDescent="0.2">
      <c r="A436" s="3">
        <v>44040</v>
      </c>
      <c r="B436" s="2">
        <v>0.72916666666666663</v>
      </c>
      <c r="C436" s="1">
        <f t="shared" si="19"/>
        <v>28</v>
      </c>
      <c r="D436" s="1">
        <v>0.22</v>
      </c>
      <c r="F436" s="5">
        <v>5.3E-3</v>
      </c>
      <c r="G436" s="16">
        <f t="shared" si="18"/>
        <v>0.28254100000000004</v>
      </c>
      <c r="H436" s="1">
        <f t="shared" si="20"/>
        <v>0.15207299999999979</v>
      </c>
      <c r="I436" s="1">
        <v>10.199999999999999</v>
      </c>
      <c r="J436" s="1">
        <v>55</v>
      </c>
    </row>
    <row r="437" spans="1:10" x14ac:dyDescent="0.2">
      <c r="A437" s="3">
        <v>44040</v>
      </c>
      <c r="B437" s="2">
        <v>0.72951388888888891</v>
      </c>
      <c r="C437" s="1">
        <f t="shared" si="19"/>
        <v>28</v>
      </c>
      <c r="D437" s="1">
        <v>0.22</v>
      </c>
      <c r="F437" s="5">
        <v>5.1999999999999998E-3</v>
      </c>
      <c r="G437" s="16">
        <f t="shared" si="18"/>
        <v>0.26564399999999999</v>
      </c>
      <c r="H437" s="1">
        <f t="shared" si="20"/>
        <v>0.13517599999999974</v>
      </c>
      <c r="I437" s="1">
        <v>10.3</v>
      </c>
      <c r="J437" s="1">
        <v>55</v>
      </c>
    </row>
    <row r="438" spans="1:10" x14ac:dyDescent="0.2">
      <c r="A438" s="3">
        <v>44040</v>
      </c>
      <c r="B438" s="2">
        <v>0.72986111111111107</v>
      </c>
      <c r="C438" s="1">
        <f t="shared" si="19"/>
        <v>28</v>
      </c>
      <c r="D438" s="1">
        <v>0.23</v>
      </c>
      <c r="F438" s="5">
        <v>5.3E-3</v>
      </c>
      <c r="G438" s="16">
        <f t="shared" si="18"/>
        <v>0.28254100000000004</v>
      </c>
      <c r="H438" s="1">
        <f t="shared" si="20"/>
        <v>0.15207299999999979</v>
      </c>
      <c r="I438" s="1">
        <v>10.3</v>
      </c>
      <c r="J438" s="1">
        <v>55</v>
      </c>
    </row>
    <row r="439" spans="1:10" x14ac:dyDescent="0.2">
      <c r="A439" s="3">
        <v>44040</v>
      </c>
      <c r="B439" s="2">
        <v>0.73020833333333324</v>
      </c>
      <c r="C439" s="1">
        <f t="shared" si="19"/>
        <v>28</v>
      </c>
      <c r="D439" s="1">
        <v>0.23</v>
      </c>
      <c r="F439" s="5">
        <v>5.3E-3</v>
      </c>
      <c r="G439" s="16">
        <f t="shared" si="18"/>
        <v>0.28254100000000004</v>
      </c>
      <c r="H439" s="1">
        <f t="shared" si="20"/>
        <v>0.15207299999999979</v>
      </c>
      <c r="I439" s="1">
        <v>10.199999999999999</v>
      </c>
      <c r="J439" s="1">
        <v>55</v>
      </c>
    </row>
    <row r="440" spans="1:10" x14ac:dyDescent="0.2">
      <c r="A440" s="3">
        <v>44040</v>
      </c>
      <c r="B440" s="2">
        <v>0.73055555555555562</v>
      </c>
      <c r="C440" s="1">
        <f t="shared" si="19"/>
        <v>28</v>
      </c>
      <c r="D440" s="1">
        <v>0.22</v>
      </c>
      <c r="F440" s="5">
        <v>5.1999999999999998E-3</v>
      </c>
      <c r="G440" s="16">
        <f t="shared" si="18"/>
        <v>0.26564399999999999</v>
      </c>
      <c r="H440" s="1">
        <f t="shared" si="20"/>
        <v>0.13517599999999974</v>
      </c>
      <c r="I440" s="1">
        <v>10.3</v>
      </c>
      <c r="J440" s="1">
        <v>55</v>
      </c>
    </row>
    <row r="441" spans="1:10" x14ac:dyDescent="0.2">
      <c r="A441" s="3">
        <v>44040</v>
      </c>
      <c r="B441" s="2">
        <v>0.73090277777777779</v>
      </c>
      <c r="C441" s="1">
        <f t="shared" si="19"/>
        <v>28</v>
      </c>
      <c r="D441" s="1">
        <v>0.23</v>
      </c>
      <c r="F441" s="5">
        <v>5.3E-3</v>
      </c>
      <c r="G441" s="16">
        <f t="shared" si="18"/>
        <v>0.28254100000000004</v>
      </c>
      <c r="H441" s="1">
        <f t="shared" si="20"/>
        <v>0.15207299999999979</v>
      </c>
      <c r="I441" s="1">
        <v>10.199999999999999</v>
      </c>
      <c r="J441" s="1">
        <v>55</v>
      </c>
    </row>
    <row r="442" spans="1:10" x14ac:dyDescent="0.2">
      <c r="A442" s="3">
        <v>44040</v>
      </c>
      <c r="B442" s="2">
        <v>0.73125000000000007</v>
      </c>
      <c r="C442" s="1">
        <f t="shared" si="19"/>
        <v>28</v>
      </c>
      <c r="D442" s="1">
        <v>0.22</v>
      </c>
      <c r="F442" s="5">
        <v>5.1999999999999998E-3</v>
      </c>
      <c r="G442" s="16">
        <f t="shared" si="18"/>
        <v>0.26564399999999999</v>
      </c>
      <c r="H442" s="1">
        <f t="shared" si="20"/>
        <v>0.13517599999999974</v>
      </c>
      <c r="I442" s="1">
        <v>10.3</v>
      </c>
      <c r="J442" s="1">
        <v>55</v>
      </c>
    </row>
    <row r="443" spans="1:10" x14ac:dyDescent="0.2">
      <c r="A443" s="3">
        <v>44040</v>
      </c>
      <c r="B443" s="2">
        <v>0.73159722222222223</v>
      </c>
      <c r="C443" s="1">
        <f t="shared" si="19"/>
        <v>28</v>
      </c>
      <c r="D443" s="1">
        <v>0.22</v>
      </c>
      <c r="F443" s="5">
        <v>5.1999999999999998E-3</v>
      </c>
      <c r="G443" s="16">
        <f t="shared" si="18"/>
        <v>0.26564399999999999</v>
      </c>
      <c r="H443" s="1">
        <f t="shared" si="20"/>
        <v>0.13517599999999974</v>
      </c>
      <c r="I443" s="1">
        <v>10.3</v>
      </c>
      <c r="J443" s="1">
        <v>55</v>
      </c>
    </row>
    <row r="444" spans="1:10" x14ac:dyDescent="0.2">
      <c r="A444" s="3">
        <v>44040</v>
      </c>
      <c r="B444" s="2">
        <v>0.7319444444444444</v>
      </c>
      <c r="C444" s="1">
        <f t="shared" si="19"/>
        <v>28</v>
      </c>
      <c r="D444" s="1">
        <v>0.22</v>
      </c>
      <c r="F444" s="5">
        <v>5.1999999999999998E-3</v>
      </c>
      <c r="G444" s="16">
        <f t="shared" si="18"/>
        <v>0.26564399999999999</v>
      </c>
      <c r="H444" s="1">
        <f t="shared" si="20"/>
        <v>0.13517599999999974</v>
      </c>
      <c r="I444" s="1">
        <v>10.199999999999999</v>
      </c>
      <c r="J444" s="1">
        <v>54</v>
      </c>
    </row>
    <row r="445" spans="1:10" x14ac:dyDescent="0.2">
      <c r="A445" s="3">
        <v>44040</v>
      </c>
      <c r="B445" s="2">
        <v>0.73229166666666667</v>
      </c>
      <c r="C445" s="1">
        <f t="shared" si="19"/>
        <v>28</v>
      </c>
      <c r="D445" s="1">
        <v>0.23</v>
      </c>
      <c r="F445" s="5">
        <v>5.3E-3</v>
      </c>
      <c r="G445" s="16">
        <f t="shared" si="18"/>
        <v>0.28254100000000004</v>
      </c>
      <c r="H445" s="1">
        <f t="shared" si="20"/>
        <v>0.15207299999999979</v>
      </c>
      <c r="I445" s="1">
        <v>10.199999999999999</v>
      </c>
      <c r="J445" s="1">
        <v>55</v>
      </c>
    </row>
    <row r="446" spans="1:10" x14ac:dyDescent="0.2">
      <c r="A446" s="3">
        <v>44040</v>
      </c>
      <c r="B446" s="2">
        <v>0.73263888888888884</v>
      </c>
      <c r="C446" s="1">
        <f t="shared" si="19"/>
        <v>28</v>
      </c>
      <c r="D446" s="1">
        <v>0.22</v>
      </c>
      <c r="F446" s="5">
        <v>5.1999999999999998E-3</v>
      </c>
      <c r="G446" s="16">
        <f t="shared" si="18"/>
        <v>0.26564399999999999</v>
      </c>
      <c r="H446" s="1">
        <f t="shared" si="20"/>
        <v>0.13517599999999974</v>
      </c>
      <c r="I446" s="1">
        <v>10.3</v>
      </c>
      <c r="J446" s="1">
        <v>55</v>
      </c>
    </row>
    <row r="447" spans="1:10" x14ac:dyDescent="0.2">
      <c r="A447" s="3">
        <v>44040</v>
      </c>
      <c r="B447" s="2">
        <v>0.73298611111111101</v>
      </c>
      <c r="C447" s="1">
        <f t="shared" si="19"/>
        <v>28</v>
      </c>
      <c r="D447" s="1">
        <v>0.22</v>
      </c>
      <c r="F447" s="5">
        <v>5.1999999999999998E-3</v>
      </c>
      <c r="G447" s="16">
        <f t="shared" si="18"/>
        <v>0.26564399999999999</v>
      </c>
      <c r="H447" s="1">
        <f t="shared" si="20"/>
        <v>0.13517599999999974</v>
      </c>
      <c r="I447" s="1">
        <v>10.199999999999999</v>
      </c>
      <c r="J447" s="1">
        <v>55</v>
      </c>
    </row>
    <row r="448" spans="1:10" x14ac:dyDescent="0.2">
      <c r="A448" s="3">
        <v>44040</v>
      </c>
      <c r="B448" s="2">
        <v>0.73333333333333339</v>
      </c>
      <c r="C448" s="1">
        <f t="shared" si="19"/>
        <v>28</v>
      </c>
      <c r="D448" s="1">
        <v>0.22</v>
      </c>
      <c r="F448" s="5">
        <v>5.1999999999999998E-3</v>
      </c>
      <c r="G448" s="16">
        <f t="shared" si="18"/>
        <v>0.26564399999999999</v>
      </c>
      <c r="H448" s="1">
        <f t="shared" si="20"/>
        <v>0.13517599999999974</v>
      </c>
      <c r="I448" s="1">
        <v>10.199999999999999</v>
      </c>
      <c r="J448" s="1">
        <v>54</v>
      </c>
    </row>
    <row r="449" spans="1:10" x14ac:dyDescent="0.2">
      <c r="A449" s="3">
        <v>44040</v>
      </c>
      <c r="B449" s="2">
        <v>0.73368055555555556</v>
      </c>
      <c r="C449" s="1">
        <f t="shared" si="19"/>
        <v>28</v>
      </c>
      <c r="D449" s="1">
        <v>0.23</v>
      </c>
      <c r="F449" s="5">
        <v>5.3E-3</v>
      </c>
      <c r="G449" s="16">
        <f t="shared" si="18"/>
        <v>0.28254100000000004</v>
      </c>
      <c r="H449" s="1">
        <f t="shared" si="20"/>
        <v>0.15207299999999979</v>
      </c>
      <c r="I449" s="1">
        <v>10.199999999999999</v>
      </c>
      <c r="J449" s="1">
        <v>55</v>
      </c>
    </row>
    <row r="450" spans="1:10" x14ac:dyDescent="0.2">
      <c r="A450" s="3">
        <v>44040</v>
      </c>
      <c r="B450" s="2">
        <v>0.73402777777777783</v>
      </c>
      <c r="C450" s="1">
        <f t="shared" si="19"/>
        <v>28</v>
      </c>
      <c r="D450" s="1">
        <v>0.23</v>
      </c>
      <c r="F450" s="5">
        <v>5.1999999999999998E-3</v>
      </c>
      <c r="G450" s="16">
        <f t="shared" si="18"/>
        <v>0.26564399999999999</v>
      </c>
      <c r="H450" s="1">
        <f t="shared" si="20"/>
        <v>0.13517599999999974</v>
      </c>
      <c r="I450" s="1">
        <v>10.199999999999999</v>
      </c>
      <c r="J450" s="1">
        <v>54</v>
      </c>
    </row>
    <row r="451" spans="1:10" x14ac:dyDescent="0.2">
      <c r="A451" s="3">
        <v>44040</v>
      </c>
      <c r="B451" s="2">
        <v>0.734375</v>
      </c>
      <c r="C451" s="1">
        <f t="shared" si="19"/>
        <v>28</v>
      </c>
      <c r="D451" s="1">
        <v>0.23</v>
      </c>
      <c r="F451" s="5">
        <v>5.3E-3</v>
      </c>
      <c r="G451" s="16">
        <f t="shared" si="18"/>
        <v>0.28254100000000004</v>
      </c>
      <c r="H451" s="1">
        <f t="shared" si="20"/>
        <v>0.15207299999999979</v>
      </c>
      <c r="I451" s="1">
        <v>10.199999999999999</v>
      </c>
      <c r="J451" s="1">
        <v>54</v>
      </c>
    </row>
    <row r="452" spans="1:10" x14ac:dyDescent="0.2">
      <c r="A452" s="3">
        <v>44040</v>
      </c>
      <c r="B452" s="2">
        <v>0.73472222222222217</v>
      </c>
      <c r="C452" s="1">
        <f t="shared" si="19"/>
        <v>28</v>
      </c>
      <c r="D452" s="1">
        <v>0.22</v>
      </c>
      <c r="F452" s="5">
        <v>5.1999999999999998E-3</v>
      </c>
      <c r="G452" s="16">
        <f t="shared" si="18"/>
        <v>0.26564399999999999</v>
      </c>
      <c r="H452" s="1">
        <f t="shared" si="20"/>
        <v>0.13517599999999974</v>
      </c>
      <c r="I452" s="1">
        <v>10.199999999999999</v>
      </c>
      <c r="J452" s="1">
        <v>54</v>
      </c>
    </row>
    <row r="453" spans="1:10" x14ac:dyDescent="0.2">
      <c r="A453" s="3">
        <v>44040</v>
      </c>
      <c r="B453" s="2">
        <v>0.73506944444444444</v>
      </c>
      <c r="C453" s="1">
        <f t="shared" si="19"/>
        <v>28</v>
      </c>
      <c r="D453" s="1">
        <v>0.22</v>
      </c>
      <c r="F453" s="5">
        <v>5.1999999999999998E-3</v>
      </c>
      <c r="G453" s="16">
        <f t="shared" si="18"/>
        <v>0.26564399999999999</v>
      </c>
      <c r="H453" s="1">
        <f t="shared" si="20"/>
        <v>0.13517599999999974</v>
      </c>
      <c r="I453" s="1">
        <v>10.199999999999999</v>
      </c>
      <c r="J453" s="1">
        <v>54</v>
      </c>
    </row>
    <row r="454" spans="1:10" x14ac:dyDescent="0.2">
      <c r="A454" s="3">
        <v>44040</v>
      </c>
      <c r="B454" s="2">
        <v>0.73541666666666661</v>
      </c>
      <c r="C454" s="1">
        <f t="shared" si="19"/>
        <v>28</v>
      </c>
      <c r="D454" s="1">
        <v>0.22</v>
      </c>
      <c r="F454" s="5">
        <v>5.1999999999999998E-3</v>
      </c>
      <c r="G454" s="16">
        <f t="shared" si="18"/>
        <v>0.26564399999999999</v>
      </c>
      <c r="H454" s="1">
        <f t="shared" si="20"/>
        <v>0.13517599999999974</v>
      </c>
      <c r="I454" s="1">
        <v>10.199999999999999</v>
      </c>
      <c r="J454" s="1">
        <v>54</v>
      </c>
    </row>
    <row r="455" spans="1:10" x14ac:dyDescent="0.2">
      <c r="A455" s="3">
        <v>44040</v>
      </c>
      <c r="B455" s="2">
        <v>0.73576388888888899</v>
      </c>
      <c r="C455" s="1">
        <f t="shared" si="19"/>
        <v>28</v>
      </c>
      <c r="D455" s="1">
        <v>0.21</v>
      </c>
      <c r="F455" s="5">
        <v>5.1999999999999998E-3</v>
      </c>
      <c r="G455" s="16">
        <f t="shared" si="18"/>
        <v>0.26564399999999999</v>
      </c>
      <c r="H455" s="1">
        <f t="shared" si="20"/>
        <v>0.13517599999999974</v>
      </c>
      <c r="I455" s="1">
        <v>10.199999999999999</v>
      </c>
      <c r="J455" s="1">
        <v>54</v>
      </c>
    </row>
    <row r="456" spans="1:10" x14ac:dyDescent="0.2">
      <c r="A456" s="3">
        <v>44040</v>
      </c>
      <c r="B456" s="2">
        <v>0.73611111111111116</v>
      </c>
      <c r="C456" s="1">
        <f t="shared" si="19"/>
        <v>28</v>
      </c>
      <c r="D456" s="1">
        <v>0.21</v>
      </c>
      <c r="F456" s="5">
        <v>5.1999999999999998E-3</v>
      </c>
      <c r="G456" s="16">
        <f t="shared" si="18"/>
        <v>0.26564399999999999</v>
      </c>
      <c r="H456" s="1">
        <f t="shared" si="20"/>
        <v>0.13517599999999974</v>
      </c>
      <c r="I456" s="1">
        <v>10.199999999999999</v>
      </c>
      <c r="J456" s="1">
        <v>54</v>
      </c>
    </row>
    <row r="457" spans="1:10" x14ac:dyDescent="0.2">
      <c r="A457" s="3">
        <v>44040</v>
      </c>
      <c r="B457" s="2">
        <v>0.73645833333333333</v>
      </c>
      <c r="C457" s="1">
        <f t="shared" si="19"/>
        <v>28</v>
      </c>
      <c r="D457" s="1">
        <v>0.22</v>
      </c>
      <c r="F457" s="5">
        <v>5.1999999999999998E-3</v>
      </c>
      <c r="G457" s="16">
        <f t="shared" si="18"/>
        <v>0.26564399999999999</v>
      </c>
      <c r="H457" s="1">
        <f t="shared" si="20"/>
        <v>0.13517599999999974</v>
      </c>
      <c r="I457" s="1">
        <v>10.199999999999999</v>
      </c>
      <c r="J457" s="1">
        <v>54</v>
      </c>
    </row>
    <row r="458" spans="1:10" x14ac:dyDescent="0.2">
      <c r="A458" s="3">
        <v>44040</v>
      </c>
      <c r="B458" s="2">
        <v>0.7368055555555556</v>
      </c>
      <c r="C458" s="1">
        <f t="shared" si="19"/>
        <v>28</v>
      </c>
      <c r="D458" s="1">
        <v>0.22</v>
      </c>
      <c r="F458" s="5">
        <v>5.3E-3</v>
      </c>
      <c r="G458" s="16">
        <f t="shared" si="18"/>
        <v>0.28254100000000004</v>
      </c>
      <c r="H458" s="1">
        <f t="shared" si="20"/>
        <v>0.15207299999999979</v>
      </c>
      <c r="I458" s="1">
        <v>10.199999999999999</v>
      </c>
      <c r="J458" s="1">
        <v>54</v>
      </c>
    </row>
    <row r="459" spans="1:10" x14ac:dyDescent="0.2">
      <c r="A459" s="3">
        <v>44040</v>
      </c>
      <c r="B459" s="2">
        <v>0.73715277777777777</v>
      </c>
      <c r="C459" s="1">
        <f t="shared" si="19"/>
        <v>28</v>
      </c>
      <c r="D459" s="1">
        <v>0.22</v>
      </c>
      <c r="F459" s="5">
        <v>5.1999999999999998E-3</v>
      </c>
      <c r="G459" s="16">
        <f t="shared" si="18"/>
        <v>0.26564399999999999</v>
      </c>
      <c r="H459" s="1">
        <f t="shared" si="20"/>
        <v>0.13517599999999974</v>
      </c>
      <c r="I459" s="1">
        <v>10.199999999999999</v>
      </c>
      <c r="J459" s="1">
        <v>54</v>
      </c>
    </row>
    <row r="460" spans="1:10" x14ac:dyDescent="0.2">
      <c r="A460" s="3">
        <v>44040</v>
      </c>
      <c r="B460" s="2">
        <v>0.73749999999999993</v>
      </c>
      <c r="C460" s="1">
        <f t="shared" si="19"/>
        <v>28</v>
      </c>
      <c r="D460" s="1">
        <v>0.21</v>
      </c>
      <c r="F460" s="5">
        <v>5.1000000000000004E-3</v>
      </c>
      <c r="G460" s="16">
        <f t="shared" si="18"/>
        <v>0.24874700000000005</v>
      </c>
      <c r="H460" s="1">
        <f t="shared" si="20"/>
        <v>0.1182789999999998</v>
      </c>
      <c r="I460" s="1">
        <v>10.199999999999999</v>
      </c>
      <c r="J460" s="1">
        <v>54</v>
      </c>
    </row>
    <row r="461" spans="1:10" x14ac:dyDescent="0.2">
      <c r="A461" s="3">
        <v>44040</v>
      </c>
      <c r="B461" s="2">
        <v>0.73784722222222221</v>
      </c>
      <c r="C461" s="1">
        <f t="shared" si="19"/>
        <v>28</v>
      </c>
      <c r="D461" s="1">
        <v>0.22</v>
      </c>
      <c r="F461" s="5">
        <v>5.1999999999999998E-3</v>
      </c>
      <c r="G461" s="16">
        <f t="shared" si="18"/>
        <v>0.26564399999999999</v>
      </c>
      <c r="H461" s="1">
        <f t="shared" si="20"/>
        <v>0.13517599999999974</v>
      </c>
      <c r="I461" s="1">
        <v>10.199999999999999</v>
      </c>
      <c r="J461" s="1">
        <v>54</v>
      </c>
    </row>
    <row r="462" spans="1:10" x14ac:dyDescent="0.2">
      <c r="A462" s="3">
        <v>44040</v>
      </c>
      <c r="B462" s="2">
        <v>0.73819444444444438</v>
      </c>
      <c r="C462" s="1">
        <f t="shared" si="19"/>
        <v>28</v>
      </c>
      <c r="D462" s="1">
        <v>0.22</v>
      </c>
      <c r="F462" s="5">
        <v>5.1999999999999998E-3</v>
      </c>
      <c r="G462" s="16">
        <f t="shared" si="18"/>
        <v>0.26564399999999999</v>
      </c>
      <c r="H462" s="1">
        <f t="shared" si="20"/>
        <v>0.13517599999999974</v>
      </c>
      <c r="I462" s="1">
        <v>10.199999999999999</v>
      </c>
      <c r="J462" s="1">
        <v>54</v>
      </c>
    </row>
    <row r="463" spans="1:10" x14ac:dyDescent="0.2">
      <c r="A463" s="3">
        <v>44040</v>
      </c>
      <c r="B463" s="2">
        <v>0.73854166666666676</v>
      </c>
      <c r="C463" s="1">
        <f t="shared" si="19"/>
        <v>28</v>
      </c>
      <c r="D463" s="1">
        <v>0.21</v>
      </c>
      <c r="F463" s="5">
        <v>5.1000000000000004E-3</v>
      </c>
      <c r="G463" s="16">
        <f t="shared" si="18"/>
        <v>0.24874700000000005</v>
      </c>
      <c r="H463" s="1">
        <f t="shared" si="20"/>
        <v>0.1182789999999998</v>
      </c>
      <c r="I463" s="1">
        <v>10.199999999999999</v>
      </c>
      <c r="J463" s="1">
        <v>54</v>
      </c>
    </row>
    <row r="464" spans="1:10" x14ac:dyDescent="0.2">
      <c r="A464" s="3">
        <v>44040</v>
      </c>
      <c r="B464" s="2">
        <v>0.73888888888888893</v>
      </c>
      <c r="C464" s="1">
        <f t="shared" si="19"/>
        <v>28</v>
      </c>
      <c r="D464" s="1">
        <v>0.2</v>
      </c>
      <c r="F464" s="5">
        <v>5.1000000000000004E-3</v>
      </c>
      <c r="G464" s="16">
        <f t="shared" ref="G464:G496" si="21">168.97*(F464)-0.613</f>
        <v>0.24874700000000005</v>
      </c>
      <c r="H464" s="1">
        <f t="shared" si="20"/>
        <v>0.1182789999999998</v>
      </c>
      <c r="I464" s="1">
        <v>10.199999999999999</v>
      </c>
      <c r="J464" s="1">
        <v>54</v>
      </c>
    </row>
    <row r="465" spans="1:10" x14ac:dyDescent="0.2">
      <c r="A465" s="3">
        <v>44040</v>
      </c>
      <c r="B465" s="2">
        <v>0.73923611111111109</v>
      </c>
      <c r="C465" s="1">
        <f t="shared" ref="C465:C496" si="22">DAY(A465)</f>
        <v>28</v>
      </c>
      <c r="D465" s="1">
        <v>0.21</v>
      </c>
      <c r="F465" s="5">
        <v>5.1000000000000004E-3</v>
      </c>
      <c r="G465" s="16">
        <f t="shared" si="21"/>
        <v>0.24874700000000005</v>
      </c>
      <c r="H465" s="1">
        <f t="shared" ref="H465:H496" si="23">G465-$J$9</f>
        <v>0.1182789999999998</v>
      </c>
      <c r="I465" s="1">
        <v>10.199999999999999</v>
      </c>
      <c r="J465" s="1">
        <v>54</v>
      </c>
    </row>
    <row r="466" spans="1:10" x14ac:dyDescent="0.2">
      <c r="A466" s="3">
        <v>44040</v>
      </c>
      <c r="B466" s="2">
        <v>0.73958333333333337</v>
      </c>
      <c r="C466" s="1">
        <f t="shared" si="22"/>
        <v>28</v>
      </c>
      <c r="D466" s="1">
        <v>0.21</v>
      </c>
      <c r="F466" s="5">
        <v>5.1000000000000004E-3</v>
      </c>
      <c r="G466" s="16">
        <f t="shared" si="21"/>
        <v>0.24874700000000005</v>
      </c>
      <c r="H466" s="1">
        <f t="shared" si="23"/>
        <v>0.1182789999999998</v>
      </c>
      <c r="I466" s="1">
        <v>10.199999999999999</v>
      </c>
      <c r="J466" s="1">
        <v>54</v>
      </c>
    </row>
    <row r="467" spans="1:10" x14ac:dyDescent="0.2">
      <c r="A467" s="3">
        <v>44040</v>
      </c>
      <c r="B467" s="2">
        <v>0.73993055555555554</v>
      </c>
      <c r="C467" s="1">
        <f t="shared" si="22"/>
        <v>28</v>
      </c>
      <c r="D467" s="1">
        <v>0.22</v>
      </c>
      <c r="F467" s="5">
        <v>5.3E-3</v>
      </c>
      <c r="G467" s="16">
        <f t="shared" si="21"/>
        <v>0.28254100000000004</v>
      </c>
      <c r="H467" s="1">
        <f t="shared" si="23"/>
        <v>0.15207299999999979</v>
      </c>
      <c r="I467" s="1">
        <v>10.199999999999999</v>
      </c>
      <c r="J467" s="1">
        <v>54</v>
      </c>
    </row>
    <row r="468" spans="1:10" x14ac:dyDescent="0.2">
      <c r="A468" s="3">
        <v>44040</v>
      </c>
      <c r="B468" s="2">
        <v>0.7402777777777777</v>
      </c>
      <c r="C468" s="1">
        <f t="shared" si="22"/>
        <v>28</v>
      </c>
      <c r="D468" s="1">
        <v>0.21</v>
      </c>
      <c r="F468" s="5">
        <v>5.1000000000000004E-3</v>
      </c>
      <c r="G468" s="16">
        <f t="shared" si="21"/>
        <v>0.24874700000000005</v>
      </c>
      <c r="H468" s="1">
        <f t="shared" si="23"/>
        <v>0.1182789999999998</v>
      </c>
      <c r="I468" s="1">
        <v>10.199999999999999</v>
      </c>
      <c r="J468" s="1">
        <v>54</v>
      </c>
    </row>
    <row r="469" spans="1:10" x14ac:dyDescent="0.2">
      <c r="A469" s="3">
        <v>44040</v>
      </c>
      <c r="B469" s="2">
        <v>0.74062499999999998</v>
      </c>
      <c r="C469" s="1">
        <f t="shared" si="22"/>
        <v>28</v>
      </c>
      <c r="D469" s="1">
        <v>0.22</v>
      </c>
      <c r="F469" s="5">
        <v>5.1999999999999998E-3</v>
      </c>
      <c r="G469" s="16">
        <f t="shared" si="21"/>
        <v>0.26564399999999999</v>
      </c>
      <c r="H469" s="1">
        <f t="shared" si="23"/>
        <v>0.13517599999999974</v>
      </c>
      <c r="I469" s="1">
        <v>10.199999999999999</v>
      </c>
      <c r="J469" s="1">
        <v>54</v>
      </c>
    </row>
    <row r="470" spans="1:10" x14ac:dyDescent="0.2">
      <c r="A470" s="3">
        <v>44040</v>
      </c>
      <c r="B470" s="2">
        <v>0.74097222222222225</v>
      </c>
      <c r="C470" s="1">
        <f t="shared" si="22"/>
        <v>28</v>
      </c>
      <c r="D470" s="1">
        <v>0.21</v>
      </c>
      <c r="F470" s="5">
        <v>5.1000000000000004E-3</v>
      </c>
      <c r="G470" s="16">
        <f t="shared" si="21"/>
        <v>0.24874700000000005</v>
      </c>
      <c r="H470" s="1">
        <f t="shared" si="23"/>
        <v>0.1182789999999998</v>
      </c>
      <c r="I470" s="1">
        <v>10.199999999999999</v>
      </c>
      <c r="J470" s="1">
        <v>54</v>
      </c>
    </row>
    <row r="471" spans="1:10" x14ac:dyDescent="0.2">
      <c r="A471" s="3">
        <v>44040</v>
      </c>
      <c r="B471" s="2">
        <v>0.74131944444444453</v>
      </c>
      <c r="C471" s="1">
        <f t="shared" si="22"/>
        <v>28</v>
      </c>
      <c r="D471" s="1">
        <v>0.21</v>
      </c>
      <c r="F471" s="5">
        <v>5.1000000000000004E-3</v>
      </c>
      <c r="G471" s="16">
        <f t="shared" si="21"/>
        <v>0.24874700000000005</v>
      </c>
      <c r="H471" s="1">
        <f t="shared" si="23"/>
        <v>0.1182789999999998</v>
      </c>
      <c r="I471" s="1">
        <v>10.199999999999999</v>
      </c>
      <c r="J471" s="1">
        <v>54</v>
      </c>
    </row>
    <row r="472" spans="1:10" x14ac:dyDescent="0.2">
      <c r="A472" s="3">
        <v>44040</v>
      </c>
      <c r="B472" s="2">
        <v>0.7416666666666667</v>
      </c>
      <c r="C472" s="1">
        <f t="shared" si="22"/>
        <v>28</v>
      </c>
      <c r="D472" s="1">
        <v>0.21</v>
      </c>
      <c r="F472" s="5">
        <v>5.1000000000000004E-3</v>
      </c>
      <c r="G472" s="16">
        <f t="shared" si="21"/>
        <v>0.24874700000000005</v>
      </c>
      <c r="H472" s="1">
        <f t="shared" si="23"/>
        <v>0.1182789999999998</v>
      </c>
      <c r="I472" s="1">
        <v>10.199999999999999</v>
      </c>
      <c r="J472" s="1">
        <v>54</v>
      </c>
    </row>
    <row r="473" spans="1:10" x14ac:dyDescent="0.2">
      <c r="A473" s="3">
        <v>44040</v>
      </c>
      <c r="B473" s="2">
        <v>0.74201388888888886</v>
      </c>
      <c r="C473" s="1">
        <f t="shared" si="22"/>
        <v>28</v>
      </c>
      <c r="D473" s="1">
        <v>0.2</v>
      </c>
      <c r="F473" s="5">
        <v>5.0000000000000001E-3</v>
      </c>
      <c r="G473" s="16">
        <f t="shared" si="21"/>
        <v>0.23185</v>
      </c>
      <c r="H473" s="1">
        <f t="shared" si="23"/>
        <v>0.10138199999999975</v>
      </c>
      <c r="I473" s="1">
        <v>10.199999999999999</v>
      </c>
      <c r="J473" s="1">
        <v>54</v>
      </c>
    </row>
    <row r="474" spans="1:10" x14ac:dyDescent="0.2">
      <c r="A474" s="3">
        <v>44040</v>
      </c>
      <c r="B474" s="2">
        <v>0.74236111111111114</v>
      </c>
      <c r="C474" s="1">
        <f t="shared" si="22"/>
        <v>28</v>
      </c>
      <c r="D474" s="1">
        <v>0.21</v>
      </c>
      <c r="F474" s="5">
        <v>5.1000000000000004E-3</v>
      </c>
      <c r="G474" s="16">
        <f t="shared" si="21"/>
        <v>0.24874700000000005</v>
      </c>
      <c r="H474" s="1">
        <f t="shared" si="23"/>
        <v>0.1182789999999998</v>
      </c>
      <c r="I474" s="1">
        <v>10.199999999999999</v>
      </c>
      <c r="J474" s="1">
        <v>54</v>
      </c>
    </row>
    <row r="475" spans="1:10" x14ac:dyDescent="0.2">
      <c r="A475" s="3">
        <v>44040</v>
      </c>
      <c r="B475" s="2">
        <v>0.7427083333333333</v>
      </c>
      <c r="C475" s="1">
        <f t="shared" si="22"/>
        <v>28</v>
      </c>
      <c r="D475" s="1">
        <v>0.21</v>
      </c>
      <c r="F475" s="5">
        <v>5.1999999999999998E-3</v>
      </c>
      <c r="G475" s="16">
        <f t="shared" si="21"/>
        <v>0.26564399999999999</v>
      </c>
      <c r="H475" s="1">
        <f t="shared" si="23"/>
        <v>0.13517599999999974</v>
      </c>
      <c r="I475" s="1">
        <v>10.199999999999999</v>
      </c>
      <c r="J475" s="1">
        <v>54</v>
      </c>
    </row>
    <row r="476" spans="1:10" x14ac:dyDescent="0.2">
      <c r="A476" s="3">
        <v>44040</v>
      </c>
      <c r="B476" s="2">
        <v>0.74305555555555547</v>
      </c>
      <c r="C476" s="1">
        <f t="shared" si="22"/>
        <v>28</v>
      </c>
      <c r="D476" s="1">
        <v>0.2</v>
      </c>
      <c r="F476" s="5">
        <v>5.1000000000000004E-3</v>
      </c>
      <c r="G476" s="16">
        <f t="shared" si="21"/>
        <v>0.24874700000000005</v>
      </c>
      <c r="H476" s="1">
        <f t="shared" si="23"/>
        <v>0.1182789999999998</v>
      </c>
      <c r="I476" s="1">
        <v>10.199999999999999</v>
      </c>
      <c r="J476" s="1">
        <v>54</v>
      </c>
    </row>
    <row r="477" spans="1:10" x14ac:dyDescent="0.2">
      <c r="A477" s="3">
        <v>44040</v>
      </c>
      <c r="B477" s="2">
        <v>0.74340277777777775</v>
      </c>
      <c r="C477" s="1">
        <f t="shared" si="22"/>
        <v>28</v>
      </c>
      <c r="D477" s="1">
        <v>0.21</v>
      </c>
      <c r="F477" s="5">
        <v>5.1000000000000004E-3</v>
      </c>
      <c r="G477" s="16">
        <f t="shared" si="21"/>
        <v>0.24874700000000005</v>
      </c>
      <c r="H477" s="1">
        <f t="shared" si="23"/>
        <v>0.1182789999999998</v>
      </c>
      <c r="I477" s="1">
        <v>10.199999999999999</v>
      </c>
      <c r="J477" s="1">
        <v>54</v>
      </c>
    </row>
    <row r="478" spans="1:10" x14ac:dyDescent="0.2">
      <c r="A478" s="3">
        <v>44040</v>
      </c>
      <c r="B478" s="2">
        <v>0.74375000000000002</v>
      </c>
      <c r="C478" s="1">
        <f t="shared" si="22"/>
        <v>28</v>
      </c>
      <c r="D478" s="1">
        <v>0.2</v>
      </c>
      <c r="F478" s="5">
        <v>5.1000000000000004E-3</v>
      </c>
      <c r="G478" s="16">
        <f t="shared" si="21"/>
        <v>0.24874700000000005</v>
      </c>
      <c r="H478" s="1">
        <f t="shared" si="23"/>
        <v>0.1182789999999998</v>
      </c>
      <c r="I478" s="1">
        <v>10.199999999999999</v>
      </c>
      <c r="J478" s="1">
        <v>54</v>
      </c>
    </row>
    <row r="479" spans="1:10" x14ac:dyDescent="0.2">
      <c r="A479" s="3">
        <v>44040</v>
      </c>
      <c r="B479" s="2">
        <v>0.7440972222222223</v>
      </c>
      <c r="C479" s="1">
        <f t="shared" si="22"/>
        <v>28</v>
      </c>
      <c r="D479" s="1">
        <v>0.2</v>
      </c>
      <c r="F479" s="5">
        <v>5.1000000000000004E-3</v>
      </c>
      <c r="G479" s="16">
        <f t="shared" si="21"/>
        <v>0.24874700000000005</v>
      </c>
      <c r="H479" s="1">
        <f t="shared" si="23"/>
        <v>0.1182789999999998</v>
      </c>
      <c r="I479" s="1">
        <v>10.199999999999999</v>
      </c>
      <c r="J479" s="1">
        <v>54</v>
      </c>
    </row>
    <row r="480" spans="1:10" x14ac:dyDescent="0.2">
      <c r="A480" s="3">
        <v>44040</v>
      </c>
      <c r="B480" s="2">
        <v>0.74444444444444446</v>
      </c>
      <c r="C480" s="1">
        <f t="shared" si="22"/>
        <v>28</v>
      </c>
      <c r="D480" s="1">
        <v>0.21</v>
      </c>
      <c r="F480" s="5">
        <v>5.1000000000000004E-3</v>
      </c>
      <c r="G480" s="16">
        <f t="shared" si="21"/>
        <v>0.24874700000000005</v>
      </c>
      <c r="H480" s="1">
        <f t="shared" si="23"/>
        <v>0.1182789999999998</v>
      </c>
      <c r="I480" s="1">
        <v>10.199999999999999</v>
      </c>
      <c r="J480" s="1">
        <v>54</v>
      </c>
    </row>
    <row r="481" spans="1:10" x14ac:dyDescent="0.2">
      <c r="A481" s="3">
        <v>44040</v>
      </c>
      <c r="B481" s="2">
        <v>0.74479166666666663</v>
      </c>
      <c r="C481" s="1">
        <f t="shared" si="22"/>
        <v>28</v>
      </c>
      <c r="D481" s="1">
        <v>0.22</v>
      </c>
      <c r="F481" s="5">
        <v>5.1999999999999998E-3</v>
      </c>
      <c r="G481" s="16">
        <f t="shared" si="21"/>
        <v>0.26564399999999999</v>
      </c>
      <c r="H481" s="1">
        <f t="shared" si="23"/>
        <v>0.13517599999999974</v>
      </c>
      <c r="I481" s="1">
        <v>10.199999999999999</v>
      </c>
      <c r="J481" s="1">
        <v>54</v>
      </c>
    </row>
    <row r="482" spans="1:10" x14ac:dyDescent="0.2">
      <c r="A482" s="3">
        <v>44040</v>
      </c>
      <c r="B482" s="2">
        <v>0.74513888888888891</v>
      </c>
      <c r="C482" s="1">
        <f t="shared" si="22"/>
        <v>28</v>
      </c>
      <c r="D482" s="1">
        <v>0.21</v>
      </c>
      <c r="F482" s="5">
        <v>5.1999999999999998E-3</v>
      </c>
      <c r="G482" s="16">
        <f t="shared" si="21"/>
        <v>0.26564399999999999</v>
      </c>
      <c r="H482" s="1">
        <f t="shared" si="23"/>
        <v>0.13517599999999974</v>
      </c>
      <c r="I482" s="1">
        <v>10.199999999999999</v>
      </c>
      <c r="J482" s="1">
        <v>54</v>
      </c>
    </row>
    <row r="483" spans="1:10" x14ac:dyDescent="0.2">
      <c r="A483" s="3">
        <v>44040</v>
      </c>
      <c r="B483" s="2">
        <v>0.74548611111111107</v>
      </c>
      <c r="C483" s="1">
        <f t="shared" si="22"/>
        <v>28</v>
      </c>
      <c r="D483" s="1">
        <v>0.2</v>
      </c>
      <c r="F483" s="5">
        <v>5.0000000000000001E-3</v>
      </c>
      <c r="G483" s="16">
        <f t="shared" si="21"/>
        <v>0.23185</v>
      </c>
      <c r="H483" s="1">
        <f t="shared" si="23"/>
        <v>0.10138199999999975</v>
      </c>
      <c r="I483" s="1">
        <v>10.199999999999999</v>
      </c>
      <c r="J483" s="1">
        <v>54</v>
      </c>
    </row>
    <row r="484" spans="1:10" x14ac:dyDescent="0.2">
      <c r="A484" s="3">
        <v>44040</v>
      </c>
      <c r="B484" s="2">
        <v>0.74583333333333324</v>
      </c>
      <c r="C484" s="1">
        <f t="shared" si="22"/>
        <v>28</v>
      </c>
      <c r="D484" s="1">
        <v>0.21</v>
      </c>
      <c r="F484" s="5">
        <v>5.1000000000000004E-3</v>
      </c>
      <c r="G484" s="16">
        <f t="shared" si="21"/>
        <v>0.24874700000000005</v>
      </c>
      <c r="H484" s="1">
        <f t="shared" si="23"/>
        <v>0.1182789999999998</v>
      </c>
      <c r="I484" s="1">
        <v>10.199999999999999</v>
      </c>
      <c r="J484" s="1">
        <v>54</v>
      </c>
    </row>
    <row r="485" spans="1:10" x14ac:dyDescent="0.2">
      <c r="A485" s="3">
        <v>44040</v>
      </c>
      <c r="B485" s="2">
        <v>0.74618055555555562</v>
      </c>
      <c r="C485" s="1">
        <f t="shared" si="22"/>
        <v>28</v>
      </c>
      <c r="D485" s="1">
        <v>0.2</v>
      </c>
      <c r="F485" s="5">
        <v>5.0000000000000001E-3</v>
      </c>
      <c r="G485" s="16">
        <f t="shared" si="21"/>
        <v>0.23185</v>
      </c>
      <c r="H485" s="1">
        <f t="shared" si="23"/>
        <v>0.10138199999999975</v>
      </c>
      <c r="I485" s="1">
        <v>10.199999999999999</v>
      </c>
      <c r="J485" s="1">
        <v>54</v>
      </c>
    </row>
    <row r="486" spans="1:10" x14ac:dyDescent="0.2">
      <c r="A486" s="3">
        <v>44040</v>
      </c>
      <c r="B486" s="2">
        <v>0.74652777777777779</v>
      </c>
      <c r="C486" s="1">
        <f t="shared" si="22"/>
        <v>28</v>
      </c>
      <c r="D486" s="1">
        <v>0.2</v>
      </c>
      <c r="F486" s="5">
        <v>5.1000000000000004E-3</v>
      </c>
      <c r="G486" s="16">
        <f t="shared" si="21"/>
        <v>0.24874700000000005</v>
      </c>
      <c r="H486" s="1">
        <f t="shared" si="23"/>
        <v>0.1182789999999998</v>
      </c>
      <c r="I486" s="1">
        <v>10.199999999999999</v>
      </c>
      <c r="J486" s="1">
        <v>54</v>
      </c>
    </row>
    <row r="487" spans="1:10" x14ac:dyDescent="0.2">
      <c r="A487" s="3">
        <v>44040</v>
      </c>
      <c r="B487" s="2">
        <v>0.74687500000000007</v>
      </c>
      <c r="C487" s="1">
        <f t="shared" si="22"/>
        <v>28</v>
      </c>
      <c r="D487" s="1">
        <v>0.22</v>
      </c>
      <c r="F487" s="5">
        <v>5.1999999999999998E-3</v>
      </c>
      <c r="G487" s="16">
        <f t="shared" si="21"/>
        <v>0.26564399999999999</v>
      </c>
      <c r="H487" s="1">
        <f t="shared" si="23"/>
        <v>0.13517599999999974</v>
      </c>
      <c r="I487" s="1">
        <v>10.199999999999999</v>
      </c>
      <c r="J487" s="1">
        <v>54</v>
      </c>
    </row>
    <row r="488" spans="1:10" x14ac:dyDescent="0.2">
      <c r="A488" s="3">
        <v>44040</v>
      </c>
      <c r="B488" s="2">
        <v>0.74722222222222223</v>
      </c>
      <c r="C488" s="1">
        <f t="shared" si="22"/>
        <v>28</v>
      </c>
      <c r="D488" s="1">
        <v>0.21</v>
      </c>
      <c r="F488" s="5">
        <v>5.1000000000000004E-3</v>
      </c>
      <c r="G488" s="16">
        <f t="shared" si="21"/>
        <v>0.24874700000000005</v>
      </c>
      <c r="H488" s="1">
        <f t="shared" si="23"/>
        <v>0.1182789999999998</v>
      </c>
      <c r="I488" s="1">
        <v>10.199999999999999</v>
      </c>
      <c r="J488" s="1">
        <v>54</v>
      </c>
    </row>
    <row r="489" spans="1:10" x14ac:dyDescent="0.2">
      <c r="A489" s="3">
        <v>44040</v>
      </c>
      <c r="B489" s="2">
        <v>0.7475694444444444</v>
      </c>
      <c r="C489" s="1">
        <f t="shared" si="22"/>
        <v>28</v>
      </c>
      <c r="D489" s="1">
        <v>0.2</v>
      </c>
      <c r="F489" s="5">
        <v>5.0000000000000001E-3</v>
      </c>
      <c r="G489" s="16">
        <f t="shared" si="21"/>
        <v>0.23185</v>
      </c>
      <c r="H489" s="1">
        <f t="shared" si="23"/>
        <v>0.10138199999999975</v>
      </c>
      <c r="I489" s="1">
        <v>10.199999999999999</v>
      </c>
      <c r="J489" s="1">
        <v>52</v>
      </c>
    </row>
    <row r="490" spans="1:10" x14ac:dyDescent="0.2">
      <c r="A490" s="3">
        <v>44040</v>
      </c>
      <c r="B490" s="2">
        <v>0.74791666666666667</v>
      </c>
      <c r="C490" s="1">
        <f t="shared" si="22"/>
        <v>28</v>
      </c>
      <c r="D490" s="1">
        <v>0.21</v>
      </c>
      <c r="F490" s="5">
        <v>5.1000000000000004E-3</v>
      </c>
      <c r="G490" s="16">
        <f t="shared" si="21"/>
        <v>0.24874700000000005</v>
      </c>
      <c r="H490" s="1">
        <f t="shared" si="23"/>
        <v>0.1182789999999998</v>
      </c>
      <c r="I490" s="1">
        <v>10.199999999999999</v>
      </c>
      <c r="J490" s="1">
        <v>54</v>
      </c>
    </row>
    <row r="491" spans="1:10" x14ac:dyDescent="0.2">
      <c r="A491" s="3">
        <v>44040</v>
      </c>
      <c r="B491" s="2">
        <v>0.74826388888888884</v>
      </c>
      <c r="C491" s="1">
        <f t="shared" si="22"/>
        <v>28</v>
      </c>
      <c r="D491" s="1">
        <v>0.19</v>
      </c>
      <c r="F491" s="5">
        <v>5.0000000000000001E-3</v>
      </c>
      <c r="G491" s="16">
        <f t="shared" si="21"/>
        <v>0.23185</v>
      </c>
      <c r="H491" s="1">
        <f t="shared" si="23"/>
        <v>0.10138199999999975</v>
      </c>
      <c r="I491" s="1">
        <v>10.199999999999999</v>
      </c>
      <c r="J491" s="1">
        <v>54</v>
      </c>
    </row>
    <row r="492" spans="1:10" x14ac:dyDescent="0.2">
      <c r="A492" s="3">
        <v>44040</v>
      </c>
      <c r="B492" s="2">
        <v>0.74861111111111101</v>
      </c>
      <c r="C492" s="1">
        <f t="shared" si="22"/>
        <v>28</v>
      </c>
      <c r="D492" s="1">
        <v>0.2</v>
      </c>
      <c r="F492" s="5">
        <v>5.0000000000000001E-3</v>
      </c>
      <c r="G492" s="16">
        <f t="shared" si="21"/>
        <v>0.23185</v>
      </c>
      <c r="H492" s="1">
        <f t="shared" si="23"/>
        <v>0.10138199999999975</v>
      </c>
      <c r="I492" s="1">
        <v>10.1</v>
      </c>
      <c r="J492" s="1">
        <v>54</v>
      </c>
    </row>
    <row r="493" spans="1:10" x14ac:dyDescent="0.2">
      <c r="A493" s="3">
        <v>44040</v>
      </c>
      <c r="B493" s="2">
        <v>0.74895833333333339</v>
      </c>
      <c r="C493" s="1">
        <f t="shared" si="22"/>
        <v>28</v>
      </c>
      <c r="D493" s="1">
        <v>0.19</v>
      </c>
      <c r="F493" s="5">
        <v>5.0000000000000001E-3</v>
      </c>
      <c r="G493" s="16">
        <f t="shared" si="21"/>
        <v>0.23185</v>
      </c>
      <c r="H493" s="1">
        <f t="shared" si="23"/>
        <v>0.10138199999999975</v>
      </c>
      <c r="I493" s="1">
        <v>10.1</v>
      </c>
      <c r="J493" s="1">
        <v>54</v>
      </c>
    </row>
    <row r="494" spans="1:10" x14ac:dyDescent="0.2">
      <c r="A494" s="3">
        <v>44040</v>
      </c>
      <c r="B494" s="2">
        <v>0.74930555555555556</v>
      </c>
      <c r="C494" s="1">
        <f t="shared" si="22"/>
        <v>28</v>
      </c>
      <c r="D494" s="1">
        <v>0.2</v>
      </c>
      <c r="F494" s="5">
        <v>5.0000000000000001E-3</v>
      </c>
      <c r="G494" s="16">
        <f t="shared" si="21"/>
        <v>0.23185</v>
      </c>
      <c r="H494" s="1">
        <f t="shared" si="23"/>
        <v>0.10138199999999975</v>
      </c>
      <c r="I494" s="1">
        <v>10.1</v>
      </c>
      <c r="J494" s="1">
        <v>52</v>
      </c>
    </row>
    <row r="495" spans="1:10" x14ac:dyDescent="0.2">
      <c r="A495" s="3">
        <v>44040</v>
      </c>
      <c r="B495" s="2">
        <v>0.74965277777777783</v>
      </c>
      <c r="C495" s="1">
        <f t="shared" si="22"/>
        <v>28</v>
      </c>
      <c r="D495" s="1">
        <v>0.2</v>
      </c>
      <c r="F495" s="5">
        <v>5.0000000000000001E-3</v>
      </c>
      <c r="G495" s="16">
        <f t="shared" si="21"/>
        <v>0.23185</v>
      </c>
      <c r="H495" s="1">
        <f t="shared" si="23"/>
        <v>0.10138199999999975</v>
      </c>
      <c r="I495" s="1">
        <v>10.1</v>
      </c>
      <c r="J495" s="1">
        <v>52</v>
      </c>
    </row>
    <row r="496" spans="1:10" x14ac:dyDescent="0.2">
      <c r="A496" s="3">
        <v>44040</v>
      </c>
      <c r="B496" s="2">
        <v>0.75</v>
      </c>
      <c r="C496" s="1">
        <f t="shared" si="22"/>
        <v>28</v>
      </c>
      <c r="D496" s="1">
        <v>0.2</v>
      </c>
      <c r="F496" s="5">
        <v>5.1000000000000004E-3</v>
      </c>
      <c r="G496" s="16">
        <f t="shared" si="21"/>
        <v>0.24874700000000005</v>
      </c>
      <c r="H496" s="1">
        <f t="shared" si="23"/>
        <v>0.1182789999999998</v>
      </c>
      <c r="I496" s="1">
        <v>10.1</v>
      </c>
      <c r="J496" s="1">
        <v>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4A9B-3B2C-C347-9DCD-6B5320CD37D6}">
  <dimension ref="A1:M61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2.1640625" style="1" customWidth="1"/>
    <col min="2" max="3" width="8.83203125" style="1"/>
    <col min="4" max="4" width="14.33203125" style="1" customWidth="1"/>
    <col min="5" max="5" width="13" style="1" customWidth="1"/>
    <col min="6" max="8" width="8.83203125" style="1"/>
    <col min="9" max="9" width="11" style="1" customWidth="1"/>
    <col min="10" max="16384" width="8.83203125" style="1"/>
  </cols>
  <sheetData>
    <row r="1" spans="1:13" x14ac:dyDescent="0.2">
      <c r="A1" s="1" t="s">
        <v>52</v>
      </c>
      <c r="D1" s="40" t="s">
        <v>82</v>
      </c>
      <c r="E1" s="1" t="s">
        <v>31</v>
      </c>
      <c r="F1" s="8" t="s">
        <v>30</v>
      </c>
      <c r="G1" s="40"/>
    </row>
    <row r="2" spans="1:13" x14ac:dyDescent="0.2">
      <c r="A2" s="1" t="s">
        <v>81</v>
      </c>
      <c r="E2" s="1" t="s">
        <v>28</v>
      </c>
      <c r="F2" s="26">
        <v>0.61111111111111105</v>
      </c>
    </row>
    <row r="3" spans="1:13" x14ac:dyDescent="0.2">
      <c r="A3" s="1" t="s">
        <v>80</v>
      </c>
      <c r="E3" s="1" t="s">
        <v>26</v>
      </c>
      <c r="F3" s="8" t="s">
        <v>25</v>
      </c>
    </row>
    <row r="4" spans="1:13" x14ac:dyDescent="0.2">
      <c r="A4" s="1" t="s">
        <v>79</v>
      </c>
      <c r="E4" s="1" t="s">
        <v>23</v>
      </c>
      <c r="F4" s="24" t="s">
        <v>48</v>
      </c>
    </row>
    <row r="5" spans="1:13" ht="16" x14ac:dyDescent="0.2">
      <c r="A5" s="1" t="s">
        <v>78</v>
      </c>
      <c r="E5" s="24" t="s">
        <v>47</v>
      </c>
      <c r="F5" s="23" t="s">
        <v>46</v>
      </c>
      <c r="G5" s="24"/>
      <c r="H5" s="6"/>
      <c r="I5" s="39"/>
    </row>
    <row r="6" spans="1:13" ht="16" x14ac:dyDescent="0.2">
      <c r="A6" s="1" t="s">
        <v>77</v>
      </c>
      <c r="E6" s="1" t="s">
        <v>125</v>
      </c>
      <c r="F6" s="91">
        <v>0.74</v>
      </c>
      <c r="G6" s="22"/>
      <c r="H6" s="6"/>
      <c r="I6" s="39"/>
    </row>
    <row r="7" spans="1:13" ht="16" x14ac:dyDescent="0.2">
      <c r="A7" s="1" t="s">
        <v>76</v>
      </c>
      <c r="E7" s="1" t="s">
        <v>126</v>
      </c>
      <c r="F7" s="91">
        <v>0.68</v>
      </c>
      <c r="G7" s="28"/>
      <c r="H7" s="38"/>
      <c r="J7" s="36"/>
    </row>
    <row r="8" spans="1:13" ht="16" x14ac:dyDescent="0.2">
      <c r="A8" s="1" t="s">
        <v>53</v>
      </c>
      <c r="E8" s="1" t="s">
        <v>127</v>
      </c>
      <c r="F8" s="91">
        <v>0.62</v>
      </c>
      <c r="G8" s="28"/>
      <c r="H8" s="38"/>
      <c r="J8" s="36" t="s">
        <v>121</v>
      </c>
    </row>
    <row r="9" spans="1:13" ht="16" x14ac:dyDescent="0.2">
      <c r="A9" s="1" t="s">
        <v>15</v>
      </c>
      <c r="E9" s="1" t="s">
        <v>128</v>
      </c>
      <c r="F9" s="91">
        <f>AVERAGE(F6:F8)</f>
        <v>0.68</v>
      </c>
      <c r="G9" s="28"/>
      <c r="H9" s="38"/>
      <c r="I9" s="55">
        <f>AVERAGE(F200:F229)</f>
        <v>3.9700000000000013E-3</v>
      </c>
      <c r="J9" s="61">
        <f>(I9*168.97)-0.613</f>
        <v>5.781090000000022E-2</v>
      </c>
    </row>
    <row r="10" spans="1:13" ht="16" x14ac:dyDescent="0.2">
      <c r="A10" s="1" t="s">
        <v>33</v>
      </c>
      <c r="E10" t="s">
        <v>120</v>
      </c>
      <c r="F10" s="2">
        <v>0.61597222222222225</v>
      </c>
      <c r="G10" s="30"/>
      <c r="H10" s="37"/>
      <c r="J10" s="36"/>
    </row>
    <row r="11" spans="1:13" ht="16" x14ac:dyDescent="0.2">
      <c r="A11" s="1" t="s">
        <v>13</v>
      </c>
      <c r="E11" t="s">
        <v>122</v>
      </c>
      <c r="F11" s="80">
        <v>0.63090277777777781</v>
      </c>
    </row>
    <row r="12" spans="1:13" x14ac:dyDescent="0.2">
      <c r="F12" s="8" t="s">
        <v>12</v>
      </c>
    </row>
    <row r="13" spans="1:13" x14ac:dyDescent="0.2">
      <c r="A13" s="1" t="s">
        <v>10</v>
      </c>
      <c r="B13" s="1" t="s">
        <v>9</v>
      </c>
      <c r="D13" s="1" t="s">
        <v>8</v>
      </c>
      <c r="F13" s="5" t="s">
        <v>7</v>
      </c>
      <c r="G13" s="7" t="s">
        <v>11</v>
      </c>
      <c r="H13" s="6" t="s">
        <v>118</v>
      </c>
      <c r="I13" s="1" t="s">
        <v>5</v>
      </c>
      <c r="J13" s="1" t="s">
        <v>5</v>
      </c>
    </row>
    <row r="14" spans="1:13" x14ac:dyDescent="0.2">
      <c r="A14" s="1" t="s">
        <v>4</v>
      </c>
      <c r="B14" s="1" t="s">
        <v>3</v>
      </c>
      <c r="D14" s="1" t="s">
        <v>2</v>
      </c>
      <c r="F14" s="5" t="s">
        <v>1</v>
      </c>
      <c r="G14" s="4" t="s">
        <v>6</v>
      </c>
      <c r="I14" s="1" t="s">
        <v>1</v>
      </c>
      <c r="J14" s="1" t="s">
        <v>0</v>
      </c>
      <c r="L14" s="1" t="s">
        <v>130</v>
      </c>
      <c r="M14" s="1" t="s">
        <v>135</v>
      </c>
    </row>
    <row r="15" spans="1:13" x14ac:dyDescent="0.2">
      <c r="F15" s="5"/>
      <c r="G15" s="4"/>
      <c r="L15" s="1" t="s">
        <v>131</v>
      </c>
      <c r="M15" s="1" t="s">
        <v>138</v>
      </c>
    </row>
    <row r="16" spans="1:13" x14ac:dyDescent="0.2">
      <c r="A16" s="3">
        <v>44059</v>
      </c>
      <c r="B16" s="2">
        <v>0.54166666666666663</v>
      </c>
      <c r="C16" s="1">
        <f>DAY(A16)</f>
        <v>16</v>
      </c>
      <c r="D16" s="1">
        <v>7.0000000000000007E-2</v>
      </c>
      <c r="F16" s="5">
        <v>3.8999999999999998E-3</v>
      </c>
      <c r="G16" s="25">
        <f t="shared" ref="G16:G79" si="0">168.97*(F16)-0.613</f>
        <v>4.5982999999999996E-2</v>
      </c>
      <c r="H16" s="29">
        <f t="shared" ref="H16:H79" si="1">G16-$J$9</f>
        <v>-1.1827900000000224E-2</v>
      </c>
      <c r="I16" s="1">
        <v>12.1</v>
      </c>
      <c r="J16" s="1">
        <v>89</v>
      </c>
      <c r="L16" s="1" t="s">
        <v>132</v>
      </c>
      <c r="M16" s="1">
        <f>C16</f>
        <v>16</v>
      </c>
    </row>
    <row r="17" spans="1:13" x14ac:dyDescent="0.2">
      <c r="A17" s="3">
        <v>44059</v>
      </c>
      <c r="B17" s="2">
        <v>0.54201388888888891</v>
      </c>
      <c r="C17" s="1">
        <f t="shared" ref="C17:C80" si="2">DAY(A17)</f>
        <v>16</v>
      </c>
      <c r="D17" s="1">
        <v>0.09</v>
      </c>
      <c r="F17" s="5">
        <v>4.0000000000000001E-3</v>
      </c>
      <c r="G17" s="25">
        <f t="shared" si="0"/>
        <v>6.2880000000000047E-2</v>
      </c>
      <c r="H17" s="29">
        <f t="shared" si="1"/>
        <v>5.0690999999998265E-3</v>
      </c>
      <c r="I17" s="1">
        <v>12.1</v>
      </c>
      <c r="J17" s="1">
        <v>89</v>
      </c>
      <c r="L17" s="1" t="s">
        <v>133</v>
      </c>
      <c r="M17" s="1">
        <f>C182</f>
        <v>16</v>
      </c>
    </row>
    <row r="18" spans="1:13" x14ac:dyDescent="0.2">
      <c r="A18" s="3">
        <v>44059</v>
      </c>
      <c r="B18" s="2">
        <v>0.54236111111111118</v>
      </c>
      <c r="C18" s="1">
        <f t="shared" si="2"/>
        <v>16</v>
      </c>
      <c r="D18" s="1">
        <v>0.1</v>
      </c>
      <c r="F18" s="5">
        <v>4.1000000000000003E-3</v>
      </c>
      <c r="G18" s="25">
        <f t="shared" si="0"/>
        <v>7.9777000000000098E-2</v>
      </c>
      <c r="H18" s="29">
        <f t="shared" si="1"/>
        <v>2.1966099999999877E-2</v>
      </c>
      <c r="I18" s="1">
        <v>12.1</v>
      </c>
      <c r="J18" s="1">
        <v>89</v>
      </c>
    </row>
    <row r="19" spans="1:13" x14ac:dyDescent="0.2">
      <c r="A19" s="3">
        <v>44059</v>
      </c>
      <c r="B19" s="2">
        <v>0.54270833333333335</v>
      </c>
      <c r="C19" s="1">
        <f t="shared" si="2"/>
        <v>16</v>
      </c>
      <c r="D19" s="1">
        <v>0.08</v>
      </c>
      <c r="F19" s="5">
        <v>4.0000000000000001E-3</v>
      </c>
      <c r="G19" s="25">
        <f t="shared" si="0"/>
        <v>6.2880000000000047E-2</v>
      </c>
      <c r="H19" s="29">
        <f t="shared" si="1"/>
        <v>5.0690999999998265E-3</v>
      </c>
      <c r="I19" s="1">
        <v>12.1</v>
      </c>
      <c r="J19" s="1">
        <v>89</v>
      </c>
    </row>
    <row r="20" spans="1:13" x14ac:dyDescent="0.2">
      <c r="A20" s="3">
        <v>44059</v>
      </c>
      <c r="B20" s="2">
        <v>0.54305555555555551</v>
      </c>
      <c r="C20" s="1">
        <f t="shared" si="2"/>
        <v>16</v>
      </c>
      <c r="D20" s="1">
        <v>0.09</v>
      </c>
      <c r="F20" s="5">
        <v>4.0000000000000001E-3</v>
      </c>
      <c r="G20" s="25">
        <f t="shared" si="0"/>
        <v>6.2880000000000047E-2</v>
      </c>
      <c r="H20" s="29">
        <f t="shared" si="1"/>
        <v>5.0690999999998265E-3</v>
      </c>
      <c r="I20" s="1">
        <v>12.1</v>
      </c>
      <c r="J20" s="1">
        <v>87</v>
      </c>
    </row>
    <row r="21" spans="1:13" x14ac:dyDescent="0.2">
      <c r="A21" s="3">
        <v>44059</v>
      </c>
      <c r="B21" s="2">
        <v>0.54340277777777779</v>
      </c>
      <c r="C21" s="1">
        <f t="shared" si="2"/>
        <v>16</v>
      </c>
      <c r="D21" s="1">
        <v>0.08</v>
      </c>
      <c r="F21" s="5">
        <v>4.0000000000000001E-3</v>
      </c>
      <c r="G21" s="25">
        <f t="shared" si="0"/>
        <v>6.2880000000000047E-2</v>
      </c>
      <c r="H21" s="29">
        <f t="shared" si="1"/>
        <v>5.0690999999998265E-3</v>
      </c>
      <c r="I21" s="1">
        <v>12</v>
      </c>
      <c r="J21" s="1">
        <v>87</v>
      </c>
    </row>
    <row r="22" spans="1:13" x14ac:dyDescent="0.2">
      <c r="A22" s="3">
        <v>44059</v>
      </c>
      <c r="B22" s="2">
        <v>0.54375000000000007</v>
      </c>
      <c r="C22" s="1">
        <f t="shared" si="2"/>
        <v>16</v>
      </c>
      <c r="D22" s="1">
        <v>0.1</v>
      </c>
      <c r="F22" s="5">
        <v>4.1000000000000003E-3</v>
      </c>
      <c r="G22" s="25">
        <f t="shared" si="0"/>
        <v>7.9777000000000098E-2</v>
      </c>
      <c r="H22" s="29">
        <f t="shared" si="1"/>
        <v>2.1966099999999877E-2</v>
      </c>
      <c r="I22" s="1">
        <v>12</v>
      </c>
      <c r="J22" s="1">
        <v>87</v>
      </c>
    </row>
    <row r="23" spans="1:13" x14ac:dyDescent="0.2">
      <c r="A23" s="3">
        <v>44059</v>
      </c>
      <c r="B23" s="2">
        <v>0.54409722222222223</v>
      </c>
      <c r="C23" s="1">
        <f t="shared" si="2"/>
        <v>16</v>
      </c>
      <c r="D23" s="1">
        <v>0.08</v>
      </c>
      <c r="F23" s="5">
        <v>3.8999999999999998E-3</v>
      </c>
      <c r="G23" s="25">
        <f t="shared" si="0"/>
        <v>4.5982999999999996E-2</v>
      </c>
      <c r="H23" s="29">
        <f t="shared" si="1"/>
        <v>-1.1827900000000224E-2</v>
      </c>
      <c r="I23" s="1">
        <v>12</v>
      </c>
      <c r="J23" s="1">
        <v>87</v>
      </c>
    </row>
    <row r="24" spans="1:13" x14ac:dyDescent="0.2">
      <c r="A24" s="3">
        <v>44059</v>
      </c>
      <c r="B24" s="2">
        <v>0.5444444444444444</v>
      </c>
      <c r="C24" s="1">
        <f t="shared" si="2"/>
        <v>16</v>
      </c>
      <c r="D24" s="1">
        <v>0.08</v>
      </c>
      <c r="F24" s="5">
        <v>4.0000000000000001E-3</v>
      </c>
      <c r="G24" s="25">
        <f t="shared" si="0"/>
        <v>6.2880000000000047E-2</v>
      </c>
      <c r="H24" s="29">
        <f t="shared" si="1"/>
        <v>5.0690999999998265E-3</v>
      </c>
      <c r="I24" s="1">
        <v>12</v>
      </c>
      <c r="J24" s="1">
        <v>87</v>
      </c>
    </row>
    <row r="25" spans="1:13" x14ac:dyDescent="0.2">
      <c r="A25" s="3">
        <v>44059</v>
      </c>
      <c r="B25" s="2">
        <v>0.54479166666666667</v>
      </c>
      <c r="C25" s="1">
        <f t="shared" si="2"/>
        <v>16</v>
      </c>
      <c r="D25" s="1">
        <v>7.0000000000000007E-2</v>
      </c>
      <c r="F25" s="5">
        <v>3.8999999999999998E-3</v>
      </c>
      <c r="G25" s="25">
        <f t="shared" si="0"/>
        <v>4.5982999999999996E-2</v>
      </c>
      <c r="H25" s="29">
        <f t="shared" si="1"/>
        <v>-1.1827900000000224E-2</v>
      </c>
      <c r="I25" s="1">
        <v>11.9</v>
      </c>
      <c r="J25" s="1">
        <v>86</v>
      </c>
    </row>
    <row r="26" spans="1:13" x14ac:dyDescent="0.2">
      <c r="A26" s="3">
        <v>44059</v>
      </c>
      <c r="B26" s="2">
        <v>0.54513888888888895</v>
      </c>
      <c r="C26" s="1">
        <f t="shared" si="2"/>
        <v>16</v>
      </c>
      <c r="D26" s="1">
        <v>0.09</v>
      </c>
      <c r="F26" s="5">
        <v>4.0000000000000001E-3</v>
      </c>
      <c r="G26" s="25">
        <f t="shared" si="0"/>
        <v>6.2880000000000047E-2</v>
      </c>
      <c r="H26" s="29">
        <f t="shared" si="1"/>
        <v>5.0690999999998265E-3</v>
      </c>
      <c r="I26" s="1">
        <v>11.9</v>
      </c>
      <c r="J26" s="1">
        <v>86</v>
      </c>
    </row>
    <row r="27" spans="1:13" x14ac:dyDescent="0.2">
      <c r="A27" s="3">
        <v>44059</v>
      </c>
      <c r="B27" s="2">
        <v>0.54548611111111112</v>
      </c>
      <c r="C27" s="1">
        <f t="shared" si="2"/>
        <v>16</v>
      </c>
      <c r="D27" s="1">
        <v>0.08</v>
      </c>
      <c r="F27" s="5">
        <v>3.8999999999999998E-3</v>
      </c>
      <c r="G27" s="25">
        <f t="shared" si="0"/>
        <v>4.5982999999999996E-2</v>
      </c>
      <c r="H27" s="29">
        <f t="shared" si="1"/>
        <v>-1.1827900000000224E-2</v>
      </c>
      <c r="I27" s="1">
        <v>11.9</v>
      </c>
      <c r="J27" s="1">
        <v>86</v>
      </c>
    </row>
    <row r="28" spans="1:13" x14ac:dyDescent="0.2">
      <c r="A28" s="3">
        <v>44059</v>
      </c>
      <c r="B28" s="2">
        <v>0.54583333333333328</v>
      </c>
      <c r="C28" s="1">
        <f t="shared" si="2"/>
        <v>16</v>
      </c>
      <c r="D28" s="1">
        <v>0.09</v>
      </c>
      <c r="F28" s="5">
        <v>4.0000000000000001E-3</v>
      </c>
      <c r="G28" s="25">
        <f t="shared" si="0"/>
        <v>6.2880000000000047E-2</v>
      </c>
      <c r="H28" s="29">
        <f t="shared" si="1"/>
        <v>5.0690999999998265E-3</v>
      </c>
      <c r="I28" s="1">
        <v>11.9</v>
      </c>
      <c r="J28" s="1">
        <v>86</v>
      </c>
    </row>
    <row r="29" spans="1:13" x14ac:dyDescent="0.2">
      <c r="A29" s="3">
        <v>44059</v>
      </c>
      <c r="B29" s="2">
        <v>0.54618055555555556</v>
      </c>
      <c r="C29" s="1">
        <f t="shared" si="2"/>
        <v>16</v>
      </c>
      <c r="D29" s="1">
        <v>0.1</v>
      </c>
      <c r="F29" s="5">
        <v>4.1000000000000003E-3</v>
      </c>
      <c r="G29" s="25">
        <f t="shared" si="0"/>
        <v>7.9777000000000098E-2</v>
      </c>
      <c r="H29" s="29">
        <f t="shared" si="1"/>
        <v>2.1966099999999877E-2</v>
      </c>
      <c r="I29" s="1">
        <v>11.9</v>
      </c>
      <c r="J29" s="1">
        <v>86</v>
      </c>
    </row>
    <row r="30" spans="1:13" x14ac:dyDescent="0.2">
      <c r="A30" s="3">
        <v>44059</v>
      </c>
      <c r="B30" s="2">
        <v>0.54652777777777783</v>
      </c>
      <c r="C30" s="1">
        <f t="shared" si="2"/>
        <v>16</v>
      </c>
      <c r="D30" s="1">
        <v>0.08</v>
      </c>
      <c r="F30" s="5">
        <v>4.0000000000000001E-3</v>
      </c>
      <c r="G30" s="25">
        <f t="shared" si="0"/>
        <v>6.2880000000000047E-2</v>
      </c>
      <c r="H30" s="29">
        <f t="shared" si="1"/>
        <v>5.0690999999998265E-3</v>
      </c>
      <c r="I30" s="1">
        <v>11.8</v>
      </c>
      <c r="J30" s="1">
        <v>84</v>
      </c>
    </row>
    <row r="31" spans="1:13" x14ac:dyDescent="0.2">
      <c r="A31" s="3">
        <v>44059</v>
      </c>
      <c r="B31" s="2">
        <v>0.546875</v>
      </c>
      <c r="C31" s="1">
        <f t="shared" si="2"/>
        <v>16</v>
      </c>
      <c r="D31" s="1">
        <v>0.08</v>
      </c>
      <c r="F31" s="5">
        <v>3.8999999999999998E-3</v>
      </c>
      <c r="G31" s="25">
        <f t="shared" si="0"/>
        <v>4.5982999999999996E-2</v>
      </c>
      <c r="H31" s="29">
        <f t="shared" si="1"/>
        <v>-1.1827900000000224E-2</v>
      </c>
      <c r="I31" s="1">
        <v>11.8</v>
      </c>
      <c r="J31" s="1">
        <v>84</v>
      </c>
    </row>
    <row r="32" spans="1:13" x14ac:dyDescent="0.2">
      <c r="A32" s="3">
        <v>44059</v>
      </c>
      <c r="B32" s="2">
        <v>0.54722222222222217</v>
      </c>
      <c r="C32" s="1">
        <f t="shared" si="2"/>
        <v>16</v>
      </c>
      <c r="D32" s="1">
        <v>7.0000000000000007E-2</v>
      </c>
      <c r="F32" s="5">
        <v>3.8999999999999998E-3</v>
      </c>
      <c r="G32" s="25">
        <f t="shared" si="0"/>
        <v>4.5982999999999996E-2</v>
      </c>
      <c r="H32" s="29">
        <f t="shared" si="1"/>
        <v>-1.1827900000000224E-2</v>
      </c>
      <c r="I32" s="1">
        <v>11.8</v>
      </c>
      <c r="J32" s="1">
        <v>84</v>
      </c>
    </row>
    <row r="33" spans="1:10" x14ac:dyDescent="0.2">
      <c r="A33" s="3">
        <v>44059</v>
      </c>
      <c r="B33" s="2">
        <v>0.54756944444444444</v>
      </c>
      <c r="C33" s="1">
        <f t="shared" si="2"/>
        <v>16</v>
      </c>
      <c r="D33" s="1">
        <v>0.09</v>
      </c>
      <c r="F33" s="5">
        <v>4.1000000000000003E-3</v>
      </c>
      <c r="G33" s="25">
        <f t="shared" si="0"/>
        <v>7.9777000000000098E-2</v>
      </c>
      <c r="H33" s="29">
        <f t="shared" si="1"/>
        <v>2.1966099999999877E-2</v>
      </c>
      <c r="I33" s="1">
        <v>11.8</v>
      </c>
      <c r="J33" s="1">
        <v>84</v>
      </c>
    </row>
    <row r="34" spans="1:10" x14ac:dyDescent="0.2">
      <c r="A34" s="3">
        <v>44059</v>
      </c>
      <c r="B34" s="2">
        <v>0.54791666666666672</v>
      </c>
      <c r="C34" s="1">
        <f t="shared" si="2"/>
        <v>16</v>
      </c>
      <c r="D34" s="1">
        <v>0.09</v>
      </c>
      <c r="F34" s="5">
        <v>4.0000000000000001E-3</v>
      </c>
      <c r="G34" s="25">
        <f t="shared" si="0"/>
        <v>6.2880000000000047E-2</v>
      </c>
      <c r="H34" s="29">
        <f t="shared" si="1"/>
        <v>5.0690999999998265E-3</v>
      </c>
      <c r="I34" s="1">
        <v>11.8</v>
      </c>
      <c r="J34" s="1">
        <v>84</v>
      </c>
    </row>
    <row r="35" spans="1:10" x14ac:dyDescent="0.2">
      <c r="A35" s="3">
        <v>44059</v>
      </c>
      <c r="B35" s="2">
        <v>0.54826388888888888</v>
      </c>
      <c r="C35" s="1">
        <f t="shared" si="2"/>
        <v>16</v>
      </c>
      <c r="D35" s="1">
        <v>0.09</v>
      </c>
      <c r="F35" s="5">
        <v>4.0000000000000001E-3</v>
      </c>
      <c r="G35" s="25">
        <f t="shared" si="0"/>
        <v>6.2880000000000047E-2</v>
      </c>
      <c r="H35" s="29">
        <f t="shared" si="1"/>
        <v>5.0690999999998265E-3</v>
      </c>
      <c r="I35" s="1">
        <v>11.8</v>
      </c>
      <c r="J35" s="1">
        <v>84</v>
      </c>
    </row>
    <row r="36" spans="1:10" x14ac:dyDescent="0.2">
      <c r="A36" s="3">
        <v>44059</v>
      </c>
      <c r="B36" s="2">
        <v>0.54861111111111105</v>
      </c>
      <c r="C36" s="1">
        <f t="shared" si="2"/>
        <v>16</v>
      </c>
      <c r="D36" s="1">
        <v>0.1</v>
      </c>
      <c r="F36" s="5">
        <v>4.0000000000000001E-3</v>
      </c>
      <c r="G36" s="25">
        <f t="shared" si="0"/>
        <v>6.2880000000000047E-2</v>
      </c>
      <c r="H36" s="29">
        <f t="shared" si="1"/>
        <v>5.0690999999998265E-3</v>
      </c>
      <c r="I36" s="1">
        <v>11.8</v>
      </c>
      <c r="J36" s="1">
        <v>84</v>
      </c>
    </row>
    <row r="37" spans="1:10" x14ac:dyDescent="0.2">
      <c r="A37" s="3">
        <v>44059</v>
      </c>
      <c r="B37" s="2">
        <v>0.54895833333333333</v>
      </c>
      <c r="C37" s="1">
        <f t="shared" si="2"/>
        <v>16</v>
      </c>
      <c r="D37" s="1">
        <v>0.09</v>
      </c>
      <c r="F37" s="5">
        <v>4.0000000000000001E-3</v>
      </c>
      <c r="G37" s="25">
        <f t="shared" si="0"/>
        <v>6.2880000000000047E-2</v>
      </c>
      <c r="H37" s="29">
        <f t="shared" si="1"/>
        <v>5.0690999999998265E-3</v>
      </c>
      <c r="I37" s="1">
        <v>11.8</v>
      </c>
      <c r="J37" s="1">
        <v>83</v>
      </c>
    </row>
    <row r="38" spans="1:10" x14ac:dyDescent="0.2">
      <c r="A38" s="3">
        <v>44059</v>
      </c>
      <c r="B38" s="2">
        <v>0.5493055555555556</v>
      </c>
      <c r="C38" s="1">
        <f t="shared" si="2"/>
        <v>16</v>
      </c>
      <c r="D38" s="1">
        <v>0.1</v>
      </c>
      <c r="F38" s="5">
        <v>4.1000000000000003E-3</v>
      </c>
      <c r="G38" s="25">
        <f t="shared" si="0"/>
        <v>7.9777000000000098E-2</v>
      </c>
      <c r="H38" s="29">
        <f t="shared" si="1"/>
        <v>2.1966099999999877E-2</v>
      </c>
      <c r="I38" s="1">
        <v>11.8</v>
      </c>
      <c r="J38" s="1">
        <v>83</v>
      </c>
    </row>
    <row r="39" spans="1:10" x14ac:dyDescent="0.2">
      <c r="A39" s="3">
        <v>44059</v>
      </c>
      <c r="B39" s="2">
        <v>0.54965277777777777</v>
      </c>
      <c r="C39" s="1">
        <f t="shared" si="2"/>
        <v>16</v>
      </c>
      <c r="D39" s="1">
        <v>0.09</v>
      </c>
      <c r="F39" s="5">
        <v>4.0000000000000001E-3</v>
      </c>
      <c r="G39" s="25">
        <f t="shared" si="0"/>
        <v>6.2880000000000047E-2</v>
      </c>
      <c r="H39" s="29">
        <f t="shared" si="1"/>
        <v>5.0690999999998265E-3</v>
      </c>
      <c r="I39" s="1">
        <v>11.8</v>
      </c>
      <c r="J39" s="1">
        <v>83</v>
      </c>
    </row>
    <row r="40" spans="1:10" x14ac:dyDescent="0.2">
      <c r="A40" s="3">
        <v>44059</v>
      </c>
      <c r="B40" s="2">
        <v>0.54999999999999993</v>
      </c>
      <c r="C40" s="1">
        <f t="shared" si="2"/>
        <v>16</v>
      </c>
      <c r="D40" s="1">
        <v>0.09</v>
      </c>
      <c r="F40" s="5">
        <v>4.1000000000000003E-3</v>
      </c>
      <c r="G40" s="25">
        <f t="shared" si="0"/>
        <v>7.9777000000000098E-2</v>
      </c>
      <c r="H40" s="29">
        <f t="shared" si="1"/>
        <v>2.1966099999999877E-2</v>
      </c>
      <c r="I40" s="1">
        <v>11.8</v>
      </c>
      <c r="J40" s="1">
        <v>83</v>
      </c>
    </row>
    <row r="41" spans="1:10" x14ac:dyDescent="0.2">
      <c r="A41" s="3">
        <v>44059</v>
      </c>
      <c r="B41" s="2">
        <v>0.55034722222222221</v>
      </c>
      <c r="C41" s="1">
        <f t="shared" si="2"/>
        <v>16</v>
      </c>
      <c r="D41" s="1">
        <v>0.09</v>
      </c>
      <c r="F41" s="5">
        <v>4.0000000000000001E-3</v>
      </c>
      <c r="G41" s="25">
        <f t="shared" si="0"/>
        <v>6.2880000000000047E-2</v>
      </c>
      <c r="H41" s="29">
        <f t="shared" si="1"/>
        <v>5.0690999999998265E-3</v>
      </c>
      <c r="I41" s="1">
        <v>11.8</v>
      </c>
      <c r="J41" s="1">
        <v>83</v>
      </c>
    </row>
    <row r="42" spans="1:10" x14ac:dyDescent="0.2">
      <c r="A42" s="3">
        <v>44059</v>
      </c>
      <c r="B42" s="2">
        <v>0.55069444444444449</v>
      </c>
      <c r="C42" s="1">
        <f t="shared" si="2"/>
        <v>16</v>
      </c>
      <c r="D42" s="1">
        <v>0.08</v>
      </c>
      <c r="F42" s="5">
        <v>4.0000000000000001E-3</v>
      </c>
      <c r="G42" s="25">
        <f t="shared" si="0"/>
        <v>6.2880000000000047E-2</v>
      </c>
      <c r="H42" s="29">
        <f t="shared" si="1"/>
        <v>5.0690999999998265E-3</v>
      </c>
      <c r="I42" s="1">
        <v>11.8</v>
      </c>
      <c r="J42" s="1">
        <v>83</v>
      </c>
    </row>
    <row r="43" spans="1:10" x14ac:dyDescent="0.2">
      <c r="A43" s="3">
        <v>44059</v>
      </c>
      <c r="B43" s="2">
        <v>0.55104166666666665</v>
      </c>
      <c r="C43" s="1">
        <f t="shared" si="2"/>
        <v>16</v>
      </c>
      <c r="D43" s="1">
        <v>0.08</v>
      </c>
      <c r="F43" s="5">
        <v>4.0000000000000001E-3</v>
      </c>
      <c r="G43" s="25">
        <f t="shared" si="0"/>
        <v>6.2880000000000047E-2</v>
      </c>
      <c r="H43" s="29">
        <f t="shared" si="1"/>
        <v>5.0690999999998265E-3</v>
      </c>
      <c r="I43" s="1">
        <v>11.8</v>
      </c>
      <c r="J43" s="1">
        <v>83</v>
      </c>
    </row>
    <row r="44" spans="1:10" x14ac:dyDescent="0.2">
      <c r="A44" s="3">
        <v>44059</v>
      </c>
      <c r="B44" s="2">
        <v>0.55138888888888882</v>
      </c>
      <c r="C44" s="1">
        <f t="shared" si="2"/>
        <v>16</v>
      </c>
      <c r="D44" s="1">
        <v>0.1</v>
      </c>
      <c r="F44" s="5">
        <v>4.1000000000000003E-3</v>
      </c>
      <c r="G44" s="25">
        <f t="shared" si="0"/>
        <v>7.9777000000000098E-2</v>
      </c>
      <c r="H44" s="29">
        <f t="shared" si="1"/>
        <v>2.1966099999999877E-2</v>
      </c>
      <c r="I44" s="1">
        <v>11.8</v>
      </c>
      <c r="J44" s="1">
        <v>83</v>
      </c>
    </row>
    <row r="45" spans="1:10" x14ac:dyDescent="0.2">
      <c r="A45" s="3">
        <v>44059</v>
      </c>
      <c r="B45" s="2">
        <v>0.55173611111111109</v>
      </c>
      <c r="C45" s="1">
        <f t="shared" si="2"/>
        <v>16</v>
      </c>
      <c r="D45" s="1">
        <v>0.08</v>
      </c>
      <c r="F45" s="5">
        <v>4.0000000000000001E-3</v>
      </c>
      <c r="G45" s="25">
        <f t="shared" si="0"/>
        <v>6.2880000000000047E-2</v>
      </c>
      <c r="H45" s="29">
        <f t="shared" si="1"/>
        <v>5.0690999999998265E-3</v>
      </c>
      <c r="I45" s="1">
        <v>11.7</v>
      </c>
      <c r="J45" s="1">
        <v>83</v>
      </c>
    </row>
    <row r="46" spans="1:10" x14ac:dyDescent="0.2">
      <c r="A46" s="3">
        <v>44059</v>
      </c>
      <c r="B46" s="2">
        <v>0.55208333333333337</v>
      </c>
      <c r="C46" s="1">
        <f t="shared" si="2"/>
        <v>16</v>
      </c>
      <c r="D46" s="1">
        <v>0.09</v>
      </c>
      <c r="F46" s="5">
        <v>4.1000000000000003E-3</v>
      </c>
      <c r="G46" s="25">
        <f t="shared" si="0"/>
        <v>7.9777000000000098E-2</v>
      </c>
      <c r="H46" s="29">
        <f t="shared" si="1"/>
        <v>2.1966099999999877E-2</v>
      </c>
      <c r="I46" s="1">
        <v>11.7</v>
      </c>
      <c r="J46" s="1">
        <v>81</v>
      </c>
    </row>
    <row r="47" spans="1:10" x14ac:dyDescent="0.2">
      <c r="A47" s="3">
        <v>44059</v>
      </c>
      <c r="B47" s="2">
        <v>0.55243055555555554</v>
      </c>
      <c r="C47" s="1">
        <f t="shared" si="2"/>
        <v>16</v>
      </c>
      <c r="D47" s="1">
        <v>0.09</v>
      </c>
      <c r="F47" s="5">
        <v>4.0000000000000001E-3</v>
      </c>
      <c r="G47" s="25">
        <f t="shared" si="0"/>
        <v>6.2880000000000047E-2</v>
      </c>
      <c r="H47" s="29">
        <f t="shared" si="1"/>
        <v>5.0690999999998265E-3</v>
      </c>
      <c r="I47" s="1">
        <v>11.7</v>
      </c>
      <c r="J47" s="1">
        <v>81</v>
      </c>
    </row>
    <row r="48" spans="1:10" x14ac:dyDescent="0.2">
      <c r="A48" s="3">
        <v>44059</v>
      </c>
      <c r="B48" s="2">
        <v>0.55277777777777781</v>
      </c>
      <c r="C48" s="1">
        <f t="shared" si="2"/>
        <v>16</v>
      </c>
      <c r="D48" s="1">
        <v>0.09</v>
      </c>
      <c r="F48" s="5">
        <v>4.0000000000000001E-3</v>
      </c>
      <c r="G48" s="25">
        <f t="shared" si="0"/>
        <v>6.2880000000000047E-2</v>
      </c>
      <c r="H48" s="29">
        <f t="shared" si="1"/>
        <v>5.0690999999998265E-3</v>
      </c>
      <c r="I48" s="1">
        <v>11.7</v>
      </c>
      <c r="J48" s="1">
        <v>81</v>
      </c>
    </row>
    <row r="49" spans="1:10" x14ac:dyDescent="0.2">
      <c r="A49" s="3">
        <v>44059</v>
      </c>
      <c r="B49" s="2">
        <v>0.55312499999999998</v>
      </c>
      <c r="C49" s="1">
        <f t="shared" si="2"/>
        <v>16</v>
      </c>
      <c r="D49" s="1">
        <v>0.08</v>
      </c>
      <c r="F49" s="5">
        <v>4.0000000000000001E-3</v>
      </c>
      <c r="G49" s="25">
        <f t="shared" si="0"/>
        <v>6.2880000000000047E-2</v>
      </c>
      <c r="H49" s="29">
        <f t="shared" si="1"/>
        <v>5.0690999999998265E-3</v>
      </c>
      <c r="I49" s="1">
        <v>11.7</v>
      </c>
      <c r="J49" s="1">
        <v>81</v>
      </c>
    </row>
    <row r="50" spans="1:10" x14ac:dyDescent="0.2">
      <c r="A50" s="3">
        <v>44059</v>
      </c>
      <c r="B50" s="2">
        <v>0.55347222222222225</v>
      </c>
      <c r="C50" s="1">
        <f t="shared" si="2"/>
        <v>16</v>
      </c>
      <c r="D50" s="1">
        <v>0.1</v>
      </c>
      <c r="F50" s="5">
        <v>4.1000000000000003E-3</v>
      </c>
      <c r="G50" s="25">
        <f t="shared" si="0"/>
        <v>7.9777000000000098E-2</v>
      </c>
      <c r="H50" s="29">
        <f t="shared" si="1"/>
        <v>2.1966099999999877E-2</v>
      </c>
      <c r="I50" s="1">
        <v>11.7</v>
      </c>
      <c r="J50" s="1">
        <v>81</v>
      </c>
    </row>
    <row r="51" spans="1:10" x14ac:dyDescent="0.2">
      <c r="A51" s="3">
        <v>44059</v>
      </c>
      <c r="B51" s="2">
        <v>0.55381944444444442</v>
      </c>
      <c r="C51" s="1">
        <f t="shared" si="2"/>
        <v>16</v>
      </c>
      <c r="D51" s="1">
        <v>0.08</v>
      </c>
      <c r="F51" s="5">
        <v>3.8999999999999998E-3</v>
      </c>
      <c r="G51" s="25">
        <f t="shared" si="0"/>
        <v>4.5982999999999996E-2</v>
      </c>
      <c r="H51" s="29">
        <f t="shared" si="1"/>
        <v>-1.1827900000000224E-2</v>
      </c>
      <c r="I51" s="1">
        <v>11.7</v>
      </c>
      <c r="J51" s="1">
        <v>81</v>
      </c>
    </row>
    <row r="52" spans="1:10" x14ac:dyDescent="0.2">
      <c r="A52" s="3">
        <v>44059</v>
      </c>
      <c r="B52" s="2">
        <v>0.5541666666666667</v>
      </c>
      <c r="C52" s="1">
        <f t="shared" si="2"/>
        <v>16</v>
      </c>
      <c r="D52" s="1">
        <v>0.08</v>
      </c>
      <c r="F52" s="5">
        <v>4.0000000000000001E-3</v>
      </c>
      <c r="G52" s="25">
        <f t="shared" si="0"/>
        <v>6.2880000000000047E-2</v>
      </c>
      <c r="H52" s="29">
        <f t="shared" si="1"/>
        <v>5.0690999999998265E-3</v>
      </c>
      <c r="I52" s="1">
        <v>11.7</v>
      </c>
      <c r="J52" s="1">
        <v>81</v>
      </c>
    </row>
    <row r="53" spans="1:10" x14ac:dyDescent="0.2">
      <c r="A53" s="3">
        <v>44059</v>
      </c>
      <c r="B53" s="2">
        <v>0.55451388888888886</v>
      </c>
      <c r="C53" s="1">
        <f t="shared" si="2"/>
        <v>16</v>
      </c>
      <c r="D53" s="1">
        <v>0.09</v>
      </c>
      <c r="F53" s="5">
        <v>4.1000000000000003E-3</v>
      </c>
      <c r="G53" s="25">
        <f t="shared" si="0"/>
        <v>7.9777000000000098E-2</v>
      </c>
      <c r="H53" s="29">
        <f t="shared" si="1"/>
        <v>2.1966099999999877E-2</v>
      </c>
      <c r="I53" s="1">
        <v>11.6</v>
      </c>
      <c r="J53" s="1">
        <v>81</v>
      </c>
    </row>
    <row r="54" spans="1:10" x14ac:dyDescent="0.2">
      <c r="A54" s="3">
        <v>44059</v>
      </c>
      <c r="B54" s="2">
        <v>0.55486111111111114</v>
      </c>
      <c r="C54" s="1">
        <f t="shared" si="2"/>
        <v>16</v>
      </c>
      <c r="D54" s="1">
        <v>0.09</v>
      </c>
      <c r="F54" s="5">
        <v>4.0000000000000001E-3</v>
      </c>
      <c r="G54" s="25">
        <f t="shared" si="0"/>
        <v>6.2880000000000047E-2</v>
      </c>
      <c r="H54" s="29">
        <f t="shared" si="1"/>
        <v>5.0690999999998265E-3</v>
      </c>
      <c r="I54" s="1">
        <v>11.6</v>
      </c>
      <c r="J54" s="1">
        <v>79</v>
      </c>
    </row>
    <row r="55" spans="1:10" x14ac:dyDescent="0.2">
      <c r="A55" s="3">
        <v>44059</v>
      </c>
      <c r="B55" s="2">
        <v>0.5552083333333333</v>
      </c>
      <c r="C55" s="1">
        <f t="shared" si="2"/>
        <v>16</v>
      </c>
      <c r="D55" s="1">
        <v>0.08</v>
      </c>
      <c r="F55" s="5">
        <v>3.8999999999999998E-3</v>
      </c>
      <c r="G55" s="25">
        <f t="shared" si="0"/>
        <v>4.5982999999999996E-2</v>
      </c>
      <c r="H55" s="29">
        <f t="shared" si="1"/>
        <v>-1.1827900000000224E-2</v>
      </c>
      <c r="I55" s="1">
        <v>11.6</v>
      </c>
      <c r="J55" s="1">
        <v>79</v>
      </c>
    </row>
    <row r="56" spans="1:10" x14ac:dyDescent="0.2">
      <c r="A56" s="3">
        <v>44059</v>
      </c>
      <c r="B56" s="2">
        <v>0.55555555555555558</v>
      </c>
      <c r="C56" s="1">
        <f t="shared" si="2"/>
        <v>16</v>
      </c>
      <c r="D56" s="1">
        <v>0.08</v>
      </c>
      <c r="F56" s="5">
        <v>4.0000000000000001E-3</v>
      </c>
      <c r="G56" s="25">
        <f t="shared" si="0"/>
        <v>6.2880000000000047E-2</v>
      </c>
      <c r="H56" s="29">
        <f t="shared" si="1"/>
        <v>5.0690999999998265E-3</v>
      </c>
      <c r="I56" s="1">
        <v>11.6</v>
      </c>
      <c r="J56" s="1">
        <v>79</v>
      </c>
    </row>
    <row r="57" spans="1:10" x14ac:dyDescent="0.2">
      <c r="A57" s="3">
        <v>44059</v>
      </c>
      <c r="B57" s="2">
        <v>0.55590277777777775</v>
      </c>
      <c r="C57" s="1">
        <f t="shared" si="2"/>
        <v>16</v>
      </c>
      <c r="D57" s="1">
        <v>0.08</v>
      </c>
      <c r="F57" s="5">
        <v>3.8999999999999998E-3</v>
      </c>
      <c r="G57" s="25">
        <f t="shared" si="0"/>
        <v>4.5982999999999996E-2</v>
      </c>
      <c r="H57" s="29">
        <f t="shared" si="1"/>
        <v>-1.1827900000000224E-2</v>
      </c>
      <c r="I57" s="1">
        <v>11.6</v>
      </c>
      <c r="J57" s="1">
        <v>79</v>
      </c>
    </row>
    <row r="58" spans="1:10" x14ac:dyDescent="0.2">
      <c r="A58" s="3">
        <v>44059</v>
      </c>
      <c r="B58" s="2">
        <v>0.55625000000000002</v>
      </c>
      <c r="C58" s="1">
        <f t="shared" si="2"/>
        <v>16</v>
      </c>
      <c r="D58" s="1">
        <v>0.08</v>
      </c>
      <c r="F58" s="5">
        <v>4.0000000000000001E-3</v>
      </c>
      <c r="G58" s="25">
        <f t="shared" si="0"/>
        <v>6.2880000000000047E-2</v>
      </c>
      <c r="H58" s="29">
        <f t="shared" si="1"/>
        <v>5.0690999999998265E-3</v>
      </c>
      <c r="I58" s="1">
        <v>11.6</v>
      </c>
      <c r="J58" s="1">
        <v>79</v>
      </c>
    </row>
    <row r="59" spans="1:10" x14ac:dyDescent="0.2">
      <c r="A59" s="3">
        <v>44059</v>
      </c>
      <c r="B59" s="2">
        <v>0.55659722222222219</v>
      </c>
      <c r="C59" s="1">
        <f t="shared" si="2"/>
        <v>16</v>
      </c>
      <c r="D59" s="1">
        <v>0.09</v>
      </c>
      <c r="F59" s="5">
        <v>4.0000000000000001E-3</v>
      </c>
      <c r="G59" s="25">
        <f t="shared" si="0"/>
        <v>6.2880000000000047E-2</v>
      </c>
      <c r="H59" s="29">
        <f t="shared" si="1"/>
        <v>5.0690999999998265E-3</v>
      </c>
      <c r="I59" s="1">
        <v>11.6</v>
      </c>
      <c r="J59" s="1">
        <v>79</v>
      </c>
    </row>
    <row r="60" spans="1:10" x14ac:dyDescent="0.2">
      <c r="A60" s="3">
        <v>44059</v>
      </c>
      <c r="B60" s="2">
        <v>0.55694444444444446</v>
      </c>
      <c r="C60" s="1">
        <f t="shared" si="2"/>
        <v>16</v>
      </c>
      <c r="D60" s="1">
        <v>0.09</v>
      </c>
      <c r="F60" s="5">
        <v>4.0000000000000001E-3</v>
      </c>
      <c r="G60" s="25">
        <f t="shared" si="0"/>
        <v>6.2880000000000047E-2</v>
      </c>
      <c r="H60" s="29">
        <f t="shared" si="1"/>
        <v>5.0690999999998265E-3</v>
      </c>
      <c r="I60" s="1">
        <v>11.6</v>
      </c>
      <c r="J60" s="1">
        <v>79</v>
      </c>
    </row>
    <row r="61" spans="1:10" x14ac:dyDescent="0.2">
      <c r="A61" s="3">
        <v>44059</v>
      </c>
      <c r="B61" s="2">
        <v>0.55729166666666663</v>
      </c>
      <c r="C61" s="1">
        <f t="shared" si="2"/>
        <v>16</v>
      </c>
      <c r="D61" s="1">
        <v>0.09</v>
      </c>
      <c r="F61" s="5">
        <v>4.0000000000000001E-3</v>
      </c>
      <c r="G61" s="25">
        <f t="shared" si="0"/>
        <v>6.2880000000000047E-2</v>
      </c>
      <c r="H61" s="29">
        <f t="shared" si="1"/>
        <v>5.0690999999998265E-3</v>
      </c>
      <c r="I61" s="1">
        <v>11.6</v>
      </c>
      <c r="J61" s="1">
        <v>79</v>
      </c>
    </row>
    <row r="62" spans="1:10" x14ac:dyDescent="0.2">
      <c r="A62" s="3">
        <v>44059</v>
      </c>
      <c r="B62" s="2">
        <v>0.55763888888888891</v>
      </c>
      <c r="C62" s="1">
        <f t="shared" si="2"/>
        <v>16</v>
      </c>
      <c r="D62" s="1">
        <v>0.08</v>
      </c>
      <c r="F62" s="5">
        <v>4.0000000000000001E-3</v>
      </c>
      <c r="G62" s="25">
        <f t="shared" si="0"/>
        <v>6.2880000000000047E-2</v>
      </c>
      <c r="H62" s="29">
        <f t="shared" si="1"/>
        <v>5.0690999999998265E-3</v>
      </c>
      <c r="I62" s="1">
        <v>11.5</v>
      </c>
      <c r="J62" s="1">
        <v>79</v>
      </c>
    </row>
    <row r="63" spans="1:10" x14ac:dyDescent="0.2">
      <c r="A63" s="3">
        <v>44059</v>
      </c>
      <c r="B63" s="2">
        <v>0.55798611111111118</v>
      </c>
      <c r="C63" s="1">
        <f t="shared" si="2"/>
        <v>16</v>
      </c>
      <c r="D63" s="1">
        <v>0.09</v>
      </c>
      <c r="F63" s="5">
        <v>4.0000000000000001E-3</v>
      </c>
      <c r="G63" s="25">
        <f t="shared" si="0"/>
        <v>6.2880000000000047E-2</v>
      </c>
      <c r="H63" s="29">
        <f t="shared" si="1"/>
        <v>5.0690999999998265E-3</v>
      </c>
      <c r="I63" s="1">
        <v>11.5</v>
      </c>
      <c r="J63" s="1">
        <v>78</v>
      </c>
    </row>
    <row r="64" spans="1:10" x14ac:dyDescent="0.2">
      <c r="A64" s="3">
        <v>44059</v>
      </c>
      <c r="B64" s="2">
        <v>0.55833333333333335</v>
      </c>
      <c r="C64" s="1">
        <f t="shared" si="2"/>
        <v>16</v>
      </c>
      <c r="D64" s="1">
        <v>0.09</v>
      </c>
      <c r="F64" s="5">
        <v>4.0000000000000001E-3</v>
      </c>
      <c r="G64" s="25">
        <f t="shared" si="0"/>
        <v>6.2880000000000047E-2</v>
      </c>
      <c r="H64" s="29">
        <f t="shared" si="1"/>
        <v>5.0690999999998265E-3</v>
      </c>
      <c r="I64" s="1">
        <v>11.5</v>
      </c>
      <c r="J64" s="1">
        <v>78</v>
      </c>
    </row>
    <row r="65" spans="1:10" x14ac:dyDescent="0.2">
      <c r="A65" s="3">
        <v>44059</v>
      </c>
      <c r="B65" s="2">
        <v>0.55868055555555551</v>
      </c>
      <c r="C65" s="1">
        <f t="shared" si="2"/>
        <v>16</v>
      </c>
      <c r="D65" s="1">
        <v>0.09</v>
      </c>
      <c r="F65" s="5">
        <v>4.1000000000000003E-3</v>
      </c>
      <c r="G65" s="25">
        <f t="shared" si="0"/>
        <v>7.9777000000000098E-2</v>
      </c>
      <c r="H65" s="29">
        <f t="shared" si="1"/>
        <v>2.1966099999999877E-2</v>
      </c>
      <c r="I65" s="1">
        <v>11.5</v>
      </c>
      <c r="J65" s="1">
        <v>78</v>
      </c>
    </row>
    <row r="66" spans="1:10" x14ac:dyDescent="0.2">
      <c r="A66" s="3">
        <v>44059</v>
      </c>
      <c r="B66" s="2">
        <v>0.55902777777777779</v>
      </c>
      <c r="C66" s="1">
        <f t="shared" si="2"/>
        <v>16</v>
      </c>
      <c r="D66" s="1">
        <v>0.08</v>
      </c>
      <c r="F66" s="5">
        <v>4.0000000000000001E-3</v>
      </c>
      <c r="G66" s="25">
        <f t="shared" si="0"/>
        <v>6.2880000000000047E-2</v>
      </c>
      <c r="H66" s="29">
        <f t="shared" si="1"/>
        <v>5.0690999999998265E-3</v>
      </c>
      <c r="I66" s="1">
        <v>11.5</v>
      </c>
      <c r="J66" s="1">
        <v>78</v>
      </c>
    </row>
    <row r="67" spans="1:10" x14ac:dyDescent="0.2">
      <c r="A67" s="3">
        <v>44059</v>
      </c>
      <c r="B67" s="2">
        <v>0.55937500000000007</v>
      </c>
      <c r="C67" s="1">
        <f t="shared" si="2"/>
        <v>16</v>
      </c>
      <c r="D67" s="1">
        <v>0.1</v>
      </c>
      <c r="F67" s="5">
        <v>4.1000000000000003E-3</v>
      </c>
      <c r="G67" s="25">
        <f t="shared" si="0"/>
        <v>7.9777000000000098E-2</v>
      </c>
      <c r="H67" s="29">
        <f t="shared" si="1"/>
        <v>2.1966099999999877E-2</v>
      </c>
      <c r="I67" s="1">
        <v>11.5</v>
      </c>
      <c r="J67" s="1">
        <v>78</v>
      </c>
    </row>
    <row r="68" spans="1:10" x14ac:dyDescent="0.2">
      <c r="A68" s="3">
        <v>44059</v>
      </c>
      <c r="B68" s="2">
        <v>0.55972222222222223</v>
      </c>
      <c r="C68" s="1">
        <f t="shared" si="2"/>
        <v>16</v>
      </c>
      <c r="D68" s="1">
        <v>0.09</v>
      </c>
      <c r="F68" s="5">
        <v>4.0000000000000001E-3</v>
      </c>
      <c r="G68" s="25">
        <f t="shared" si="0"/>
        <v>6.2880000000000047E-2</v>
      </c>
      <c r="H68" s="29">
        <f t="shared" si="1"/>
        <v>5.0690999999998265E-3</v>
      </c>
      <c r="I68" s="1">
        <v>11.5</v>
      </c>
      <c r="J68" s="1">
        <v>78</v>
      </c>
    </row>
    <row r="69" spans="1:10" x14ac:dyDescent="0.2">
      <c r="A69" s="3">
        <v>44059</v>
      </c>
      <c r="B69" s="2">
        <v>0.5600694444444444</v>
      </c>
      <c r="C69" s="1">
        <f t="shared" si="2"/>
        <v>16</v>
      </c>
      <c r="D69" s="1">
        <v>7.0000000000000007E-2</v>
      </c>
      <c r="F69" s="5">
        <v>3.8999999999999998E-3</v>
      </c>
      <c r="G69" s="25">
        <f t="shared" si="0"/>
        <v>4.5982999999999996E-2</v>
      </c>
      <c r="H69" s="29">
        <f t="shared" si="1"/>
        <v>-1.1827900000000224E-2</v>
      </c>
      <c r="I69" s="1">
        <v>11.4</v>
      </c>
      <c r="J69" s="1">
        <v>78</v>
      </c>
    </row>
    <row r="70" spans="1:10" x14ac:dyDescent="0.2">
      <c r="A70" s="3">
        <v>44059</v>
      </c>
      <c r="B70" s="2">
        <v>0.56041666666666667</v>
      </c>
      <c r="C70" s="1">
        <f t="shared" si="2"/>
        <v>16</v>
      </c>
      <c r="D70" s="1">
        <v>0.08</v>
      </c>
      <c r="F70" s="5">
        <v>3.8999999999999998E-3</v>
      </c>
      <c r="G70" s="25">
        <f t="shared" si="0"/>
        <v>4.5982999999999996E-2</v>
      </c>
      <c r="H70" s="29">
        <f t="shared" si="1"/>
        <v>-1.1827900000000224E-2</v>
      </c>
      <c r="I70" s="1">
        <v>11.5</v>
      </c>
      <c r="J70" s="1">
        <v>76</v>
      </c>
    </row>
    <row r="71" spans="1:10" x14ac:dyDescent="0.2">
      <c r="A71" s="3">
        <v>44059</v>
      </c>
      <c r="B71" s="2">
        <v>0.56076388888888895</v>
      </c>
      <c r="C71" s="1">
        <f t="shared" si="2"/>
        <v>16</v>
      </c>
      <c r="D71" s="1">
        <v>0.08</v>
      </c>
      <c r="F71" s="5">
        <v>4.0000000000000001E-3</v>
      </c>
      <c r="G71" s="25">
        <f t="shared" si="0"/>
        <v>6.2880000000000047E-2</v>
      </c>
      <c r="H71" s="29">
        <f t="shared" si="1"/>
        <v>5.0690999999998265E-3</v>
      </c>
      <c r="I71" s="1">
        <v>11.4</v>
      </c>
      <c r="J71" s="1">
        <v>76</v>
      </c>
    </row>
    <row r="72" spans="1:10" x14ac:dyDescent="0.2">
      <c r="A72" s="3">
        <v>44059</v>
      </c>
      <c r="B72" s="2">
        <v>0.56111111111111112</v>
      </c>
      <c r="C72" s="1">
        <f t="shared" si="2"/>
        <v>16</v>
      </c>
      <c r="D72" s="1">
        <v>0.08</v>
      </c>
      <c r="F72" s="5">
        <v>4.0000000000000001E-3</v>
      </c>
      <c r="G72" s="25">
        <f t="shared" si="0"/>
        <v>6.2880000000000047E-2</v>
      </c>
      <c r="H72" s="29">
        <f t="shared" si="1"/>
        <v>5.0690999999998265E-3</v>
      </c>
      <c r="I72" s="1">
        <v>11.4</v>
      </c>
      <c r="J72" s="1">
        <v>76</v>
      </c>
    </row>
    <row r="73" spans="1:10" x14ac:dyDescent="0.2">
      <c r="A73" s="3">
        <v>44059</v>
      </c>
      <c r="B73" s="2">
        <v>0.56145833333333328</v>
      </c>
      <c r="C73" s="1">
        <f t="shared" si="2"/>
        <v>16</v>
      </c>
      <c r="D73" s="1">
        <v>0.09</v>
      </c>
      <c r="F73" s="5">
        <v>4.0000000000000001E-3</v>
      </c>
      <c r="G73" s="25">
        <f t="shared" si="0"/>
        <v>6.2880000000000047E-2</v>
      </c>
      <c r="H73" s="29">
        <f t="shared" si="1"/>
        <v>5.0690999999998265E-3</v>
      </c>
      <c r="I73" s="1">
        <v>11.4</v>
      </c>
      <c r="J73" s="1">
        <v>76</v>
      </c>
    </row>
    <row r="74" spans="1:10" x14ac:dyDescent="0.2">
      <c r="A74" s="3">
        <v>44059</v>
      </c>
      <c r="B74" s="2">
        <v>0.56180555555555556</v>
      </c>
      <c r="C74" s="1">
        <f t="shared" si="2"/>
        <v>16</v>
      </c>
      <c r="D74" s="1">
        <v>7.0000000000000007E-2</v>
      </c>
      <c r="F74" s="5">
        <v>3.8999999999999998E-3</v>
      </c>
      <c r="G74" s="25">
        <f t="shared" si="0"/>
        <v>4.5982999999999996E-2</v>
      </c>
      <c r="H74" s="29">
        <f t="shared" si="1"/>
        <v>-1.1827900000000224E-2</v>
      </c>
      <c r="I74" s="1">
        <v>11.4</v>
      </c>
      <c r="J74" s="1">
        <v>76</v>
      </c>
    </row>
    <row r="75" spans="1:10" x14ac:dyDescent="0.2">
      <c r="A75" s="3">
        <v>44059</v>
      </c>
      <c r="B75" s="2">
        <v>0.56215277777777783</v>
      </c>
      <c r="C75" s="1">
        <f t="shared" si="2"/>
        <v>16</v>
      </c>
      <c r="D75" s="1">
        <v>0.1</v>
      </c>
      <c r="F75" s="5">
        <v>4.1000000000000003E-3</v>
      </c>
      <c r="G75" s="25">
        <f t="shared" si="0"/>
        <v>7.9777000000000098E-2</v>
      </c>
      <c r="H75" s="29">
        <f t="shared" si="1"/>
        <v>2.1966099999999877E-2</v>
      </c>
      <c r="I75" s="1">
        <v>11.4</v>
      </c>
      <c r="J75" s="1">
        <v>76</v>
      </c>
    </row>
    <row r="76" spans="1:10" x14ac:dyDescent="0.2">
      <c r="A76" s="3">
        <v>44059</v>
      </c>
      <c r="B76" s="2">
        <v>0.5625</v>
      </c>
      <c r="C76" s="1">
        <f t="shared" si="2"/>
        <v>16</v>
      </c>
      <c r="D76" s="1">
        <v>0.09</v>
      </c>
      <c r="F76" s="5">
        <v>4.0000000000000001E-3</v>
      </c>
      <c r="G76" s="25">
        <f t="shared" si="0"/>
        <v>6.2880000000000047E-2</v>
      </c>
      <c r="H76" s="29">
        <f t="shared" si="1"/>
        <v>5.0690999999998265E-3</v>
      </c>
      <c r="I76" s="1">
        <v>11.4</v>
      </c>
      <c r="J76" s="1">
        <v>76</v>
      </c>
    </row>
    <row r="77" spans="1:10" x14ac:dyDescent="0.2">
      <c r="A77" s="3">
        <v>44059</v>
      </c>
      <c r="B77" s="2">
        <v>0.56284722222222217</v>
      </c>
      <c r="C77" s="1">
        <f t="shared" si="2"/>
        <v>16</v>
      </c>
      <c r="D77" s="1">
        <v>0.09</v>
      </c>
      <c r="F77" s="5">
        <v>4.0000000000000001E-3</v>
      </c>
      <c r="G77" s="25">
        <f t="shared" si="0"/>
        <v>6.2880000000000047E-2</v>
      </c>
      <c r="H77" s="29">
        <f t="shared" si="1"/>
        <v>5.0690999999998265E-3</v>
      </c>
      <c r="I77" s="1">
        <v>11.4</v>
      </c>
      <c r="J77" s="1">
        <v>76</v>
      </c>
    </row>
    <row r="78" spans="1:10" x14ac:dyDescent="0.2">
      <c r="A78" s="3">
        <v>44059</v>
      </c>
      <c r="B78" s="2">
        <v>0.56319444444444444</v>
      </c>
      <c r="C78" s="1">
        <f t="shared" si="2"/>
        <v>16</v>
      </c>
      <c r="D78" s="1">
        <v>0.1</v>
      </c>
      <c r="F78" s="5">
        <v>4.1000000000000003E-3</v>
      </c>
      <c r="G78" s="25">
        <f t="shared" si="0"/>
        <v>7.9777000000000098E-2</v>
      </c>
      <c r="H78" s="29">
        <f t="shared" si="1"/>
        <v>2.1966099999999877E-2</v>
      </c>
      <c r="I78" s="1">
        <v>11.4</v>
      </c>
      <c r="J78" s="1">
        <v>76</v>
      </c>
    </row>
    <row r="79" spans="1:10" x14ac:dyDescent="0.2">
      <c r="A79" s="3">
        <v>44059</v>
      </c>
      <c r="B79" s="2">
        <v>0.56354166666666672</v>
      </c>
      <c r="C79" s="1">
        <f t="shared" si="2"/>
        <v>16</v>
      </c>
      <c r="D79" s="1">
        <v>0.08</v>
      </c>
      <c r="F79" s="5">
        <v>4.0000000000000001E-3</v>
      </c>
      <c r="G79" s="25">
        <f t="shared" si="0"/>
        <v>6.2880000000000047E-2</v>
      </c>
      <c r="H79" s="29">
        <f t="shared" si="1"/>
        <v>5.0690999999998265E-3</v>
      </c>
      <c r="I79" s="1">
        <v>11.4</v>
      </c>
      <c r="J79" s="1">
        <v>75</v>
      </c>
    </row>
    <row r="80" spans="1:10" x14ac:dyDescent="0.2">
      <c r="A80" s="3">
        <v>44059</v>
      </c>
      <c r="B80" s="2">
        <v>0.56388888888888888</v>
      </c>
      <c r="C80" s="1">
        <f t="shared" si="2"/>
        <v>16</v>
      </c>
      <c r="D80" s="1">
        <v>0.08</v>
      </c>
      <c r="F80" s="5">
        <v>4.0000000000000001E-3</v>
      </c>
      <c r="G80" s="25">
        <f t="shared" ref="G80:G143" si="3">168.97*(F80)-0.613</f>
        <v>6.2880000000000047E-2</v>
      </c>
      <c r="H80" s="29">
        <f t="shared" ref="H80:H143" si="4">G80-$J$9</f>
        <v>5.0690999999998265E-3</v>
      </c>
      <c r="I80" s="1">
        <v>11.4</v>
      </c>
      <c r="J80" s="1">
        <v>76</v>
      </c>
    </row>
    <row r="81" spans="1:10" x14ac:dyDescent="0.2">
      <c r="A81" s="3">
        <v>44059</v>
      </c>
      <c r="B81" s="2">
        <v>0.56423611111111105</v>
      </c>
      <c r="C81" s="1">
        <f t="shared" ref="C81:C144" si="5">DAY(A81)</f>
        <v>16</v>
      </c>
      <c r="D81" s="1">
        <v>0.09</v>
      </c>
      <c r="F81" s="5">
        <v>4.0000000000000001E-3</v>
      </c>
      <c r="G81" s="25">
        <f t="shared" si="3"/>
        <v>6.2880000000000047E-2</v>
      </c>
      <c r="H81" s="29">
        <f t="shared" si="4"/>
        <v>5.0690999999998265E-3</v>
      </c>
      <c r="I81" s="1">
        <v>11.4</v>
      </c>
      <c r="J81" s="1">
        <v>76</v>
      </c>
    </row>
    <row r="82" spans="1:10" x14ac:dyDescent="0.2">
      <c r="A82" s="3">
        <v>44059</v>
      </c>
      <c r="B82" s="2">
        <v>0.56458333333333333</v>
      </c>
      <c r="C82" s="1">
        <f t="shared" si="5"/>
        <v>16</v>
      </c>
      <c r="D82" s="1">
        <v>0.08</v>
      </c>
      <c r="F82" s="5">
        <v>4.0000000000000001E-3</v>
      </c>
      <c r="G82" s="25">
        <f t="shared" si="3"/>
        <v>6.2880000000000047E-2</v>
      </c>
      <c r="H82" s="29">
        <f t="shared" si="4"/>
        <v>5.0690999999998265E-3</v>
      </c>
      <c r="I82" s="1">
        <v>11.4</v>
      </c>
      <c r="J82" s="1">
        <v>75</v>
      </c>
    </row>
    <row r="83" spans="1:10" x14ac:dyDescent="0.2">
      <c r="A83" s="3">
        <v>44059</v>
      </c>
      <c r="B83" s="2">
        <v>0.5649305555555556</v>
      </c>
      <c r="C83" s="1">
        <f t="shared" si="5"/>
        <v>16</v>
      </c>
      <c r="D83" s="1">
        <v>0.09</v>
      </c>
      <c r="F83" s="5">
        <v>4.0000000000000001E-3</v>
      </c>
      <c r="G83" s="25">
        <f t="shared" si="3"/>
        <v>6.2880000000000047E-2</v>
      </c>
      <c r="H83" s="29">
        <f t="shared" si="4"/>
        <v>5.0690999999998265E-3</v>
      </c>
      <c r="I83" s="1">
        <v>11.4</v>
      </c>
      <c r="J83" s="1">
        <v>75</v>
      </c>
    </row>
    <row r="84" spans="1:10" x14ac:dyDescent="0.2">
      <c r="A84" s="3">
        <v>44059</v>
      </c>
      <c r="B84" s="2">
        <v>0.56527777777777777</v>
      </c>
      <c r="C84" s="1">
        <f t="shared" si="5"/>
        <v>16</v>
      </c>
      <c r="D84" s="1">
        <v>0.08</v>
      </c>
      <c r="F84" s="5">
        <v>4.0000000000000001E-3</v>
      </c>
      <c r="G84" s="25">
        <f t="shared" si="3"/>
        <v>6.2880000000000047E-2</v>
      </c>
      <c r="H84" s="29">
        <f t="shared" si="4"/>
        <v>5.0690999999998265E-3</v>
      </c>
      <c r="I84" s="1">
        <v>11.4</v>
      </c>
      <c r="J84" s="1">
        <v>75</v>
      </c>
    </row>
    <row r="85" spans="1:10" x14ac:dyDescent="0.2">
      <c r="A85" s="3">
        <v>44059</v>
      </c>
      <c r="B85" s="2">
        <v>0.56562499999999993</v>
      </c>
      <c r="C85" s="1">
        <f t="shared" si="5"/>
        <v>16</v>
      </c>
      <c r="D85" s="1">
        <v>0.09</v>
      </c>
      <c r="F85" s="5">
        <v>4.0000000000000001E-3</v>
      </c>
      <c r="G85" s="25">
        <f t="shared" si="3"/>
        <v>6.2880000000000047E-2</v>
      </c>
      <c r="H85" s="29">
        <f t="shared" si="4"/>
        <v>5.0690999999998265E-3</v>
      </c>
      <c r="I85" s="1">
        <v>11.4</v>
      </c>
      <c r="J85" s="1">
        <v>75</v>
      </c>
    </row>
    <row r="86" spans="1:10" x14ac:dyDescent="0.2">
      <c r="A86" s="3">
        <v>44059</v>
      </c>
      <c r="B86" s="2">
        <v>0.56597222222222221</v>
      </c>
      <c r="C86" s="1">
        <f t="shared" si="5"/>
        <v>16</v>
      </c>
      <c r="D86" s="1">
        <v>0.09</v>
      </c>
      <c r="F86" s="5">
        <v>4.0000000000000001E-3</v>
      </c>
      <c r="G86" s="25">
        <f t="shared" si="3"/>
        <v>6.2880000000000047E-2</v>
      </c>
      <c r="H86" s="29">
        <f t="shared" si="4"/>
        <v>5.0690999999998265E-3</v>
      </c>
      <c r="I86" s="1">
        <v>11.4</v>
      </c>
      <c r="J86" s="1">
        <v>75</v>
      </c>
    </row>
    <row r="87" spans="1:10" x14ac:dyDescent="0.2">
      <c r="A87" s="3">
        <v>44059</v>
      </c>
      <c r="B87" s="2">
        <v>0.56631944444444449</v>
      </c>
      <c r="C87" s="1">
        <f t="shared" si="5"/>
        <v>16</v>
      </c>
      <c r="D87" s="1">
        <v>0.06</v>
      </c>
      <c r="F87" s="5">
        <v>3.8999999999999998E-3</v>
      </c>
      <c r="G87" s="25">
        <f t="shared" si="3"/>
        <v>4.5982999999999996E-2</v>
      </c>
      <c r="H87" s="29">
        <f t="shared" si="4"/>
        <v>-1.1827900000000224E-2</v>
      </c>
      <c r="I87" s="1">
        <v>11.4</v>
      </c>
      <c r="J87" s="1">
        <v>75</v>
      </c>
    </row>
    <row r="88" spans="1:10" x14ac:dyDescent="0.2">
      <c r="A88" s="3">
        <v>44059</v>
      </c>
      <c r="B88" s="2">
        <v>0.56666666666666665</v>
      </c>
      <c r="C88" s="1">
        <f t="shared" si="5"/>
        <v>16</v>
      </c>
      <c r="D88" s="1">
        <v>0.1</v>
      </c>
      <c r="F88" s="5">
        <v>4.1000000000000003E-3</v>
      </c>
      <c r="G88" s="25">
        <f t="shared" si="3"/>
        <v>7.9777000000000098E-2</v>
      </c>
      <c r="H88" s="29">
        <f t="shared" si="4"/>
        <v>2.1966099999999877E-2</v>
      </c>
      <c r="I88" s="1">
        <v>11.4</v>
      </c>
      <c r="J88" s="1">
        <v>75</v>
      </c>
    </row>
    <row r="89" spans="1:10" x14ac:dyDescent="0.2">
      <c r="A89" s="3">
        <v>44059</v>
      </c>
      <c r="B89" s="2">
        <v>0.56701388888888882</v>
      </c>
      <c r="C89" s="1">
        <f t="shared" si="5"/>
        <v>16</v>
      </c>
      <c r="D89" s="1">
        <v>0.08</v>
      </c>
      <c r="F89" s="5">
        <v>4.0000000000000001E-3</v>
      </c>
      <c r="G89" s="25">
        <f t="shared" si="3"/>
        <v>6.2880000000000047E-2</v>
      </c>
      <c r="H89" s="29">
        <f t="shared" si="4"/>
        <v>5.0690999999998265E-3</v>
      </c>
      <c r="I89" s="1">
        <v>11.4</v>
      </c>
      <c r="J89" s="1">
        <v>75</v>
      </c>
    </row>
    <row r="90" spans="1:10" x14ac:dyDescent="0.2">
      <c r="A90" s="3">
        <v>44059</v>
      </c>
      <c r="B90" s="2">
        <v>0.56736111111111109</v>
      </c>
      <c r="C90" s="1">
        <f t="shared" si="5"/>
        <v>16</v>
      </c>
      <c r="D90" s="1">
        <v>0.08</v>
      </c>
      <c r="F90" s="5">
        <v>3.8999999999999998E-3</v>
      </c>
      <c r="G90" s="25">
        <f t="shared" si="3"/>
        <v>4.5982999999999996E-2</v>
      </c>
      <c r="H90" s="29">
        <f t="shared" si="4"/>
        <v>-1.1827900000000224E-2</v>
      </c>
      <c r="I90" s="1">
        <v>11.4</v>
      </c>
      <c r="J90" s="1">
        <v>75</v>
      </c>
    </row>
    <row r="91" spans="1:10" x14ac:dyDescent="0.2">
      <c r="A91" s="3">
        <v>44059</v>
      </c>
      <c r="B91" s="2">
        <v>0.56770833333333337</v>
      </c>
      <c r="C91" s="1">
        <f t="shared" si="5"/>
        <v>16</v>
      </c>
      <c r="D91" s="1">
        <v>0.08</v>
      </c>
      <c r="F91" s="5">
        <v>3.8999999999999998E-3</v>
      </c>
      <c r="G91" s="25">
        <f t="shared" si="3"/>
        <v>4.5982999999999996E-2</v>
      </c>
      <c r="H91" s="29">
        <f t="shared" si="4"/>
        <v>-1.1827900000000224E-2</v>
      </c>
      <c r="I91" s="1">
        <v>11.4</v>
      </c>
      <c r="J91" s="1">
        <v>75</v>
      </c>
    </row>
    <row r="92" spans="1:10" x14ac:dyDescent="0.2">
      <c r="A92" s="3">
        <v>44059</v>
      </c>
      <c r="B92" s="2">
        <v>0.56805555555555554</v>
      </c>
      <c r="C92" s="1">
        <f t="shared" si="5"/>
        <v>16</v>
      </c>
      <c r="D92" s="1">
        <v>7.0000000000000007E-2</v>
      </c>
      <c r="F92" s="5">
        <v>3.8999999999999998E-3</v>
      </c>
      <c r="G92" s="25">
        <f t="shared" si="3"/>
        <v>4.5982999999999996E-2</v>
      </c>
      <c r="H92" s="29">
        <f t="shared" si="4"/>
        <v>-1.1827900000000224E-2</v>
      </c>
      <c r="I92" s="1">
        <v>11.4</v>
      </c>
      <c r="J92" s="1">
        <v>75</v>
      </c>
    </row>
    <row r="93" spans="1:10" x14ac:dyDescent="0.2">
      <c r="A93" s="3">
        <v>44059</v>
      </c>
      <c r="B93" s="2">
        <v>0.56840277777777781</v>
      </c>
      <c r="C93" s="1">
        <f t="shared" si="5"/>
        <v>16</v>
      </c>
      <c r="D93" s="1">
        <v>0.08</v>
      </c>
      <c r="F93" s="5">
        <v>4.0000000000000001E-3</v>
      </c>
      <c r="G93" s="25">
        <f t="shared" si="3"/>
        <v>6.2880000000000047E-2</v>
      </c>
      <c r="H93" s="29">
        <f t="shared" si="4"/>
        <v>5.0690999999998265E-3</v>
      </c>
      <c r="I93" s="1">
        <v>11.4</v>
      </c>
      <c r="J93" s="1">
        <v>75</v>
      </c>
    </row>
    <row r="94" spans="1:10" x14ac:dyDescent="0.2">
      <c r="A94" s="3">
        <v>44059</v>
      </c>
      <c r="B94" s="2">
        <v>0.56874999999999998</v>
      </c>
      <c r="C94" s="1">
        <f t="shared" si="5"/>
        <v>16</v>
      </c>
      <c r="D94" s="1">
        <v>0.09</v>
      </c>
      <c r="F94" s="5">
        <v>4.0000000000000001E-3</v>
      </c>
      <c r="G94" s="25">
        <f t="shared" si="3"/>
        <v>6.2880000000000047E-2</v>
      </c>
      <c r="H94" s="29">
        <f t="shared" si="4"/>
        <v>5.0690999999998265E-3</v>
      </c>
      <c r="I94" s="1">
        <v>11.4</v>
      </c>
      <c r="J94" s="1">
        <v>75</v>
      </c>
    </row>
    <row r="95" spans="1:10" x14ac:dyDescent="0.2">
      <c r="A95" s="3">
        <v>44059</v>
      </c>
      <c r="B95" s="2">
        <v>0.56909722222222225</v>
      </c>
      <c r="C95" s="1">
        <f t="shared" si="5"/>
        <v>16</v>
      </c>
      <c r="D95" s="1">
        <v>0.06</v>
      </c>
      <c r="F95" s="5">
        <v>3.8E-3</v>
      </c>
      <c r="G95" s="25">
        <f t="shared" si="3"/>
        <v>2.9086000000000056E-2</v>
      </c>
      <c r="H95" s="29">
        <f t="shared" si="4"/>
        <v>-2.8724900000000164E-2</v>
      </c>
      <c r="I95" s="1">
        <v>11.4</v>
      </c>
      <c r="J95" s="1">
        <v>75</v>
      </c>
    </row>
    <row r="96" spans="1:10" x14ac:dyDescent="0.2">
      <c r="A96" s="3">
        <v>44059</v>
      </c>
      <c r="B96" s="2">
        <v>0.56944444444444442</v>
      </c>
      <c r="C96" s="1">
        <f t="shared" si="5"/>
        <v>16</v>
      </c>
      <c r="D96" s="1">
        <v>0.08</v>
      </c>
      <c r="F96" s="5">
        <v>3.8999999999999998E-3</v>
      </c>
      <c r="G96" s="25">
        <f t="shared" si="3"/>
        <v>4.5982999999999996E-2</v>
      </c>
      <c r="H96" s="29">
        <f t="shared" si="4"/>
        <v>-1.1827900000000224E-2</v>
      </c>
      <c r="I96" s="1">
        <v>11.3</v>
      </c>
      <c r="J96" s="1">
        <v>75</v>
      </c>
    </row>
    <row r="97" spans="1:10" x14ac:dyDescent="0.2">
      <c r="A97" s="3">
        <v>44059</v>
      </c>
      <c r="B97" s="2">
        <v>0.5697916666666667</v>
      </c>
      <c r="C97" s="1">
        <f t="shared" si="5"/>
        <v>16</v>
      </c>
      <c r="D97" s="1">
        <v>0.08</v>
      </c>
      <c r="F97" s="5">
        <v>4.0000000000000001E-3</v>
      </c>
      <c r="G97" s="25">
        <f t="shared" si="3"/>
        <v>6.2880000000000047E-2</v>
      </c>
      <c r="H97" s="29">
        <f t="shared" si="4"/>
        <v>5.0690999999998265E-3</v>
      </c>
      <c r="I97" s="1">
        <v>11.3</v>
      </c>
      <c r="J97" s="1">
        <v>75</v>
      </c>
    </row>
    <row r="98" spans="1:10" x14ac:dyDescent="0.2">
      <c r="A98" s="3">
        <v>44059</v>
      </c>
      <c r="B98" s="2">
        <v>0.57013888888888886</v>
      </c>
      <c r="C98" s="1">
        <f t="shared" si="5"/>
        <v>16</v>
      </c>
      <c r="D98" s="1">
        <v>0.08</v>
      </c>
      <c r="F98" s="5">
        <v>4.0000000000000001E-3</v>
      </c>
      <c r="G98" s="25">
        <f t="shared" si="3"/>
        <v>6.2880000000000047E-2</v>
      </c>
      <c r="H98" s="29">
        <f t="shared" si="4"/>
        <v>5.0690999999998265E-3</v>
      </c>
      <c r="I98" s="1">
        <v>11.3</v>
      </c>
      <c r="J98" s="1">
        <v>73</v>
      </c>
    </row>
    <row r="99" spans="1:10" x14ac:dyDescent="0.2">
      <c r="A99" s="3">
        <v>44059</v>
      </c>
      <c r="B99" s="2">
        <v>0.57048611111111114</v>
      </c>
      <c r="C99" s="1">
        <f t="shared" si="5"/>
        <v>16</v>
      </c>
      <c r="D99" s="1">
        <v>0.09</v>
      </c>
      <c r="F99" s="5">
        <v>4.0000000000000001E-3</v>
      </c>
      <c r="G99" s="25">
        <f t="shared" si="3"/>
        <v>6.2880000000000047E-2</v>
      </c>
      <c r="H99" s="29">
        <f t="shared" si="4"/>
        <v>5.0690999999998265E-3</v>
      </c>
      <c r="I99" s="1">
        <v>11.3</v>
      </c>
      <c r="J99" s="1">
        <v>73</v>
      </c>
    </row>
    <row r="100" spans="1:10" x14ac:dyDescent="0.2">
      <c r="A100" s="3">
        <v>44059</v>
      </c>
      <c r="B100" s="2">
        <v>0.5708333333333333</v>
      </c>
      <c r="C100" s="1">
        <f t="shared" si="5"/>
        <v>16</v>
      </c>
      <c r="D100" s="1">
        <v>0.08</v>
      </c>
      <c r="F100" s="5">
        <v>4.0000000000000001E-3</v>
      </c>
      <c r="G100" s="25">
        <f t="shared" si="3"/>
        <v>6.2880000000000047E-2</v>
      </c>
      <c r="H100" s="29">
        <f t="shared" si="4"/>
        <v>5.0690999999998265E-3</v>
      </c>
      <c r="I100" s="1">
        <v>11.3</v>
      </c>
      <c r="J100" s="1">
        <v>73</v>
      </c>
    </row>
    <row r="101" spans="1:10" x14ac:dyDescent="0.2">
      <c r="A101" s="3">
        <v>44059</v>
      </c>
      <c r="B101" s="2">
        <v>0.57118055555555558</v>
      </c>
      <c r="C101" s="1">
        <f t="shared" si="5"/>
        <v>16</v>
      </c>
      <c r="D101" s="1">
        <v>0.1</v>
      </c>
      <c r="F101" s="5">
        <v>4.1000000000000003E-3</v>
      </c>
      <c r="G101" s="25">
        <f t="shared" si="3"/>
        <v>7.9777000000000098E-2</v>
      </c>
      <c r="H101" s="29">
        <f t="shared" si="4"/>
        <v>2.1966099999999877E-2</v>
      </c>
      <c r="I101" s="1">
        <v>11.3</v>
      </c>
      <c r="J101" s="1">
        <v>73</v>
      </c>
    </row>
    <row r="102" spans="1:10" x14ac:dyDescent="0.2">
      <c r="A102" s="3">
        <v>44059</v>
      </c>
      <c r="B102" s="2">
        <v>0.57152777777777775</v>
      </c>
      <c r="C102" s="1">
        <f t="shared" si="5"/>
        <v>16</v>
      </c>
      <c r="D102" s="1">
        <v>0.09</v>
      </c>
      <c r="F102" s="5">
        <v>4.0000000000000001E-3</v>
      </c>
      <c r="G102" s="25">
        <f t="shared" si="3"/>
        <v>6.2880000000000047E-2</v>
      </c>
      <c r="H102" s="29">
        <f t="shared" si="4"/>
        <v>5.0690999999998265E-3</v>
      </c>
      <c r="I102" s="1">
        <v>11.3</v>
      </c>
      <c r="J102" s="1">
        <v>73</v>
      </c>
    </row>
    <row r="103" spans="1:10" x14ac:dyDescent="0.2">
      <c r="A103" s="3">
        <v>44059</v>
      </c>
      <c r="B103" s="2">
        <v>0.57187500000000002</v>
      </c>
      <c r="C103" s="1">
        <f t="shared" si="5"/>
        <v>16</v>
      </c>
      <c r="D103" s="1">
        <v>0.08</v>
      </c>
      <c r="F103" s="5">
        <v>3.8999999999999998E-3</v>
      </c>
      <c r="G103" s="25">
        <f t="shared" si="3"/>
        <v>4.5982999999999996E-2</v>
      </c>
      <c r="H103" s="29">
        <f t="shared" si="4"/>
        <v>-1.1827900000000224E-2</v>
      </c>
      <c r="I103" s="1">
        <v>11.3</v>
      </c>
      <c r="J103" s="1">
        <v>73</v>
      </c>
    </row>
    <row r="104" spans="1:10" x14ac:dyDescent="0.2">
      <c r="A104" s="3">
        <v>44059</v>
      </c>
      <c r="B104" s="2">
        <v>0.57222222222222219</v>
      </c>
      <c r="C104" s="1">
        <f t="shared" si="5"/>
        <v>16</v>
      </c>
      <c r="D104" s="1">
        <v>0.08</v>
      </c>
      <c r="F104" s="5">
        <v>4.0000000000000001E-3</v>
      </c>
      <c r="G104" s="25">
        <f t="shared" si="3"/>
        <v>6.2880000000000047E-2</v>
      </c>
      <c r="H104" s="29">
        <f t="shared" si="4"/>
        <v>5.0690999999998265E-3</v>
      </c>
      <c r="I104" s="1">
        <v>11.3</v>
      </c>
      <c r="J104" s="1">
        <v>73</v>
      </c>
    </row>
    <row r="105" spans="1:10" x14ac:dyDescent="0.2">
      <c r="A105" s="3">
        <v>44059</v>
      </c>
      <c r="B105" s="2">
        <v>0.57256944444444446</v>
      </c>
      <c r="C105" s="1">
        <f t="shared" si="5"/>
        <v>16</v>
      </c>
      <c r="D105" s="1">
        <v>0.1</v>
      </c>
      <c r="F105" s="5">
        <v>4.1000000000000003E-3</v>
      </c>
      <c r="G105" s="25">
        <f t="shared" si="3"/>
        <v>7.9777000000000098E-2</v>
      </c>
      <c r="H105" s="29">
        <f t="shared" si="4"/>
        <v>2.1966099999999877E-2</v>
      </c>
      <c r="I105" s="1">
        <v>11.3</v>
      </c>
      <c r="J105" s="1">
        <v>73</v>
      </c>
    </row>
    <row r="106" spans="1:10" x14ac:dyDescent="0.2">
      <c r="A106" s="3">
        <v>44059</v>
      </c>
      <c r="B106" s="2">
        <v>0.57291666666666663</v>
      </c>
      <c r="C106" s="1">
        <f t="shared" si="5"/>
        <v>16</v>
      </c>
      <c r="D106" s="1">
        <v>0.08</v>
      </c>
      <c r="F106" s="5">
        <v>4.0000000000000001E-3</v>
      </c>
      <c r="G106" s="25">
        <f t="shared" si="3"/>
        <v>6.2880000000000047E-2</v>
      </c>
      <c r="H106" s="29">
        <f t="shared" si="4"/>
        <v>5.0690999999998265E-3</v>
      </c>
      <c r="I106" s="1">
        <v>11.3</v>
      </c>
      <c r="J106" s="1">
        <v>73</v>
      </c>
    </row>
    <row r="107" spans="1:10" x14ac:dyDescent="0.2">
      <c r="A107" s="3">
        <v>44059</v>
      </c>
      <c r="B107" s="2">
        <v>0.57326388888888891</v>
      </c>
      <c r="C107" s="1">
        <f t="shared" si="5"/>
        <v>16</v>
      </c>
      <c r="D107" s="1">
        <v>0.09</v>
      </c>
      <c r="F107" s="5">
        <v>4.0000000000000001E-3</v>
      </c>
      <c r="G107" s="25">
        <f t="shared" si="3"/>
        <v>6.2880000000000047E-2</v>
      </c>
      <c r="H107" s="29">
        <f t="shared" si="4"/>
        <v>5.0690999999998265E-3</v>
      </c>
      <c r="I107" s="1">
        <v>11.3</v>
      </c>
      <c r="J107" s="1">
        <v>73</v>
      </c>
    </row>
    <row r="108" spans="1:10" x14ac:dyDescent="0.2">
      <c r="A108" s="3">
        <v>44059</v>
      </c>
      <c r="B108" s="2">
        <v>0.57361111111111118</v>
      </c>
      <c r="C108" s="1">
        <f t="shared" si="5"/>
        <v>16</v>
      </c>
      <c r="D108" s="1">
        <v>0.08</v>
      </c>
      <c r="F108" s="5">
        <v>4.0000000000000001E-3</v>
      </c>
      <c r="G108" s="25">
        <f t="shared" si="3"/>
        <v>6.2880000000000047E-2</v>
      </c>
      <c r="H108" s="29">
        <f t="shared" si="4"/>
        <v>5.0690999999998265E-3</v>
      </c>
      <c r="I108" s="1">
        <v>11.2</v>
      </c>
      <c r="J108" s="1">
        <v>73</v>
      </c>
    </row>
    <row r="109" spans="1:10" x14ac:dyDescent="0.2">
      <c r="A109" s="3">
        <v>44059</v>
      </c>
      <c r="B109" s="2">
        <v>0.57395833333333335</v>
      </c>
      <c r="C109" s="1">
        <f t="shared" si="5"/>
        <v>16</v>
      </c>
      <c r="D109" s="1">
        <v>0.1</v>
      </c>
      <c r="F109" s="5">
        <v>4.1000000000000003E-3</v>
      </c>
      <c r="G109" s="25">
        <f t="shared" si="3"/>
        <v>7.9777000000000098E-2</v>
      </c>
      <c r="H109" s="29">
        <f t="shared" si="4"/>
        <v>2.1966099999999877E-2</v>
      </c>
      <c r="I109" s="1">
        <v>11.2</v>
      </c>
      <c r="J109" s="1">
        <v>73</v>
      </c>
    </row>
    <row r="110" spans="1:10" x14ac:dyDescent="0.2">
      <c r="A110" s="3">
        <v>44059</v>
      </c>
      <c r="B110" s="2">
        <v>0.57430555555555551</v>
      </c>
      <c r="C110" s="1">
        <f t="shared" si="5"/>
        <v>16</v>
      </c>
      <c r="D110" s="1">
        <v>0.25</v>
      </c>
      <c r="F110" s="5">
        <v>5.4000000000000003E-3</v>
      </c>
      <c r="G110" s="25">
        <f t="shared" si="3"/>
        <v>0.29943800000000009</v>
      </c>
      <c r="H110" s="29">
        <f t="shared" si="4"/>
        <v>0.24162709999999987</v>
      </c>
      <c r="I110" s="1">
        <v>11.3</v>
      </c>
      <c r="J110" s="1">
        <v>73</v>
      </c>
    </row>
    <row r="111" spans="1:10" x14ac:dyDescent="0.2">
      <c r="A111" s="3">
        <v>44059</v>
      </c>
      <c r="B111" s="2">
        <v>0.57465277777777779</v>
      </c>
      <c r="C111" s="1">
        <f t="shared" si="5"/>
        <v>16</v>
      </c>
      <c r="D111" s="1">
        <v>0.11</v>
      </c>
      <c r="F111" s="5">
        <v>4.1999999999999997E-3</v>
      </c>
      <c r="G111" s="25">
        <f t="shared" si="3"/>
        <v>9.6673999999999927E-2</v>
      </c>
      <c r="H111" s="29">
        <f t="shared" si="4"/>
        <v>3.8863099999999706E-2</v>
      </c>
      <c r="I111" s="1">
        <v>11.2</v>
      </c>
      <c r="J111" s="1">
        <v>72</v>
      </c>
    </row>
    <row r="112" spans="1:10" x14ac:dyDescent="0.2">
      <c r="A112" s="3">
        <v>44059</v>
      </c>
      <c r="B112" s="2">
        <v>0.57500000000000007</v>
      </c>
      <c r="C112" s="1">
        <f t="shared" si="5"/>
        <v>16</v>
      </c>
      <c r="D112" s="1">
        <v>0.09</v>
      </c>
      <c r="F112" s="5">
        <v>4.0000000000000001E-3</v>
      </c>
      <c r="G112" s="25">
        <f t="shared" si="3"/>
        <v>6.2880000000000047E-2</v>
      </c>
      <c r="H112" s="29">
        <f t="shared" si="4"/>
        <v>5.0690999999998265E-3</v>
      </c>
      <c r="I112" s="1">
        <v>11.2</v>
      </c>
      <c r="J112" s="1">
        <v>72</v>
      </c>
    </row>
    <row r="113" spans="1:10" x14ac:dyDescent="0.2">
      <c r="A113" s="3">
        <v>44059</v>
      </c>
      <c r="B113" s="2">
        <v>0.57534722222222223</v>
      </c>
      <c r="C113" s="1">
        <f t="shared" si="5"/>
        <v>16</v>
      </c>
      <c r="D113" s="1">
        <v>0.08</v>
      </c>
      <c r="F113" s="5">
        <v>3.8999999999999998E-3</v>
      </c>
      <c r="G113" s="25">
        <f t="shared" si="3"/>
        <v>4.5982999999999996E-2</v>
      </c>
      <c r="H113" s="29">
        <f t="shared" si="4"/>
        <v>-1.1827900000000224E-2</v>
      </c>
      <c r="I113" s="1">
        <v>11.2</v>
      </c>
      <c r="J113" s="1">
        <v>72</v>
      </c>
    </row>
    <row r="114" spans="1:10" x14ac:dyDescent="0.2">
      <c r="A114" s="3">
        <v>44059</v>
      </c>
      <c r="B114" s="2">
        <v>0.5756944444444444</v>
      </c>
      <c r="C114" s="1">
        <f t="shared" si="5"/>
        <v>16</v>
      </c>
      <c r="D114" s="1">
        <v>0.09</v>
      </c>
      <c r="F114" s="5">
        <v>4.0000000000000001E-3</v>
      </c>
      <c r="G114" s="25">
        <f t="shared" si="3"/>
        <v>6.2880000000000047E-2</v>
      </c>
      <c r="H114" s="29">
        <f t="shared" si="4"/>
        <v>5.0690999999998265E-3</v>
      </c>
      <c r="I114" s="1">
        <v>11.2</v>
      </c>
      <c r="J114" s="1">
        <v>72</v>
      </c>
    </row>
    <row r="115" spans="1:10" x14ac:dyDescent="0.2">
      <c r="A115" s="3">
        <v>44059</v>
      </c>
      <c r="B115" s="2">
        <v>0.57604166666666667</v>
      </c>
      <c r="C115" s="1">
        <f t="shared" si="5"/>
        <v>16</v>
      </c>
      <c r="D115" s="1">
        <v>0.1</v>
      </c>
      <c r="F115" s="5">
        <v>4.0000000000000001E-3</v>
      </c>
      <c r="G115" s="25">
        <f t="shared" si="3"/>
        <v>6.2880000000000047E-2</v>
      </c>
      <c r="H115" s="29">
        <f t="shared" si="4"/>
        <v>5.0690999999998265E-3</v>
      </c>
      <c r="I115" s="1">
        <v>11.2</v>
      </c>
      <c r="J115" s="1">
        <v>72</v>
      </c>
    </row>
    <row r="116" spans="1:10" x14ac:dyDescent="0.2">
      <c r="A116" s="3">
        <v>44059</v>
      </c>
      <c r="B116" s="2">
        <v>0.57638888888888895</v>
      </c>
      <c r="C116" s="1">
        <f t="shared" si="5"/>
        <v>16</v>
      </c>
      <c r="D116" s="1">
        <v>0.08</v>
      </c>
      <c r="F116" s="5">
        <v>4.0000000000000001E-3</v>
      </c>
      <c r="G116" s="25">
        <f t="shared" si="3"/>
        <v>6.2880000000000047E-2</v>
      </c>
      <c r="H116" s="29">
        <f t="shared" si="4"/>
        <v>5.0690999999998265E-3</v>
      </c>
      <c r="I116" s="1">
        <v>11.2</v>
      </c>
      <c r="J116" s="1">
        <v>72</v>
      </c>
    </row>
    <row r="117" spans="1:10" x14ac:dyDescent="0.2">
      <c r="A117" s="3">
        <v>44059</v>
      </c>
      <c r="B117" s="2">
        <v>0.57673611111111112</v>
      </c>
      <c r="C117" s="1">
        <f t="shared" si="5"/>
        <v>16</v>
      </c>
      <c r="D117" s="1">
        <v>0.08</v>
      </c>
      <c r="F117" s="5">
        <v>3.8999999999999998E-3</v>
      </c>
      <c r="G117" s="25">
        <f t="shared" si="3"/>
        <v>4.5982999999999996E-2</v>
      </c>
      <c r="H117" s="29">
        <f t="shared" si="4"/>
        <v>-1.1827900000000224E-2</v>
      </c>
      <c r="I117" s="1">
        <v>11.2</v>
      </c>
      <c r="J117" s="1">
        <v>72</v>
      </c>
    </row>
    <row r="118" spans="1:10" x14ac:dyDescent="0.2">
      <c r="A118" s="3">
        <v>44059</v>
      </c>
      <c r="B118" s="2">
        <v>0.57708333333333328</v>
      </c>
      <c r="C118" s="1">
        <f t="shared" si="5"/>
        <v>16</v>
      </c>
      <c r="D118" s="1">
        <v>0.08</v>
      </c>
      <c r="F118" s="5">
        <v>3.8999999999999998E-3</v>
      </c>
      <c r="G118" s="25">
        <f t="shared" si="3"/>
        <v>4.5982999999999996E-2</v>
      </c>
      <c r="H118" s="29">
        <f t="shared" si="4"/>
        <v>-1.1827900000000224E-2</v>
      </c>
      <c r="I118" s="1">
        <v>11.2</v>
      </c>
      <c r="J118" s="1">
        <v>72</v>
      </c>
    </row>
    <row r="119" spans="1:10" x14ac:dyDescent="0.2">
      <c r="A119" s="3">
        <v>44059</v>
      </c>
      <c r="B119" s="2">
        <v>0.57743055555555556</v>
      </c>
      <c r="C119" s="1">
        <f t="shared" si="5"/>
        <v>16</v>
      </c>
      <c r="D119" s="1">
        <v>0.08</v>
      </c>
      <c r="F119" s="5">
        <v>3.8999999999999998E-3</v>
      </c>
      <c r="G119" s="25">
        <f t="shared" si="3"/>
        <v>4.5982999999999996E-2</v>
      </c>
      <c r="H119" s="29">
        <f t="shared" si="4"/>
        <v>-1.1827900000000224E-2</v>
      </c>
      <c r="I119" s="1">
        <v>11.2</v>
      </c>
      <c r="J119" s="1">
        <v>72</v>
      </c>
    </row>
    <row r="120" spans="1:10" x14ac:dyDescent="0.2">
      <c r="A120" s="3">
        <v>44059</v>
      </c>
      <c r="B120" s="2">
        <v>0.57777777777777783</v>
      </c>
      <c r="C120" s="1">
        <f t="shared" si="5"/>
        <v>16</v>
      </c>
      <c r="D120" s="1">
        <v>0.08</v>
      </c>
      <c r="F120" s="5">
        <v>3.8999999999999998E-3</v>
      </c>
      <c r="G120" s="25">
        <f t="shared" si="3"/>
        <v>4.5982999999999996E-2</v>
      </c>
      <c r="H120" s="29">
        <f t="shared" si="4"/>
        <v>-1.1827900000000224E-2</v>
      </c>
      <c r="I120" s="1">
        <v>11.2</v>
      </c>
      <c r="J120" s="1">
        <v>72</v>
      </c>
    </row>
    <row r="121" spans="1:10" x14ac:dyDescent="0.2">
      <c r="A121" s="3">
        <v>44059</v>
      </c>
      <c r="B121" s="2">
        <v>0.578125</v>
      </c>
      <c r="C121" s="1">
        <f t="shared" si="5"/>
        <v>16</v>
      </c>
      <c r="D121" s="1">
        <v>0.08</v>
      </c>
      <c r="F121" s="5">
        <v>3.8999999999999998E-3</v>
      </c>
      <c r="G121" s="25">
        <f t="shared" si="3"/>
        <v>4.5982999999999996E-2</v>
      </c>
      <c r="H121" s="29">
        <f t="shared" si="4"/>
        <v>-1.1827900000000224E-2</v>
      </c>
      <c r="I121" s="1">
        <v>11.2</v>
      </c>
      <c r="J121" s="1">
        <v>72</v>
      </c>
    </row>
    <row r="122" spans="1:10" x14ac:dyDescent="0.2">
      <c r="A122" s="3">
        <v>44059</v>
      </c>
      <c r="B122" s="2">
        <v>0.57847222222222217</v>
      </c>
      <c r="C122" s="1">
        <f t="shared" si="5"/>
        <v>16</v>
      </c>
      <c r="D122" s="1">
        <v>0.09</v>
      </c>
      <c r="F122" s="5">
        <v>4.0000000000000001E-3</v>
      </c>
      <c r="G122" s="25">
        <f t="shared" si="3"/>
        <v>6.2880000000000047E-2</v>
      </c>
      <c r="H122" s="29">
        <f t="shared" si="4"/>
        <v>5.0690999999998265E-3</v>
      </c>
      <c r="I122" s="1">
        <v>11.2</v>
      </c>
      <c r="J122" s="1">
        <v>72</v>
      </c>
    </row>
    <row r="123" spans="1:10" x14ac:dyDescent="0.2">
      <c r="A123" s="3">
        <v>44059</v>
      </c>
      <c r="B123" s="2">
        <v>0.57881944444444444</v>
      </c>
      <c r="C123" s="1">
        <f t="shared" si="5"/>
        <v>16</v>
      </c>
      <c r="D123" s="1">
        <v>0.09</v>
      </c>
      <c r="F123" s="5">
        <v>4.0000000000000001E-3</v>
      </c>
      <c r="G123" s="25">
        <f t="shared" si="3"/>
        <v>6.2880000000000047E-2</v>
      </c>
      <c r="H123" s="29">
        <f t="shared" si="4"/>
        <v>5.0690999999998265E-3</v>
      </c>
      <c r="I123" s="1">
        <v>11.2</v>
      </c>
      <c r="J123" s="1">
        <v>72</v>
      </c>
    </row>
    <row r="124" spans="1:10" x14ac:dyDescent="0.2">
      <c r="A124" s="3">
        <v>44059</v>
      </c>
      <c r="B124" s="2">
        <v>0.57916666666666672</v>
      </c>
      <c r="C124" s="1">
        <f t="shared" si="5"/>
        <v>16</v>
      </c>
      <c r="D124" s="1">
        <v>7.0000000000000007E-2</v>
      </c>
      <c r="F124" s="5">
        <v>3.8999999999999998E-3</v>
      </c>
      <c r="G124" s="25">
        <f t="shared" si="3"/>
        <v>4.5982999999999996E-2</v>
      </c>
      <c r="H124" s="29">
        <f t="shared" si="4"/>
        <v>-1.1827900000000224E-2</v>
      </c>
      <c r="I124" s="1">
        <v>11.2</v>
      </c>
      <c r="J124" s="1">
        <v>72</v>
      </c>
    </row>
    <row r="125" spans="1:10" x14ac:dyDescent="0.2">
      <c r="A125" s="3">
        <v>44059</v>
      </c>
      <c r="B125" s="2">
        <v>0.57951388888888888</v>
      </c>
      <c r="C125" s="1">
        <f t="shared" si="5"/>
        <v>16</v>
      </c>
      <c r="D125" s="1">
        <v>0.09</v>
      </c>
      <c r="F125" s="5">
        <v>4.0000000000000001E-3</v>
      </c>
      <c r="G125" s="25">
        <f t="shared" si="3"/>
        <v>6.2880000000000047E-2</v>
      </c>
      <c r="H125" s="29">
        <f t="shared" si="4"/>
        <v>5.0690999999998265E-3</v>
      </c>
      <c r="I125" s="1">
        <v>11.1</v>
      </c>
      <c r="J125" s="1">
        <v>72</v>
      </c>
    </row>
    <row r="126" spans="1:10" x14ac:dyDescent="0.2">
      <c r="A126" s="3">
        <v>44059</v>
      </c>
      <c r="B126" s="2">
        <v>0.57986111111111105</v>
      </c>
      <c r="C126" s="1">
        <f t="shared" si="5"/>
        <v>16</v>
      </c>
      <c r="D126" s="1">
        <v>0.09</v>
      </c>
      <c r="F126" s="5">
        <v>4.0000000000000001E-3</v>
      </c>
      <c r="G126" s="25">
        <f t="shared" si="3"/>
        <v>6.2880000000000047E-2</v>
      </c>
      <c r="H126" s="29">
        <f t="shared" si="4"/>
        <v>5.0690999999998265E-3</v>
      </c>
      <c r="I126" s="1">
        <v>11.2</v>
      </c>
      <c r="J126" s="1">
        <v>72</v>
      </c>
    </row>
    <row r="127" spans="1:10" x14ac:dyDescent="0.2">
      <c r="A127" s="3">
        <v>44059</v>
      </c>
      <c r="B127" s="2">
        <v>0.58020833333333333</v>
      </c>
      <c r="C127" s="1">
        <f t="shared" si="5"/>
        <v>16</v>
      </c>
      <c r="D127" s="1">
        <v>0.09</v>
      </c>
      <c r="F127" s="5">
        <v>4.0000000000000001E-3</v>
      </c>
      <c r="G127" s="25">
        <f t="shared" si="3"/>
        <v>6.2880000000000047E-2</v>
      </c>
      <c r="H127" s="29">
        <f t="shared" si="4"/>
        <v>5.0690999999998265E-3</v>
      </c>
      <c r="I127" s="1">
        <v>11.2</v>
      </c>
      <c r="J127" s="1">
        <v>72</v>
      </c>
    </row>
    <row r="128" spans="1:10" x14ac:dyDescent="0.2">
      <c r="A128" s="3">
        <v>44059</v>
      </c>
      <c r="B128" s="2">
        <v>0.5805555555555556</v>
      </c>
      <c r="C128" s="1">
        <f t="shared" si="5"/>
        <v>16</v>
      </c>
      <c r="D128" s="1">
        <v>0.09</v>
      </c>
      <c r="F128" s="5">
        <v>4.0000000000000001E-3</v>
      </c>
      <c r="G128" s="25">
        <f t="shared" si="3"/>
        <v>6.2880000000000047E-2</v>
      </c>
      <c r="H128" s="29">
        <f t="shared" si="4"/>
        <v>5.0690999999998265E-3</v>
      </c>
      <c r="I128" s="1">
        <v>11.2</v>
      </c>
      <c r="J128" s="1">
        <v>71</v>
      </c>
    </row>
    <row r="129" spans="1:10" x14ac:dyDescent="0.2">
      <c r="A129" s="3">
        <v>44059</v>
      </c>
      <c r="B129" s="2">
        <v>0.58090277777777777</v>
      </c>
      <c r="C129" s="1">
        <f t="shared" si="5"/>
        <v>16</v>
      </c>
      <c r="D129" s="1">
        <v>0.11</v>
      </c>
      <c r="F129" s="5">
        <v>4.1999999999999997E-3</v>
      </c>
      <c r="G129" s="25">
        <f t="shared" si="3"/>
        <v>9.6673999999999927E-2</v>
      </c>
      <c r="H129" s="29">
        <f t="shared" si="4"/>
        <v>3.8863099999999706E-2</v>
      </c>
      <c r="I129" s="1">
        <v>11.1</v>
      </c>
      <c r="J129" s="1">
        <v>71</v>
      </c>
    </row>
    <row r="130" spans="1:10" x14ac:dyDescent="0.2">
      <c r="A130" s="3">
        <v>44059</v>
      </c>
      <c r="B130" s="2">
        <v>0.58124999999999993</v>
      </c>
      <c r="C130" s="1">
        <f t="shared" si="5"/>
        <v>16</v>
      </c>
      <c r="D130" s="1">
        <v>0.1</v>
      </c>
      <c r="F130" s="5">
        <v>4.1000000000000003E-3</v>
      </c>
      <c r="G130" s="25">
        <f t="shared" si="3"/>
        <v>7.9777000000000098E-2</v>
      </c>
      <c r="H130" s="29">
        <f t="shared" si="4"/>
        <v>2.1966099999999877E-2</v>
      </c>
      <c r="I130" s="1">
        <v>11.1</v>
      </c>
      <c r="J130" s="1">
        <v>71</v>
      </c>
    </row>
    <row r="131" spans="1:10" x14ac:dyDescent="0.2">
      <c r="A131" s="3">
        <v>44059</v>
      </c>
      <c r="B131" s="2">
        <v>0.58159722222222221</v>
      </c>
      <c r="C131" s="1">
        <f t="shared" si="5"/>
        <v>16</v>
      </c>
      <c r="D131" s="1">
        <v>0.08</v>
      </c>
      <c r="F131" s="5">
        <v>4.0000000000000001E-3</v>
      </c>
      <c r="G131" s="25">
        <f t="shared" si="3"/>
        <v>6.2880000000000047E-2</v>
      </c>
      <c r="H131" s="29">
        <f t="shared" si="4"/>
        <v>5.0690999999998265E-3</v>
      </c>
      <c r="I131" s="1">
        <v>11.1</v>
      </c>
      <c r="J131" s="1">
        <v>71</v>
      </c>
    </row>
    <row r="132" spans="1:10" x14ac:dyDescent="0.2">
      <c r="A132" s="3">
        <v>44059</v>
      </c>
      <c r="B132" s="2">
        <v>0.58194444444444449</v>
      </c>
      <c r="C132" s="1">
        <f t="shared" si="5"/>
        <v>16</v>
      </c>
      <c r="D132" s="1">
        <v>0.09</v>
      </c>
      <c r="F132" s="5">
        <v>4.0000000000000001E-3</v>
      </c>
      <c r="G132" s="25">
        <f t="shared" si="3"/>
        <v>6.2880000000000047E-2</v>
      </c>
      <c r="H132" s="29">
        <f t="shared" si="4"/>
        <v>5.0690999999998265E-3</v>
      </c>
      <c r="I132" s="1">
        <v>11.1</v>
      </c>
      <c r="J132" s="1">
        <v>71</v>
      </c>
    </row>
    <row r="133" spans="1:10" x14ac:dyDescent="0.2">
      <c r="A133" s="3">
        <v>44059</v>
      </c>
      <c r="B133" s="2">
        <v>0.58229166666666665</v>
      </c>
      <c r="C133" s="1">
        <f t="shared" si="5"/>
        <v>16</v>
      </c>
      <c r="D133" s="1">
        <v>0.09</v>
      </c>
      <c r="F133" s="5">
        <v>4.0000000000000001E-3</v>
      </c>
      <c r="G133" s="25">
        <f t="shared" si="3"/>
        <v>6.2880000000000047E-2</v>
      </c>
      <c r="H133" s="29">
        <f t="shared" si="4"/>
        <v>5.0690999999998265E-3</v>
      </c>
      <c r="I133" s="1">
        <v>11.1</v>
      </c>
      <c r="J133" s="1">
        <v>71</v>
      </c>
    </row>
    <row r="134" spans="1:10" x14ac:dyDescent="0.2">
      <c r="A134" s="3">
        <v>44059</v>
      </c>
      <c r="B134" s="2">
        <v>0.58263888888888882</v>
      </c>
      <c r="C134" s="1">
        <f t="shared" si="5"/>
        <v>16</v>
      </c>
      <c r="D134" s="1">
        <v>0.1</v>
      </c>
      <c r="F134" s="5">
        <v>4.1000000000000003E-3</v>
      </c>
      <c r="G134" s="25">
        <f t="shared" si="3"/>
        <v>7.9777000000000098E-2</v>
      </c>
      <c r="H134" s="29">
        <f t="shared" si="4"/>
        <v>2.1966099999999877E-2</v>
      </c>
      <c r="I134" s="1">
        <v>11.1</v>
      </c>
      <c r="J134" s="1">
        <v>71</v>
      </c>
    </row>
    <row r="135" spans="1:10" x14ac:dyDescent="0.2">
      <c r="A135" s="3">
        <v>44059</v>
      </c>
      <c r="B135" s="2">
        <v>0.58298611111111109</v>
      </c>
      <c r="C135" s="1">
        <f t="shared" si="5"/>
        <v>16</v>
      </c>
      <c r="D135" s="1">
        <v>0.1</v>
      </c>
      <c r="F135" s="5">
        <v>4.1000000000000003E-3</v>
      </c>
      <c r="G135" s="25">
        <f t="shared" si="3"/>
        <v>7.9777000000000098E-2</v>
      </c>
      <c r="H135" s="29">
        <f t="shared" si="4"/>
        <v>2.1966099999999877E-2</v>
      </c>
      <c r="I135" s="1">
        <v>11.1</v>
      </c>
      <c r="J135" s="1">
        <v>71</v>
      </c>
    </row>
    <row r="136" spans="1:10" x14ac:dyDescent="0.2">
      <c r="A136" s="3">
        <v>44059</v>
      </c>
      <c r="B136" s="2">
        <v>0.58333333333333337</v>
      </c>
      <c r="C136" s="1">
        <f t="shared" si="5"/>
        <v>16</v>
      </c>
      <c r="D136" s="1">
        <v>0.1</v>
      </c>
      <c r="F136" s="5">
        <v>4.1000000000000003E-3</v>
      </c>
      <c r="G136" s="25">
        <f t="shared" si="3"/>
        <v>7.9777000000000098E-2</v>
      </c>
      <c r="H136" s="29">
        <f t="shared" si="4"/>
        <v>2.1966099999999877E-2</v>
      </c>
      <c r="I136" s="1">
        <v>11.1</v>
      </c>
      <c r="J136" s="1">
        <v>71</v>
      </c>
    </row>
    <row r="137" spans="1:10" x14ac:dyDescent="0.2">
      <c r="A137" s="3">
        <v>44059</v>
      </c>
      <c r="B137" s="2">
        <v>0.58368055555555554</v>
      </c>
      <c r="C137" s="1">
        <f t="shared" si="5"/>
        <v>16</v>
      </c>
      <c r="D137" s="1">
        <v>0.1</v>
      </c>
      <c r="F137" s="5">
        <v>4.1000000000000003E-3</v>
      </c>
      <c r="G137" s="25">
        <f t="shared" si="3"/>
        <v>7.9777000000000098E-2</v>
      </c>
      <c r="H137" s="29">
        <f t="shared" si="4"/>
        <v>2.1966099999999877E-2</v>
      </c>
      <c r="I137" s="1">
        <v>11.1</v>
      </c>
      <c r="J137" s="1">
        <v>71</v>
      </c>
    </row>
    <row r="138" spans="1:10" x14ac:dyDescent="0.2">
      <c r="A138" s="3">
        <v>44059</v>
      </c>
      <c r="B138" s="2">
        <v>0.58402777777777781</v>
      </c>
      <c r="C138" s="1">
        <f t="shared" si="5"/>
        <v>16</v>
      </c>
      <c r="D138" s="1">
        <v>0.09</v>
      </c>
      <c r="F138" s="5">
        <v>4.0000000000000001E-3</v>
      </c>
      <c r="G138" s="25">
        <f t="shared" si="3"/>
        <v>6.2880000000000047E-2</v>
      </c>
      <c r="H138" s="29">
        <f t="shared" si="4"/>
        <v>5.0690999999998265E-3</v>
      </c>
      <c r="I138" s="1">
        <v>11.1</v>
      </c>
      <c r="J138" s="1">
        <v>71</v>
      </c>
    </row>
    <row r="139" spans="1:10" x14ac:dyDescent="0.2">
      <c r="A139" s="3">
        <v>44059</v>
      </c>
      <c r="B139" s="2">
        <v>0.58437499999999998</v>
      </c>
      <c r="C139" s="1">
        <f t="shared" si="5"/>
        <v>16</v>
      </c>
      <c r="D139" s="1">
        <v>0.09</v>
      </c>
      <c r="F139" s="5">
        <v>4.0000000000000001E-3</v>
      </c>
      <c r="G139" s="25">
        <f t="shared" si="3"/>
        <v>6.2880000000000047E-2</v>
      </c>
      <c r="H139" s="29">
        <f t="shared" si="4"/>
        <v>5.0690999999998265E-3</v>
      </c>
      <c r="I139" s="1">
        <v>11.1</v>
      </c>
      <c r="J139" s="1">
        <v>71</v>
      </c>
    </row>
    <row r="140" spans="1:10" x14ac:dyDescent="0.2">
      <c r="A140" s="3">
        <v>44059</v>
      </c>
      <c r="B140" s="2">
        <v>0.58472222222222225</v>
      </c>
      <c r="C140" s="1">
        <f t="shared" si="5"/>
        <v>16</v>
      </c>
      <c r="D140" s="1">
        <v>0.08</v>
      </c>
      <c r="F140" s="5">
        <v>4.0000000000000001E-3</v>
      </c>
      <c r="G140" s="25">
        <f t="shared" si="3"/>
        <v>6.2880000000000047E-2</v>
      </c>
      <c r="H140" s="29">
        <f t="shared" si="4"/>
        <v>5.0690999999998265E-3</v>
      </c>
      <c r="I140" s="1">
        <v>11.1</v>
      </c>
      <c r="J140" s="1">
        <v>71</v>
      </c>
    </row>
    <row r="141" spans="1:10" x14ac:dyDescent="0.2">
      <c r="A141" s="3">
        <v>44059</v>
      </c>
      <c r="B141" s="2">
        <v>0.58506944444444442</v>
      </c>
      <c r="C141" s="1">
        <f t="shared" si="5"/>
        <v>16</v>
      </c>
      <c r="D141" s="1">
        <v>0.09</v>
      </c>
      <c r="F141" s="5">
        <v>4.0000000000000001E-3</v>
      </c>
      <c r="G141" s="25">
        <f t="shared" si="3"/>
        <v>6.2880000000000047E-2</v>
      </c>
      <c r="H141" s="29">
        <f t="shared" si="4"/>
        <v>5.0690999999998265E-3</v>
      </c>
      <c r="I141" s="1">
        <v>11.1</v>
      </c>
      <c r="J141" s="1">
        <v>71</v>
      </c>
    </row>
    <row r="142" spans="1:10" x14ac:dyDescent="0.2">
      <c r="A142" s="3">
        <v>44059</v>
      </c>
      <c r="B142" s="2">
        <v>0.5854166666666667</v>
      </c>
      <c r="C142" s="1">
        <f t="shared" si="5"/>
        <v>16</v>
      </c>
      <c r="D142" s="1">
        <v>7.0000000000000007E-2</v>
      </c>
      <c r="F142" s="5">
        <v>3.8E-3</v>
      </c>
      <c r="G142" s="25">
        <f t="shared" si="3"/>
        <v>2.9086000000000056E-2</v>
      </c>
      <c r="H142" s="29">
        <f t="shared" si="4"/>
        <v>-2.8724900000000164E-2</v>
      </c>
      <c r="I142" s="1">
        <v>11.1</v>
      </c>
      <c r="J142" s="1">
        <v>71</v>
      </c>
    </row>
    <row r="143" spans="1:10" x14ac:dyDescent="0.2">
      <c r="A143" s="3">
        <v>44059</v>
      </c>
      <c r="B143" s="2">
        <v>0.58576388888888886</v>
      </c>
      <c r="C143" s="1">
        <f t="shared" si="5"/>
        <v>16</v>
      </c>
      <c r="D143" s="1">
        <v>0.09</v>
      </c>
      <c r="F143" s="5">
        <v>4.0000000000000001E-3</v>
      </c>
      <c r="G143" s="25">
        <f t="shared" si="3"/>
        <v>6.2880000000000047E-2</v>
      </c>
      <c r="H143" s="29">
        <f t="shared" si="4"/>
        <v>5.0690999999998265E-3</v>
      </c>
      <c r="I143" s="1">
        <v>11.1</v>
      </c>
      <c r="J143" s="1">
        <v>69</v>
      </c>
    </row>
    <row r="144" spans="1:10" x14ac:dyDescent="0.2">
      <c r="A144" s="3">
        <v>44059</v>
      </c>
      <c r="B144" s="2">
        <v>0.58611111111111114</v>
      </c>
      <c r="C144" s="1">
        <f t="shared" si="5"/>
        <v>16</v>
      </c>
      <c r="D144" s="1">
        <v>7.0000000000000007E-2</v>
      </c>
      <c r="F144" s="5">
        <v>3.8999999999999998E-3</v>
      </c>
      <c r="G144" s="25">
        <f t="shared" ref="G144:G207" si="6">168.97*(F144)-0.613</f>
        <v>4.5982999999999996E-2</v>
      </c>
      <c r="H144" s="29">
        <f t="shared" ref="H144:H207" si="7">G144-$J$9</f>
        <v>-1.1827900000000224E-2</v>
      </c>
      <c r="I144" s="1">
        <v>11.1</v>
      </c>
      <c r="J144" s="1">
        <v>69</v>
      </c>
    </row>
    <row r="145" spans="1:10" x14ac:dyDescent="0.2">
      <c r="A145" s="3">
        <v>44059</v>
      </c>
      <c r="B145" s="2">
        <v>0.5864583333333333</v>
      </c>
      <c r="C145" s="1">
        <f t="shared" ref="C145:C208" si="8">DAY(A145)</f>
        <v>16</v>
      </c>
      <c r="D145" s="1">
        <v>0.08</v>
      </c>
      <c r="F145" s="5">
        <v>3.8999999999999998E-3</v>
      </c>
      <c r="G145" s="25">
        <f t="shared" si="6"/>
        <v>4.5982999999999996E-2</v>
      </c>
      <c r="H145" s="29">
        <f t="shared" si="7"/>
        <v>-1.1827900000000224E-2</v>
      </c>
      <c r="I145" s="1">
        <v>11.1</v>
      </c>
      <c r="J145" s="1">
        <v>69</v>
      </c>
    </row>
    <row r="146" spans="1:10" x14ac:dyDescent="0.2">
      <c r="A146" s="3">
        <v>44059</v>
      </c>
      <c r="B146" s="2">
        <v>0.58680555555555558</v>
      </c>
      <c r="C146" s="1">
        <f t="shared" si="8"/>
        <v>16</v>
      </c>
      <c r="D146" s="1">
        <v>0.09</v>
      </c>
      <c r="F146" s="5">
        <v>4.0000000000000001E-3</v>
      </c>
      <c r="G146" s="25">
        <f t="shared" si="6"/>
        <v>6.2880000000000047E-2</v>
      </c>
      <c r="H146" s="29">
        <f t="shared" si="7"/>
        <v>5.0690999999998265E-3</v>
      </c>
      <c r="I146" s="1">
        <v>11.1</v>
      </c>
      <c r="J146" s="1">
        <v>69</v>
      </c>
    </row>
    <row r="147" spans="1:10" x14ac:dyDescent="0.2">
      <c r="A147" s="3">
        <v>44059</v>
      </c>
      <c r="B147" s="2">
        <v>0.58715277777777775</v>
      </c>
      <c r="C147" s="1">
        <f t="shared" si="8"/>
        <v>16</v>
      </c>
      <c r="D147" s="1">
        <v>0.09</v>
      </c>
      <c r="F147" s="5">
        <v>4.0000000000000001E-3</v>
      </c>
      <c r="G147" s="25">
        <f t="shared" si="6"/>
        <v>6.2880000000000047E-2</v>
      </c>
      <c r="H147" s="29">
        <f t="shared" si="7"/>
        <v>5.0690999999998265E-3</v>
      </c>
      <c r="I147" s="1">
        <v>11.1</v>
      </c>
      <c r="J147" s="1">
        <v>69</v>
      </c>
    </row>
    <row r="148" spans="1:10" x14ac:dyDescent="0.2">
      <c r="A148" s="3">
        <v>44059</v>
      </c>
      <c r="B148" s="2">
        <v>0.58750000000000002</v>
      </c>
      <c r="C148" s="1">
        <f t="shared" si="8"/>
        <v>16</v>
      </c>
      <c r="D148" s="1">
        <v>0.09</v>
      </c>
      <c r="F148" s="5">
        <v>4.0000000000000001E-3</v>
      </c>
      <c r="G148" s="25">
        <f t="shared" si="6"/>
        <v>6.2880000000000047E-2</v>
      </c>
      <c r="H148" s="29">
        <f t="shared" si="7"/>
        <v>5.0690999999998265E-3</v>
      </c>
      <c r="I148" s="1">
        <v>11.1</v>
      </c>
      <c r="J148" s="1">
        <v>69</v>
      </c>
    </row>
    <row r="149" spans="1:10" x14ac:dyDescent="0.2">
      <c r="A149" s="3">
        <v>44059</v>
      </c>
      <c r="B149" s="2">
        <v>0.58784722222222219</v>
      </c>
      <c r="C149" s="1">
        <f t="shared" si="8"/>
        <v>16</v>
      </c>
      <c r="D149" s="1">
        <v>0.09</v>
      </c>
      <c r="F149" s="5">
        <v>4.0000000000000001E-3</v>
      </c>
      <c r="G149" s="25">
        <f t="shared" si="6"/>
        <v>6.2880000000000047E-2</v>
      </c>
      <c r="H149" s="29">
        <f t="shared" si="7"/>
        <v>5.0690999999998265E-3</v>
      </c>
      <c r="I149" s="1">
        <v>11.1</v>
      </c>
      <c r="J149" s="1">
        <v>69</v>
      </c>
    </row>
    <row r="150" spans="1:10" x14ac:dyDescent="0.2">
      <c r="A150" s="3">
        <v>44059</v>
      </c>
      <c r="B150" s="2">
        <v>0.58819444444444446</v>
      </c>
      <c r="C150" s="1">
        <f t="shared" si="8"/>
        <v>16</v>
      </c>
      <c r="D150" s="1">
        <v>0.08</v>
      </c>
      <c r="F150" s="5">
        <v>3.8999999999999998E-3</v>
      </c>
      <c r="G150" s="25">
        <f t="shared" si="6"/>
        <v>4.5982999999999996E-2</v>
      </c>
      <c r="H150" s="29">
        <f t="shared" si="7"/>
        <v>-1.1827900000000224E-2</v>
      </c>
      <c r="I150" s="1">
        <v>11.1</v>
      </c>
      <c r="J150" s="1">
        <v>69</v>
      </c>
    </row>
    <row r="151" spans="1:10" x14ac:dyDescent="0.2">
      <c r="A151" s="3">
        <v>44059</v>
      </c>
      <c r="B151" s="2">
        <v>0.58854166666666663</v>
      </c>
      <c r="C151" s="1">
        <f t="shared" si="8"/>
        <v>16</v>
      </c>
      <c r="D151" s="1">
        <v>0.09</v>
      </c>
      <c r="F151" s="5">
        <v>4.0000000000000001E-3</v>
      </c>
      <c r="G151" s="25">
        <f t="shared" si="6"/>
        <v>6.2880000000000047E-2</v>
      </c>
      <c r="H151" s="29">
        <f t="shared" si="7"/>
        <v>5.0690999999998265E-3</v>
      </c>
      <c r="I151" s="1">
        <v>11.1</v>
      </c>
      <c r="J151" s="1">
        <v>69</v>
      </c>
    </row>
    <row r="152" spans="1:10" x14ac:dyDescent="0.2">
      <c r="A152" s="3">
        <v>44059</v>
      </c>
      <c r="B152" s="2">
        <v>0.58888888888888891</v>
      </c>
      <c r="C152" s="1">
        <f t="shared" si="8"/>
        <v>16</v>
      </c>
      <c r="D152" s="1">
        <v>0.08</v>
      </c>
      <c r="F152" s="5">
        <v>4.0000000000000001E-3</v>
      </c>
      <c r="G152" s="25">
        <f t="shared" si="6"/>
        <v>6.2880000000000047E-2</v>
      </c>
      <c r="H152" s="29">
        <f t="shared" si="7"/>
        <v>5.0690999999998265E-3</v>
      </c>
      <c r="I152" s="1">
        <v>11.1</v>
      </c>
      <c r="J152" s="1">
        <v>69</v>
      </c>
    </row>
    <row r="153" spans="1:10" x14ac:dyDescent="0.2">
      <c r="A153" s="3">
        <v>44059</v>
      </c>
      <c r="B153" s="2">
        <v>0.58923611111111118</v>
      </c>
      <c r="C153" s="1">
        <f t="shared" si="8"/>
        <v>16</v>
      </c>
      <c r="D153" s="1">
        <v>0.14000000000000001</v>
      </c>
      <c r="F153" s="5">
        <v>4.4000000000000003E-3</v>
      </c>
      <c r="G153" s="25">
        <f t="shared" si="6"/>
        <v>0.13046800000000003</v>
      </c>
      <c r="H153" s="29">
        <f t="shared" si="7"/>
        <v>7.2657099999999808E-2</v>
      </c>
      <c r="I153" s="1">
        <v>11.1</v>
      </c>
      <c r="J153" s="1">
        <v>69</v>
      </c>
    </row>
    <row r="154" spans="1:10" x14ac:dyDescent="0.2">
      <c r="A154" s="3">
        <v>44059</v>
      </c>
      <c r="B154" s="2">
        <v>0.58958333333333335</v>
      </c>
      <c r="C154" s="1">
        <f t="shared" si="8"/>
        <v>16</v>
      </c>
      <c r="D154" s="1">
        <v>0.09</v>
      </c>
      <c r="F154" s="5">
        <v>4.0000000000000001E-3</v>
      </c>
      <c r="G154" s="25">
        <f t="shared" si="6"/>
        <v>6.2880000000000047E-2</v>
      </c>
      <c r="H154" s="29">
        <f t="shared" si="7"/>
        <v>5.0690999999998265E-3</v>
      </c>
      <c r="I154" s="1">
        <v>11.1</v>
      </c>
      <c r="J154" s="1">
        <v>69</v>
      </c>
    </row>
    <row r="155" spans="1:10" x14ac:dyDescent="0.2">
      <c r="A155" s="3">
        <v>44059</v>
      </c>
      <c r="B155" s="2">
        <v>0.58993055555555551</v>
      </c>
      <c r="C155" s="1">
        <f t="shared" si="8"/>
        <v>16</v>
      </c>
      <c r="D155" s="1">
        <v>0.09</v>
      </c>
      <c r="F155" s="5">
        <v>4.0000000000000001E-3</v>
      </c>
      <c r="G155" s="25">
        <f t="shared" si="6"/>
        <v>6.2880000000000047E-2</v>
      </c>
      <c r="H155" s="29">
        <f t="shared" si="7"/>
        <v>5.0690999999998265E-3</v>
      </c>
      <c r="I155" s="1">
        <v>11.1</v>
      </c>
      <c r="J155" s="1">
        <v>69</v>
      </c>
    </row>
    <row r="156" spans="1:10" x14ac:dyDescent="0.2">
      <c r="A156" s="3">
        <v>44059</v>
      </c>
      <c r="B156" s="2">
        <v>0.59027777777777779</v>
      </c>
      <c r="C156" s="1">
        <f t="shared" si="8"/>
        <v>16</v>
      </c>
      <c r="D156" s="1">
        <v>0.09</v>
      </c>
      <c r="F156" s="5">
        <v>4.0000000000000001E-3</v>
      </c>
      <c r="G156" s="25">
        <f t="shared" si="6"/>
        <v>6.2880000000000047E-2</v>
      </c>
      <c r="H156" s="29">
        <f t="shared" si="7"/>
        <v>5.0690999999998265E-3</v>
      </c>
      <c r="I156" s="1">
        <v>11.1</v>
      </c>
      <c r="J156" s="1">
        <v>69</v>
      </c>
    </row>
    <row r="157" spans="1:10" x14ac:dyDescent="0.2">
      <c r="A157" s="3">
        <v>44059</v>
      </c>
      <c r="B157" s="2">
        <v>0.59062500000000007</v>
      </c>
      <c r="C157" s="1">
        <f t="shared" si="8"/>
        <v>16</v>
      </c>
      <c r="D157" s="1">
        <v>0.1</v>
      </c>
      <c r="F157" s="5">
        <v>4.1000000000000003E-3</v>
      </c>
      <c r="G157" s="25">
        <f t="shared" si="6"/>
        <v>7.9777000000000098E-2</v>
      </c>
      <c r="H157" s="29">
        <f t="shared" si="7"/>
        <v>2.1966099999999877E-2</v>
      </c>
      <c r="I157" s="1">
        <v>11.1</v>
      </c>
      <c r="J157" s="1">
        <v>69</v>
      </c>
    </row>
    <row r="158" spans="1:10" x14ac:dyDescent="0.2">
      <c r="A158" s="3">
        <v>44059</v>
      </c>
      <c r="B158" s="2">
        <v>0.59097222222222223</v>
      </c>
      <c r="C158" s="1">
        <f t="shared" si="8"/>
        <v>16</v>
      </c>
      <c r="D158" s="1">
        <v>0.22</v>
      </c>
      <c r="F158" s="5">
        <v>4.7999999999999996E-3</v>
      </c>
      <c r="G158" s="25">
        <f t="shared" si="6"/>
        <v>0.1980559999999999</v>
      </c>
      <c r="H158" s="29">
        <f t="shared" si="7"/>
        <v>0.14024509999999968</v>
      </c>
      <c r="I158" s="1">
        <v>11</v>
      </c>
      <c r="J158" s="1">
        <v>68</v>
      </c>
    </row>
    <row r="159" spans="1:10" x14ac:dyDescent="0.2">
      <c r="A159" s="3">
        <v>44059</v>
      </c>
      <c r="B159" s="2">
        <v>0.5913194444444444</v>
      </c>
      <c r="C159" s="1">
        <f t="shared" si="8"/>
        <v>16</v>
      </c>
      <c r="D159" s="1">
        <v>0.11</v>
      </c>
      <c r="F159" s="5">
        <v>4.3E-3</v>
      </c>
      <c r="G159" s="25">
        <f t="shared" si="6"/>
        <v>0.11357099999999998</v>
      </c>
      <c r="H159" s="29">
        <f t="shared" si="7"/>
        <v>5.5760099999999757E-2</v>
      </c>
      <c r="I159" s="1">
        <v>10.9</v>
      </c>
      <c r="J159" s="1">
        <v>66</v>
      </c>
    </row>
    <row r="160" spans="1:10" x14ac:dyDescent="0.2">
      <c r="A160" s="3">
        <v>44059</v>
      </c>
      <c r="B160" s="2">
        <v>0.59166666666666667</v>
      </c>
      <c r="C160" s="1">
        <f t="shared" si="8"/>
        <v>16</v>
      </c>
      <c r="D160" s="1">
        <v>0.09</v>
      </c>
      <c r="F160" s="5">
        <v>4.1000000000000003E-3</v>
      </c>
      <c r="G160" s="25">
        <f t="shared" si="6"/>
        <v>7.9777000000000098E-2</v>
      </c>
      <c r="H160" s="29">
        <f t="shared" si="7"/>
        <v>2.1966099999999877E-2</v>
      </c>
      <c r="I160" s="1">
        <v>10.9</v>
      </c>
      <c r="J160" s="1">
        <v>66</v>
      </c>
    </row>
    <row r="161" spans="1:10" x14ac:dyDescent="0.2">
      <c r="A161" s="3">
        <v>44059</v>
      </c>
      <c r="B161" s="2">
        <v>0.59201388888888895</v>
      </c>
      <c r="C161" s="1">
        <f t="shared" si="8"/>
        <v>16</v>
      </c>
      <c r="D161" s="1">
        <v>0.09</v>
      </c>
      <c r="F161" s="5">
        <v>4.0000000000000001E-3</v>
      </c>
      <c r="G161" s="25">
        <f t="shared" si="6"/>
        <v>6.2880000000000047E-2</v>
      </c>
      <c r="H161" s="29">
        <f t="shared" si="7"/>
        <v>5.0690999999998265E-3</v>
      </c>
      <c r="I161" s="1">
        <v>10.9</v>
      </c>
      <c r="J161" s="1">
        <v>66</v>
      </c>
    </row>
    <row r="162" spans="1:10" x14ac:dyDescent="0.2">
      <c r="A162" s="3">
        <v>44059</v>
      </c>
      <c r="B162" s="2">
        <v>0.59236111111111112</v>
      </c>
      <c r="C162" s="1">
        <f t="shared" si="8"/>
        <v>16</v>
      </c>
      <c r="D162" s="1">
        <v>0.03</v>
      </c>
      <c r="F162" s="5">
        <v>3.7000000000000002E-3</v>
      </c>
      <c r="G162" s="25">
        <f t="shared" si="6"/>
        <v>1.2189000000000005E-2</v>
      </c>
      <c r="H162" s="29">
        <f t="shared" si="7"/>
        <v>-4.5621900000000215E-2</v>
      </c>
      <c r="I162" s="1">
        <v>11</v>
      </c>
      <c r="J162" s="1">
        <v>68</v>
      </c>
    </row>
    <row r="163" spans="1:10" x14ac:dyDescent="0.2">
      <c r="A163" s="3">
        <v>44059</v>
      </c>
      <c r="B163" s="2">
        <v>0.59270833333333328</v>
      </c>
      <c r="C163" s="1">
        <f t="shared" si="8"/>
        <v>16</v>
      </c>
      <c r="D163" s="1">
        <v>0.09</v>
      </c>
      <c r="F163" s="5">
        <v>4.0000000000000001E-3</v>
      </c>
      <c r="G163" s="25">
        <f t="shared" si="6"/>
        <v>6.2880000000000047E-2</v>
      </c>
      <c r="H163" s="29">
        <f t="shared" si="7"/>
        <v>5.0690999999998265E-3</v>
      </c>
      <c r="I163" s="1">
        <v>11</v>
      </c>
      <c r="J163" s="1">
        <v>68</v>
      </c>
    </row>
    <row r="164" spans="1:10" x14ac:dyDescent="0.2">
      <c r="A164" s="3">
        <v>44059</v>
      </c>
      <c r="B164" s="2">
        <v>0.59305555555555556</v>
      </c>
      <c r="C164" s="1">
        <f t="shared" si="8"/>
        <v>16</v>
      </c>
      <c r="D164" s="1">
        <v>0.1</v>
      </c>
      <c r="F164" s="5">
        <v>4.1000000000000003E-3</v>
      </c>
      <c r="G164" s="25">
        <f t="shared" si="6"/>
        <v>7.9777000000000098E-2</v>
      </c>
      <c r="H164" s="29">
        <f t="shared" si="7"/>
        <v>2.1966099999999877E-2</v>
      </c>
      <c r="I164" s="1">
        <v>11</v>
      </c>
      <c r="J164" s="1">
        <v>68</v>
      </c>
    </row>
    <row r="165" spans="1:10" x14ac:dyDescent="0.2">
      <c r="A165" s="3">
        <v>44059</v>
      </c>
      <c r="B165" s="2">
        <v>0.59340277777777783</v>
      </c>
      <c r="C165" s="1">
        <f t="shared" si="8"/>
        <v>16</v>
      </c>
      <c r="D165" s="1">
        <v>0.08</v>
      </c>
      <c r="F165" s="5">
        <v>3.8999999999999998E-3</v>
      </c>
      <c r="G165" s="25">
        <f t="shared" si="6"/>
        <v>4.5982999999999996E-2</v>
      </c>
      <c r="H165" s="29">
        <f t="shared" si="7"/>
        <v>-1.1827900000000224E-2</v>
      </c>
      <c r="I165" s="1">
        <v>11</v>
      </c>
      <c r="J165" s="1">
        <v>68</v>
      </c>
    </row>
    <row r="166" spans="1:10" x14ac:dyDescent="0.2">
      <c r="A166" s="3">
        <v>44059</v>
      </c>
      <c r="B166" s="2">
        <v>0.59375</v>
      </c>
      <c r="C166" s="1">
        <f t="shared" si="8"/>
        <v>16</v>
      </c>
      <c r="D166" s="1">
        <v>0.09</v>
      </c>
      <c r="F166" s="5">
        <v>4.1000000000000003E-3</v>
      </c>
      <c r="G166" s="25">
        <f t="shared" si="6"/>
        <v>7.9777000000000098E-2</v>
      </c>
      <c r="H166" s="29">
        <f t="shared" si="7"/>
        <v>2.1966099999999877E-2</v>
      </c>
      <c r="I166" s="1">
        <v>11</v>
      </c>
      <c r="J166" s="1">
        <v>68</v>
      </c>
    </row>
    <row r="167" spans="1:10" x14ac:dyDescent="0.2">
      <c r="A167" s="3">
        <v>44059</v>
      </c>
      <c r="B167" s="2">
        <v>0.59409722222222217</v>
      </c>
      <c r="C167" s="1">
        <f t="shared" si="8"/>
        <v>16</v>
      </c>
      <c r="D167" s="1">
        <v>0.09</v>
      </c>
      <c r="F167" s="5">
        <v>4.1000000000000003E-3</v>
      </c>
      <c r="G167" s="25">
        <f t="shared" si="6"/>
        <v>7.9777000000000098E-2</v>
      </c>
      <c r="H167" s="29">
        <f t="shared" si="7"/>
        <v>2.1966099999999877E-2</v>
      </c>
      <c r="I167" s="1">
        <v>11</v>
      </c>
      <c r="J167" s="1">
        <v>68</v>
      </c>
    </row>
    <row r="168" spans="1:10" x14ac:dyDescent="0.2">
      <c r="A168" s="3">
        <v>44059</v>
      </c>
      <c r="B168" s="2">
        <v>0.59444444444444444</v>
      </c>
      <c r="C168" s="1">
        <f t="shared" si="8"/>
        <v>16</v>
      </c>
      <c r="D168" s="1">
        <v>0.09</v>
      </c>
      <c r="F168" s="5">
        <v>4.0000000000000001E-3</v>
      </c>
      <c r="G168" s="25">
        <f t="shared" si="6"/>
        <v>6.2880000000000047E-2</v>
      </c>
      <c r="H168" s="29">
        <f t="shared" si="7"/>
        <v>5.0690999999998265E-3</v>
      </c>
      <c r="I168" s="1">
        <v>11</v>
      </c>
      <c r="J168" s="1">
        <v>68</v>
      </c>
    </row>
    <row r="169" spans="1:10" x14ac:dyDescent="0.2">
      <c r="A169" s="3">
        <v>44059</v>
      </c>
      <c r="B169" s="2">
        <v>0.59479166666666672</v>
      </c>
      <c r="C169" s="1">
        <f t="shared" si="8"/>
        <v>16</v>
      </c>
      <c r="D169" s="1">
        <v>0.08</v>
      </c>
      <c r="F169" s="5">
        <v>3.8999999999999998E-3</v>
      </c>
      <c r="G169" s="25">
        <f t="shared" si="6"/>
        <v>4.5982999999999996E-2</v>
      </c>
      <c r="H169" s="29">
        <f t="shared" si="7"/>
        <v>-1.1827900000000224E-2</v>
      </c>
      <c r="I169" s="1">
        <v>11</v>
      </c>
      <c r="J169" s="1">
        <v>68</v>
      </c>
    </row>
    <row r="170" spans="1:10" x14ac:dyDescent="0.2">
      <c r="A170" s="3">
        <v>44059</v>
      </c>
      <c r="B170" s="2">
        <v>0.59513888888888888</v>
      </c>
      <c r="C170" s="1">
        <f t="shared" si="8"/>
        <v>16</v>
      </c>
      <c r="D170" s="1">
        <v>0.09</v>
      </c>
      <c r="F170" s="5">
        <v>4.1000000000000003E-3</v>
      </c>
      <c r="G170" s="25">
        <f t="shared" si="6"/>
        <v>7.9777000000000098E-2</v>
      </c>
      <c r="H170" s="29">
        <f t="shared" si="7"/>
        <v>2.1966099999999877E-2</v>
      </c>
      <c r="I170" s="1">
        <v>11</v>
      </c>
      <c r="J170" s="1">
        <v>68</v>
      </c>
    </row>
    <row r="171" spans="1:10" x14ac:dyDescent="0.2">
      <c r="A171" s="3">
        <v>44059</v>
      </c>
      <c r="B171" s="2">
        <v>0.59548611111111105</v>
      </c>
      <c r="C171" s="1">
        <f t="shared" si="8"/>
        <v>16</v>
      </c>
      <c r="D171" s="1">
        <v>0.08</v>
      </c>
      <c r="F171" s="5">
        <v>3.8999999999999998E-3</v>
      </c>
      <c r="G171" s="25">
        <f t="shared" si="6"/>
        <v>4.5982999999999996E-2</v>
      </c>
      <c r="H171" s="29">
        <f t="shared" si="7"/>
        <v>-1.1827900000000224E-2</v>
      </c>
      <c r="I171" s="1">
        <v>11</v>
      </c>
      <c r="J171" s="1">
        <v>68</v>
      </c>
    </row>
    <row r="172" spans="1:10" x14ac:dyDescent="0.2">
      <c r="A172" s="3">
        <v>44059</v>
      </c>
      <c r="B172" s="2">
        <v>0.59583333333333333</v>
      </c>
      <c r="C172" s="1">
        <f t="shared" si="8"/>
        <v>16</v>
      </c>
      <c r="D172" s="1">
        <v>0.09</v>
      </c>
      <c r="F172" s="5">
        <v>4.0000000000000001E-3</v>
      </c>
      <c r="G172" s="25">
        <f t="shared" si="6"/>
        <v>6.2880000000000047E-2</v>
      </c>
      <c r="H172" s="29">
        <f t="shared" si="7"/>
        <v>5.0690999999998265E-3</v>
      </c>
      <c r="I172" s="1">
        <v>11</v>
      </c>
      <c r="J172" s="1">
        <v>68</v>
      </c>
    </row>
    <row r="173" spans="1:10" x14ac:dyDescent="0.2">
      <c r="A173" s="3">
        <v>44059</v>
      </c>
      <c r="B173" s="2">
        <v>0.5961805555555556</v>
      </c>
      <c r="C173" s="1">
        <f t="shared" si="8"/>
        <v>16</v>
      </c>
      <c r="D173" s="1">
        <v>0.09</v>
      </c>
      <c r="F173" s="5">
        <v>4.0000000000000001E-3</v>
      </c>
      <c r="G173" s="25">
        <f t="shared" si="6"/>
        <v>6.2880000000000047E-2</v>
      </c>
      <c r="H173" s="29">
        <f t="shared" si="7"/>
        <v>5.0690999999998265E-3</v>
      </c>
      <c r="I173" s="1">
        <v>11</v>
      </c>
      <c r="J173" s="1">
        <v>66</v>
      </c>
    </row>
    <row r="174" spans="1:10" x14ac:dyDescent="0.2">
      <c r="A174" s="3">
        <v>44059</v>
      </c>
      <c r="B174" s="2">
        <v>0.59652777777777777</v>
      </c>
      <c r="C174" s="1">
        <f t="shared" si="8"/>
        <v>16</v>
      </c>
      <c r="D174" s="1">
        <v>0.09</v>
      </c>
      <c r="F174" s="5">
        <v>4.0000000000000001E-3</v>
      </c>
      <c r="G174" s="25">
        <f t="shared" si="6"/>
        <v>6.2880000000000047E-2</v>
      </c>
      <c r="H174" s="29">
        <f t="shared" si="7"/>
        <v>5.0690999999998265E-3</v>
      </c>
      <c r="I174" s="1">
        <v>11</v>
      </c>
      <c r="J174" s="1">
        <v>68</v>
      </c>
    </row>
    <row r="175" spans="1:10" x14ac:dyDescent="0.2">
      <c r="A175" s="3">
        <v>44059</v>
      </c>
      <c r="B175" s="2">
        <v>0.59687499999999993</v>
      </c>
      <c r="C175" s="1">
        <f t="shared" si="8"/>
        <v>16</v>
      </c>
      <c r="D175" s="1">
        <v>0.08</v>
      </c>
      <c r="F175" s="5">
        <v>4.0000000000000001E-3</v>
      </c>
      <c r="G175" s="25">
        <f t="shared" si="6"/>
        <v>6.2880000000000047E-2</v>
      </c>
      <c r="H175" s="29">
        <f t="shared" si="7"/>
        <v>5.0690999999998265E-3</v>
      </c>
      <c r="I175" s="1">
        <v>11</v>
      </c>
      <c r="J175" s="1">
        <v>66</v>
      </c>
    </row>
    <row r="176" spans="1:10" x14ac:dyDescent="0.2">
      <c r="A176" s="3">
        <v>44059</v>
      </c>
      <c r="B176" s="2">
        <v>0.59722222222222221</v>
      </c>
      <c r="C176" s="1">
        <f t="shared" si="8"/>
        <v>16</v>
      </c>
      <c r="D176" s="1">
        <v>0.08</v>
      </c>
      <c r="F176" s="5">
        <v>4.0000000000000001E-3</v>
      </c>
      <c r="G176" s="25">
        <f t="shared" si="6"/>
        <v>6.2880000000000047E-2</v>
      </c>
      <c r="H176" s="29">
        <f t="shared" si="7"/>
        <v>5.0690999999998265E-3</v>
      </c>
      <c r="I176" s="1">
        <v>10.9</v>
      </c>
      <c r="J176" s="1">
        <v>66</v>
      </c>
    </row>
    <row r="177" spans="1:10" x14ac:dyDescent="0.2">
      <c r="A177" s="3">
        <v>44059</v>
      </c>
      <c r="B177" s="2">
        <v>0.59756944444444449</v>
      </c>
      <c r="C177" s="1">
        <f t="shared" si="8"/>
        <v>16</v>
      </c>
      <c r="D177" s="1">
        <v>0.08</v>
      </c>
      <c r="F177" s="5">
        <v>4.0000000000000001E-3</v>
      </c>
      <c r="G177" s="25">
        <f t="shared" si="6"/>
        <v>6.2880000000000047E-2</v>
      </c>
      <c r="H177" s="29">
        <f t="shared" si="7"/>
        <v>5.0690999999998265E-3</v>
      </c>
      <c r="I177" s="1">
        <v>11</v>
      </c>
      <c r="J177" s="1">
        <v>66</v>
      </c>
    </row>
    <row r="178" spans="1:10" x14ac:dyDescent="0.2">
      <c r="A178" s="3">
        <v>44059</v>
      </c>
      <c r="B178" s="2">
        <v>0.59791666666666665</v>
      </c>
      <c r="C178" s="1">
        <f t="shared" si="8"/>
        <v>16</v>
      </c>
      <c r="D178" s="1">
        <v>7.0000000000000007E-2</v>
      </c>
      <c r="F178" s="5">
        <v>3.8999999999999998E-3</v>
      </c>
      <c r="G178" s="25">
        <f t="shared" si="6"/>
        <v>4.5982999999999996E-2</v>
      </c>
      <c r="H178" s="29">
        <f t="shared" si="7"/>
        <v>-1.1827900000000224E-2</v>
      </c>
      <c r="I178" s="1">
        <v>10.9</v>
      </c>
      <c r="J178" s="1">
        <v>66</v>
      </c>
    </row>
    <row r="179" spans="1:10" x14ac:dyDescent="0.2">
      <c r="A179" s="3">
        <v>44059</v>
      </c>
      <c r="B179" s="2">
        <v>0.59826388888888882</v>
      </c>
      <c r="C179" s="1">
        <f t="shared" si="8"/>
        <v>16</v>
      </c>
      <c r="D179" s="1">
        <v>0.09</v>
      </c>
      <c r="F179" s="5">
        <v>4.0000000000000001E-3</v>
      </c>
      <c r="G179" s="25">
        <f t="shared" si="6"/>
        <v>6.2880000000000047E-2</v>
      </c>
      <c r="H179" s="29">
        <f t="shared" si="7"/>
        <v>5.0690999999998265E-3</v>
      </c>
      <c r="I179" s="1">
        <v>10.9</v>
      </c>
      <c r="J179" s="1">
        <v>66</v>
      </c>
    </row>
    <row r="180" spans="1:10" x14ac:dyDescent="0.2">
      <c r="A180" s="3">
        <v>44059</v>
      </c>
      <c r="B180" s="2">
        <v>0.59861111111111109</v>
      </c>
      <c r="C180" s="1">
        <f t="shared" si="8"/>
        <v>16</v>
      </c>
      <c r="D180" s="1">
        <v>0.09</v>
      </c>
      <c r="F180" s="5">
        <v>4.0000000000000001E-3</v>
      </c>
      <c r="G180" s="25">
        <f t="shared" si="6"/>
        <v>6.2880000000000047E-2</v>
      </c>
      <c r="H180" s="29">
        <f t="shared" si="7"/>
        <v>5.0690999999998265E-3</v>
      </c>
      <c r="I180" s="1">
        <v>10.9</v>
      </c>
      <c r="J180" s="1">
        <v>66</v>
      </c>
    </row>
    <row r="181" spans="1:10" x14ac:dyDescent="0.2">
      <c r="A181" s="3">
        <v>44059</v>
      </c>
      <c r="B181" s="2">
        <v>0.59895833333333337</v>
      </c>
      <c r="C181" s="1">
        <f t="shared" si="8"/>
        <v>16</v>
      </c>
      <c r="D181" s="1">
        <v>7.0000000000000007E-2</v>
      </c>
      <c r="F181" s="5">
        <v>3.8999999999999998E-3</v>
      </c>
      <c r="G181" s="25">
        <f t="shared" si="6"/>
        <v>4.5982999999999996E-2</v>
      </c>
      <c r="H181" s="29">
        <f t="shared" si="7"/>
        <v>-1.1827900000000224E-2</v>
      </c>
      <c r="I181" s="1">
        <v>10.9</v>
      </c>
      <c r="J181" s="1">
        <v>66</v>
      </c>
    </row>
    <row r="182" spans="1:10" x14ac:dyDescent="0.2">
      <c r="A182" s="3">
        <v>44059</v>
      </c>
      <c r="B182" s="2">
        <v>0.59930555555555554</v>
      </c>
      <c r="C182" s="1">
        <f t="shared" si="8"/>
        <v>16</v>
      </c>
      <c r="D182" s="1">
        <v>0.06</v>
      </c>
      <c r="F182" s="5">
        <v>3.8E-3</v>
      </c>
      <c r="G182" s="25">
        <f t="shared" si="6"/>
        <v>2.9086000000000056E-2</v>
      </c>
      <c r="H182" s="29">
        <f t="shared" si="7"/>
        <v>-2.8724900000000164E-2</v>
      </c>
      <c r="I182" s="1">
        <v>10.9</v>
      </c>
      <c r="J182" s="1">
        <v>66</v>
      </c>
    </row>
    <row r="183" spans="1:10" x14ac:dyDescent="0.2">
      <c r="A183" s="3">
        <v>44059</v>
      </c>
      <c r="B183" s="2">
        <v>0.59965277777777781</v>
      </c>
      <c r="C183" s="1">
        <f t="shared" si="8"/>
        <v>16</v>
      </c>
      <c r="D183" s="1">
        <v>0.08</v>
      </c>
      <c r="F183" s="5">
        <v>4.0000000000000001E-3</v>
      </c>
      <c r="G183" s="25">
        <f t="shared" si="6"/>
        <v>6.2880000000000047E-2</v>
      </c>
      <c r="H183" s="29">
        <f t="shared" si="7"/>
        <v>5.0690999999998265E-3</v>
      </c>
      <c r="I183" s="1">
        <v>10.9</v>
      </c>
      <c r="J183" s="1">
        <v>66</v>
      </c>
    </row>
    <row r="184" spans="1:10" x14ac:dyDescent="0.2">
      <c r="A184" s="3">
        <v>44059</v>
      </c>
      <c r="B184" s="2">
        <v>0.6</v>
      </c>
      <c r="C184" s="1">
        <f t="shared" si="8"/>
        <v>16</v>
      </c>
      <c r="D184" s="1">
        <v>0.09</v>
      </c>
      <c r="F184" s="5">
        <v>4.0000000000000001E-3</v>
      </c>
      <c r="G184" s="25">
        <f t="shared" si="6"/>
        <v>6.2880000000000047E-2</v>
      </c>
      <c r="H184" s="29">
        <f t="shared" si="7"/>
        <v>5.0690999999998265E-3</v>
      </c>
      <c r="I184" s="1">
        <v>10.9</v>
      </c>
      <c r="J184" s="1">
        <v>66</v>
      </c>
    </row>
    <row r="185" spans="1:10" x14ac:dyDescent="0.2">
      <c r="A185" s="3">
        <v>44059</v>
      </c>
      <c r="B185" s="2">
        <v>0.60034722222222225</v>
      </c>
      <c r="C185" s="1">
        <f t="shared" si="8"/>
        <v>16</v>
      </c>
      <c r="D185" s="1">
        <v>0.08</v>
      </c>
      <c r="F185" s="5">
        <v>3.8999999999999998E-3</v>
      </c>
      <c r="G185" s="25">
        <f t="shared" si="6"/>
        <v>4.5982999999999996E-2</v>
      </c>
      <c r="H185" s="29">
        <f t="shared" si="7"/>
        <v>-1.1827900000000224E-2</v>
      </c>
      <c r="I185" s="1">
        <v>10.9</v>
      </c>
      <c r="J185" s="1">
        <v>66</v>
      </c>
    </row>
    <row r="186" spans="1:10" x14ac:dyDescent="0.2">
      <c r="A186" s="3">
        <v>44059</v>
      </c>
      <c r="B186" s="2">
        <v>0.60069444444444442</v>
      </c>
      <c r="C186" s="1">
        <f t="shared" si="8"/>
        <v>16</v>
      </c>
      <c r="D186" s="1">
        <v>0.09</v>
      </c>
      <c r="F186" s="5">
        <v>4.0000000000000001E-3</v>
      </c>
      <c r="G186" s="25">
        <f t="shared" si="6"/>
        <v>6.2880000000000047E-2</v>
      </c>
      <c r="H186" s="29">
        <f t="shared" si="7"/>
        <v>5.0690999999998265E-3</v>
      </c>
      <c r="I186" s="1">
        <v>10.9</v>
      </c>
      <c r="J186" s="1">
        <v>66</v>
      </c>
    </row>
    <row r="187" spans="1:10" x14ac:dyDescent="0.2">
      <c r="A187" s="3">
        <v>44059</v>
      </c>
      <c r="B187" s="2">
        <v>0.6010416666666667</v>
      </c>
      <c r="C187" s="1">
        <f t="shared" si="8"/>
        <v>16</v>
      </c>
      <c r="D187" s="1">
        <v>0.08</v>
      </c>
      <c r="F187" s="5">
        <v>4.0000000000000001E-3</v>
      </c>
      <c r="G187" s="25">
        <f t="shared" si="6"/>
        <v>6.2880000000000047E-2</v>
      </c>
      <c r="H187" s="29">
        <f t="shared" si="7"/>
        <v>5.0690999999998265E-3</v>
      </c>
      <c r="I187" s="1">
        <v>10.9</v>
      </c>
      <c r="J187" s="1">
        <v>66</v>
      </c>
    </row>
    <row r="188" spans="1:10" x14ac:dyDescent="0.2">
      <c r="A188" s="3">
        <v>44059</v>
      </c>
      <c r="B188" s="2">
        <v>0.60138888888888886</v>
      </c>
      <c r="C188" s="1">
        <f t="shared" si="8"/>
        <v>16</v>
      </c>
      <c r="D188" s="1">
        <v>7.0000000000000007E-2</v>
      </c>
      <c r="F188" s="5">
        <v>3.8999999999999998E-3</v>
      </c>
      <c r="G188" s="25">
        <f t="shared" si="6"/>
        <v>4.5982999999999996E-2</v>
      </c>
      <c r="H188" s="29">
        <f t="shared" si="7"/>
        <v>-1.1827900000000224E-2</v>
      </c>
      <c r="I188" s="1">
        <v>10.9</v>
      </c>
      <c r="J188" s="1">
        <v>66</v>
      </c>
    </row>
    <row r="189" spans="1:10" x14ac:dyDescent="0.2">
      <c r="A189" s="3">
        <v>44059</v>
      </c>
      <c r="B189" s="2">
        <v>0.60173611111111114</v>
      </c>
      <c r="C189" s="1">
        <f t="shared" si="8"/>
        <v>16</v>
      </c>
      <c r="D189" s="1">
        <v>0.09</v>
      </c>
      <c r="F189" s="5">
        <v>4.0000000000000001E-3</v>
      </c>
      <c r="G189" s="25">
        <f t="shared" si="6"/>
        <v>6.2880000000000047E-2</v>
      </c>
      <c r="H189" s="29">
        <f t="shared" si="7"/>
        <v>5.0690999999998265E-3</v>
      </c>
      <c r="I189" s="1">
        <v>10.9</v>
      </c>
      <c r="J189" s="1">
        <v>66</v>
      </c>
    </row>
    <row r="190" spans="1:10" x14ac:dyDescent="0.2">
      <c r="A190" s="3">
        <v>44059</v>
      </c>
      <c r="B190" s="2">
        <v>0.6020833333333333</v>
      </c>
      <c r="C190" s="1">
        <f t="shared" si="8"/>
        <v>16</v>
      </c>
      <c r="D190" s="1">
        <v>0.08</v>
      </c>
      <c r="F190" s="5">
        <v>3.8999999999999998E-3</v>
      </c>
      <c r="G190" s="25">
        <f t="shared" si="6"/>
        <v>4.5982999999999996E-2</v>
      </c>
      <c r="H190" s="29">
        <f t="shared" si="7"/>
        <v>-1.1827900000000224E-2</v>
      </c>
      <c r="I190" s="1">
        <v>10.9</v>
      </c>
      <c r="J190" s="1">
        <v>66</v>
      </c>
    </row>
    <row r="191" spans="1:10" x14ac:dyDescent="0.2">
      <c r="A191" s="3">
        <v>44059</v>
      </c>
      <c r="B191" s="2">
        <v>0.60243055555555558</v>
      </c>
      <c r="C191" s="1">
        <f t="shared" si="8"/>
        <v>16</v>
      </c>
      <c r="D191" s="1">
        <v>0.08</v>
      </c>
      <c r="F191" s="5">
        <v>4.0000000000000001E-3</v>
      </c>
      <c r="G191" s="25">
        <f t="shared" si="6"/>
        <v>6.2880000000000047E-2</v>
      </c>
      <c r="H191" s="29">
        <f t="shared" si="7"/>
        <v>5.0690999999998265E-3</v>
      </c>
      <c r="I191" s="1">
        <v>10.9</v>
      </c>
      <c r="J191" s="1">
        <v>66</v>
      </c>
    </row>
    <row r="192" spans="1:10" x14ac:dyDescent="0.2">
      <c r="A192" s="3">
        <v>44059</v>
      </c>
      <c r="B192" s="2">
        <v>0.60277777777777775</v>
      </c>
      <c r="C192" s="1">
        <f t="shared" si="8"/>
        <v>16</v>
      </c>
      <c r="D192" s="1">
        <v>0.08</v>
      </c>
      <c r="F192" s="5">
        <v>3.8999999999999998E-3</v>
      </c>
      <c r="G192" s="25">
        <f t="shared" si="6"/>
        <v>4.5982999999999996E-2</v>
      </c>
      <c r="H192" s="29">
        <f t="shared" si="7"/>
        <v>-1.1827900000000224E-2</v>
      </c>
      <c r="I192" s="1">
        <v>10.9</v>
      </c>
      <c r="J192" s="1">
        <v>66</v>
      </c>
    </row>
    <row r="193" spans="1:10" x14ac:dyDescent="0.2">
      <c r="A193" s="3">
        <v>44059</v>
      </c>
      <c r="B193" s="2">
        <v>0.60312500000000002</v>
      </c>
      <c r="C193" s="1">
        <f t="shared" si="8"/>
        <v>16</v>
      </c>
      <c r="D193" s="1">
        <v>0.09</v>
      </c>
      <c r="F193" s="5">
        <v>4.0000000000000001E-3</v>
      </c>
      <c r="G193" s="25">
        <f t="shared" si="6"/>
        <v>6.2880000000000047E-2</v>
      </c>
      <c r="H193" s="29">
        <f t="shared" si="7"/>
        <v>5.0690999999998265E-3</v>
      </c>
      <c r="I193" s="1">
        <v>10.9</v>
      </c>
      <c r="J193" s="1">
        <v>66</v>
      </c>
    </row>
    <row r="194" spans="1:10" x14ac:dyDescent="0.2">
      <c r="A194" s="3">
        <v>44059</v>
      </c>
      <c r="B194" s="2">
        <v>0.60347222222222219</v>
      </c>
      <c r="C194" s="1">
        <f t="shared" si="8"/>
        <v>16</v>
      </c>
      <c r="D194" s="1">
        <v>0.09</v>
      </c>
      <c r="F194" s="5">
        <v>4.0000000000000001E-3</v>
      </c>
      <c r="G194" s="25">
        <f t="shared" si="6"/>
        <v>6.2880000000000047E-2</v>
      </c>
      <c r="H194" s="29">
        <f t="shared" si="7"/>
        <v>5.0690999999998265E-3</v>
      </c>
      <c r="I194" s="1">
        <v>10.9</v>
      </c>
      <c r="J194" s="1">
        <v>66</v>
      </c>
    </row>
    <row r="195" spans="1:10" x14ac:dyDescent="0.2">
      <c r="A195" s="3">
        <v>44059</v>
      </c>
      <c r="B195" s="2">
        <v>0.60381944444444446</v>
      </c>
      <c r="C195" s="1">
        <f t="shared" si="8"/>
        <v>16</v>
      </c>
      <c r="D195" s="1">
        <v>7.0000000000000007E-2</v>
      </c>
      <c r="F195" s="5">
        <v>3.8999999999999998E-3</v>
      </c>
      <c r="G195" s="25">
        <f t="shared" si="6"/>
        <v>4.5982999999999996E-2</v>
      </c>
      <c r="H195" s="29">
        <f t="shared" si="7"/>
        <v>-1.1827900000000224E-2</v>
      </c>
      <c r="I195" s="1">
        <v>10.9</v>
      </c>
      <c r="J195" s="1">
        <v>65</v>
      </c>
    </row>
    <row r="196" spans="1:10" x14ac:dyDescent="0.2">
      <c r="A196" s="3">
        <v>44059</v>
      </c>
      <c r="B196" s="2">
        <v>0.60416666666666663</v>
      </c>
      <c r="C196" s="1">
        <f t="shared" si="8"/>
        <v>16</v>
      </c>
      <c r="D196" s="1">
        <v>0.08</v>
      </c>
      <c r="F196" s="5">
        <v>4.0000000000000001E-3</v>
      </c>
      <c r="G196" s="25">
        <f t="shared" si="6"/>
        <v>6.2880000000000047E-2</v>
      </c>
      <c r="H196" s="29">
        <f t="shared" si="7"/>
        <v>5.0690999999998265E-3</v>
      </c>
      <c r="I196" s="1">
        <v>10.8</v>
      </c>
      <c r="J196" s="1">
        <v>65</v>
      </c>
    </row>
    <row r="197" spans="1:10" x14ac:dyDescent="0.2">
      <c r="A197" s="3">
        <v>44059</v>
      </c>
      <c r="B197" s="2">
        <v>0.60451388888888891</v>
      </c>
      <c r="C197" s="1">
        <f t="shared" si="8"/>
        <v>16</v>
      </c>
      <c r="D197" s="1">
        <v>0.08</v>
      </c>
      <c r="F197" s="5">
        <v>4.0000000000000001E-3</v>
      </c>
      <c r="G197" s="25">
        <f t="shared" si="6"/>
        <v>6.2880000000000047E-2</v>
      </c>
      <c r="H197" s="29">
        <f t="shared" si="7"/>
        <v>5.0690999999998265E-3</v>
      </c>
      <c r="I197" s="1">
        <v>10.9</v>
      </c>
      <c r="J197" s="1">
        <v>66</v>
      </c>
    </row>
    <row r="198" spans="1:10" x14ac:dyDescent="0.2">
      <c r="A198" s="3">
        <v>44059</v>
      </c>
      <c r="B198" s="2">
        <v>0.60486111111111118</v>
      </c>
      <c r="C198" s="1">
        <f t="shared" si="8"/>
        <v>16</v>
      </c>
      <c r="D198" s="1">
        <v>0.08</v>
      </c>
      <c r="F198" s="5">
        <v>4.0000000000000001E-3</v>
      </c>
      <c r="G198" s="25">
        <f t="shared" si="6"/>
        <v>6.2880000000000047E-2</v>
      </c>
      <c r="H198" s="29">
        <f t="shared" si="7"/>
        <v>5.0690999999998265E-3</v>
      </c>
      <c r="I198" s="1">
        <v>10.9</v>
      </c>
      <c r="J198" s="1">
        <v>65</v>
      </c>
    </row>
    <row r="199" spans="1:10" x14ac:dyDescent="0.2">
      <c r="A199" s="3">
        <v>44059</v>
      </c>
      <c r="B199" s="2">
        <v>0.60520833333333335</v>
      </c>
      <c r="C199" s="1">
        <f t="shared" si="8"/>
        <v>16</v>
      </c>
      <c r="D199" s="1">
        <v>7.0000000000000007E-2</v>
      </c>
      <c r="F199" s="5">
        <v>3.8999999999999998E-3</v>
      </c>
      <c r="G199" s="25">
        <f t="shared" si="6"/>
        <v>4.5982999999999996E-2</v>
      </c>
      <c r="H199" s="29">
        <f t="shared" si="7"/>
        <v>-1.1827900000000224E-2</v>
      </c>
      <c r="I199" s="1">
        <v>10.9</v>
      </c>
      <c r="J199" s="1">
        <v>66</v>
      </c>
    </row>
    <row r="200" spans="1:10" x14ac:dyDescent="0.2">
      <c r="A200" s="3">
        <v>44059</v>
      </c>
      <c r="B200" s="2">
        <v>0.60555555555555551</v>
      </c>
      <c r="C200" s="1">
        <f t="shared" si="8"/>
        <v>16</v>
      </c>
      <c r="D200" s="1">
        <v>0.08</v>
      </c>
      <c r="F200" s="5">
        <v>3.8999999999999998E-3</v>
      </c>
      <c r="G200" s="25">
        <f t="shared" si="6"/>
        <v>4.5982999999999996E-2</v>
      </c>
      <c r="H200" s="29">
        <f t="shared" si="7"/>
        <v>-1.1827900000000224E-2</v>
      </c>
      <c r="I200" s="1">
        <v>10.8</v>
      </c>
      <c r="J200" s="1">
        <v>66</v>
      </c>
    </row>
    <row r="201" spans="1:10" x14ac:dyDescent="0.2">
      <c r="A201" s="3">
        <v>44059</v>
      </c>
      <c r="B201" s="2">
        <v>0.60590277777777779</v>
      </c>
      <c r="C201" s="1">
        <f t="shared" si="8"/>
        <v>16</v>
      </c>
      <c r="D201" s="1">
        <v>0.09</v>
      </c>
      <c r="F201" s="5">
        <v>4.0000000000000001E-3</v>
      </c>
      <c r="G201" s="25">
        <f t="shared" si="6"/>
        <v>6.2880000000000047E-2</v>
      </c>
      <c r="H201" s="29">
        <f t="shared" si="7"/>
        <v>5.0690999999998265E-3</v>
      </c>
      <c r="I201" s="1">
        <v>10.8</v>
      </c>
      <c r="J201" s="1">
        <v>65</v>
      </c>
    </row>
    <row r="202" spans="1:10" x14ac:dyDescent="0.2">
      <c r="A202" s="3">
        <v>44059</v>
      </c>
      <c r="B202" s="2">
        <v>0.60625000000000007</v>
      </c>
      <c r="C202" s="1">
        <f t="shared" si="8"/>
        <v>16</v>
      </c>
      <c r="D202" s="1">
        <v>0.08</v>
      </c>
      <c r="F202" s="5">
        <v>3.8999999999999998E-3</v>
      </c>
      <c r="G202" s="25">
        <f t="shared" si="6"/>
        <v>4.5982999999999996E-2</v>
      </c>
      <c r="H202" s="29">
        <f t="shared" si="7"/>
        <v>-1.1827900000000224E-2</v>
      </c>
      <c r="I202" s="1">
        <v>10.8</v>
      </c>
      <c r="J202" s="1">
        <v>65</v>
      </c>
    </row>
    <row r="203" spans="1:10" x14ac:dyDescent="0.2">
      <c r="A203" s="3">
        <v>44059</v>
      </c>
      <c r="B203" s="2">
        <v>0.60659722222222223</v>
      </c>
      <c r="C203" s="1">
        <f t="shared" si="8"/>
        <v>16</v>
      </c>
      <c r="D203" s="1">
        <v>0.08</v>
      </c>
      <c r="F203" s="5">
        <v>3.8999999999999998E-3</v>
      </c>
      <c r="G203" s="25">
        <f t="shared" si="6"/>
        <v>4.5982999999999996E-2</v>
      </c>
      <c r="H203" s="29">
        <f t="shared" si="7"/>
        <v>-1.1827900000000224E-2</v>
      </c>
      <c r="I203" s="1">
        <v>10.8</v>
      </c>
      <c r="J203" s="1">
        <v>65</v>
      </c>
    </row>
    <row r="204" spans="1:10" x14ac:dyDescent="0.2">
      <c r="A204" s="3">
        <v>44059</v>
      </c>
      <c r="B204" s="2">
        <v>0.6069444444444444</v>
      </c>
      <c r="C204" s="1">
        <f t="shared" si="8"/>
        <v>16</v>
      </c>
      <c r="D204" s="1">
        <v>7.0000000000000007E-2</v>
      </c>
      <c r="F204" s="5">
        <v>3.8999999999999998E-3</v>
      </c>
      <c r="G204" s="25">
        <f t="shared" si="6"/>
        <v>4.5982999999999996E-2</v>
      </c>
      <c r="H204" s="29">
        <f t="shared" si="7"/>
        <v>-1.1827900000000224E-2</v>
      </c>
      <c r="I204" s="1">
        <v>10.8</v>
      </c>
      <c r="J204" s="1">
        <v>65</v>
      </c>
    </row>
    <row r="205" spans="1:10" x14ac:dyDescent="0.2">
      <c r="A205" s="3">
        <v>44059</v>
      </c>
      <c r="B205" s="2">
        <v>0.60729166666666667</v>
      </c>
      <c r="C205" s="1">
        <f t="shared" si="8"/>
        <v>16</v>
      </c>
      <c r="D205" s="1">
        <v>0.09</v>
      </c>
      <c r="F205" s="5">
        <v>4.0000000000000001E-3</v>
      </c>
      <c r="G205" s="25">
        <f t="shared" si="6"/>
        <v>6.2880000000000047E-2</v>
      </c>
      <c r="H205" s="29">
        <f t="shared" si="7"/>
        <v>5.0690999999998265E-3</v>
      </c>
      <c r="I205" s="1">
        <v>10.8</v>
      </c>
      <c r="J205" s="1">
        <v>65</v>
      </c>
    </row>
    <row r="206" spans="1:10" x14ac:dyDescent="0.2">
      <c r="A206" s="3">
        <v>44059</v>
      </c>
      <c r="B206" s="2">
        <v>0.60763888888888895</v>
      </c>
      <c r="C206" s="1">
        <f t="shared" si="8"/>
        <v>16</v>
      </c>
      <c r="D206" s="1">
        <v>7.0000000000000007E-2</v>
      </c>
      <c r="F206" s="5">
        <v>3.8999999999999998E-3</v>
      </c>
      <c r="G206" s="25">
        <f t="shared" si="6"/>
        <v>4.5982999999999996E-2</v>
      </c>
      <c r="H206" s="29">
        <f t="shared" si="7"/>
        <v>-1.1827900000000224E-2</v>
      </c>
      <c r="I206" s="1">
        <v>10.8</v>
      </c>
      <c r="J206" s="1">
        <v>65</v>
      </c>
    </row>
    <row r="207" spans="1:10" x14ac:dyDescent="0.2">
      <c r="A207" s="3">
        <v>44059</v>
      </c>
      <c r="B207" s="2">
        <v>0.60798611111111112</v>
      </c>
      <c r="C207" s="1">
        <f t="shared" si="8"/>
        <v>16</v>
      </c>
      <c r="D207" s="1">
        <v>0.09</v>
      </c>
      <c r="F207" s="5">
        <v>4.1000000000000003E-3</v>
      </c>
      <c r="G207" s="25">
        <f t="shared" si="6"/>
        <v>7.9777000000000098E-2</v>
      </c>
      <c r="H207" s="29">
        <f t="shared" si="7"/>
        <v>2.1966099999999877E-2</v>
      </c>
      <c r="I207" s="1">
        <v>10.8</v>
      </c>
      <c r="J207" s="1">
        <v>65</v>
      </c>
    </row>
    <row r="208" spans="1:10" x14ac:dyDescent="0.2">
      <c r="A208" s="3">
        <v>44059</v>
      </c>
      <c r="B208" s="2">
        <v>0.60833333333333328</v>
      </c>
      <c r="C208" s="1">
        <f t="shared" si="8"/>
        <v>16</v>
      </c>
      <c r="D208" s="1">
        <v>0.08</v>
      </c>
      <c r="F208" s="5">
        <v>3.8999999999999998E-3</v>
      </c>
      <c r="G208" s="25">
        <f t="shared" ref="G208:G271" si="9">168.97*(F208)-0.613</f>
        <v>4.5982999999999996E-2</v>
      </c>
      <c r="H208" s="29">
        <f t="shared" ref="H208:H271" si="10">G208-$J$9</f>
        <v>-1.1827900000000224E-2</v>
      </c>
      <c r="I208" s="1">
        <v>10.8</v>
      </c>
      <c r="J208" s="1">
        <v>65</v>
      </c>
    </row>
    <row r="209" spans="1:10" x14ac:dyDescent="0.2">
      <c r="A209" s="3">
        <v>44059</v>
      </c>
      <c r="B209" s="2">
        <v>0.60868055555555556</v>
      </c>
      <c r="C209" s="1">
        <f t="shared" ref="C209:C272" si="11">DAY(A209)</f>
        <v>16</v>
      </c>
      <c r="D209" s="1">
        <v>0.12</v>
      </c>
      <c r="F209" s="5">
        <v>4.1999999999999997E-3</v>
      </c>
      <c r="G209" s="25">
        <f t="shared" si="9"/>
        <v>9.6673999999999927E-2</v>
      </c>
      <c r="H209" s="29">
        <f t="shared" si="10"/>
        <v>3.8863099999999706E-2</v>
      </c>
      <c r="I209" s="1">
        <v>10.8</v>
      </c>
      <c r="J209" s="1">
        <v>65</v>
      </c>
    </row>
    <row r="210" spans="1:10" x14ac:dyDescent="0.2">
      <c r="A210" s="3">
        <v>44059</v>
      </c>
      <c r="B210" s="2">
        <v>0.60902777777777783</v>
      </c>
      <c r="C210" s="1">
        <f t="shared" si="11"/>
        <v>16</v>
      </c>
      <c r="D210" s="1">
        <v>7.0000000000000007E-2</v>
      </c>
      <c r="F210" s="5">
        <v>3.8999999999999998E-3</v>
      </c>
      <c r="G210" s="25">
        <f t="shared" si="9"/>
        <v>4.5982999999999996E-2</v>
      </c>
      <c r="H210" s="29">
        <f t="shared" si="10"/>
        <v>-1.1827900000000224E-2</v>
      </c>
      <c r="I210" s="1">
        <v>10.8</v>
      </c>
      <c r="J210" s="1">
        <v>65</v>
      </c>
    </row>
    <row r="211" spans="1:10" x14ac:dyDescent="0.2">
      <c r="A211" s="3">
        <v>44059</v>
      </c>
      <c r="B211" s="2">
        <v>0.609375</v>
      </c>
      <c r="C211" s="1">
        <f t="shared" si="11"/>
        <v>16</v>
      </c>
      <c r="D211" s="1">
        <v>0.08</v>
      </c>
      <c r="F211" s="5">
        <v>4.0000000000000001E-3</v>
      </c>
      <c r="G211" s="25">
        <f t="shared" si="9"/>
        <v>6.2880000000000047E-2</v>
      </c>
      <c r="H211" s="29">
        <f t="shared" si="10"/>
        <v>5.0690999999998265E-3</v>
      </c>
      <c r="I211" s="1">
        <v>10.8</v>
      </c>
      <c r="J211" s="1">
        <v>65</v>
      </c>
    </row>
    <row r="212" spans="1:10" x14ac:dyDescent="0.2">
      <c r="A212" s="3">
        <v>44059</v>
      </c>
      <c r="B212" s="2">
        <v>0.60972222222222217</v>
      </c>
      <c r="C212" s="1">
        <f t="shared" si="11"/>
        <v>16</v>
      </c>
      <c r="D212" s="1">
        <v>7.0000000000000007E-2</v>
      </c>
      <c r="F212" s="5">
        <v>3.8999999999999998E-3</v>
      </c>
      <c r="G212" s="25">
        <f t="shared" si="9"/>
        <v>4.5982999999999996E-2</v>
      </c>
      <c r="H212" s="29">
        <f t="shared" si="10"/>
        <v>-1.1827900000000224E-2</v>
      </c>
      <c r="I212" s="1">
        <v>10.8</v>
      </c>
      <c r="J212" s="1">
        <v>65</v>
      </c>
    </row>
    <row r="213" spans="1:10" x14ac:dyDescent="0.2">
      <c r="A213" s="3">
        <v>44059</v>
      </c>
      <c r="B213" s="2">
        <v>0.61006944444444444</v>
      </c>
      <c r="C213" s="1">
        <f t="shared" si="11"/>
        <v>16</v>
      </c>
      <c r="D213" s="1">
        <v>7.0000000000000007E-2</v>
      </c>
      <c r="F213" s="5">
        <v>3.8999999999999998E-3</v>
      </c>
      <c r="G213" s="25">
        <f t="shared" si="9"/>
        <v>4.5982999999999996E-2</v>
      </c>
      <c r="H213" s="29">
        <f t="shared" si="10"/>
        <v>-1.1827900000000224E-2</v>
      </c>
      <c r="I213" s="1">
        <v>10.8</v>
      </c>
      <c r="J213" s="1">
        <v>65</v>
      </c>
    </row>
    <row r="214" spans="1:10" x14ac:dyDescent="0.2">
      <c r="A214" s="3">
        <v>44059</v>
      </c>
      <c r="B214" s="2">
        <v>0.61041666666666672</v>
      </c>
      <c r="C214" s="1">
        <f t="shared" si="11"/>
        <v>16</v>
      </c>
      <c r="D214" s="1">
        <v>0.08</v>
      </c>
      <c r="F214" s="5">
        <v>3.8999999999999998E-3</v>
      </c>
      <c r="G214" s="25">
        <f t="shared" si="9"/>
        <v>4.5982999999999996E-2</v>
      </c>
      <c r="H214" s="29">
        <f t="shared" si="10"/>
        <v>-1.1827900000000224E-2</v>
      </c>
      <c r="I214" s="1">
        <v>10.8</v>
      </c>
      <c r="J214" s="1">
        <v>65</v>
      </c>
    </row>
    <row r="215" spans="1:10" x14ac:dyDescent="0.2">
      <c r="A215" s="3">
        <v>44059</v>
      </c>
      <c r="B215" s="2">
        <v>0.61076388888888888</v>
      </c>
      <c r="C215" s="1">
        <f t="shared" si="11"/>
        <v>16</v>
      </c>
      <c r="D215" s="1">
        <v>0.09</v>
      </c>
      <c r="F215" s="5">
        <v>4.0000000000000001E-3</v>
      </c>
      <c r="G215" s="25">
        <f t="shared" si="9"/>
        <v>6.2880000000000047E-2</v>
      </c>
      <c r="H215" s="29">
        <f t="shared" si="10"/>
        <v>5.0690999999998265E-3</v>
      </c>
      <c r="I215" s="1">
        <v>10.8</v>
      </c>
      <c r="J215" s="1">
        <v>65</v>
      </c>
    </row>
    <row r="216" spans="1:10" x14ac:dyDescent="0.2">
      <c r="A216" s="3">
        <v>44059</v>
      </c>
      <c r="B216" s="2">
        <v>0.61111111111111105</v>
      </c>
      <c r="C216" s="1">
        <f t="shared" si="11"/>
        <v>16</v>
      </c>
      <c r="D216" s="1">
        <v>0.08</v>
      </c>
      <c r="F216" s="5">
        <v>3.8999999999999998E-3</v>
      </c>
      <c r="G216" s="25">
        <f t="shared" si="9"/>
        <v>4.5982999999999996E-2</v>
      </c>
      <c r="H216" s="29">
        <f t="shared" si="10"/>
        <v>-1.1827900000000224E-2</v>
      </c>
      <c r="I216" s="1">
        <v>10.8</v>
      </c>
      <c r="J216" s="1">
        <v>65</v>
      </c>
    </row>
    <row r="217" spans="1:10" x14ac:dyDescent="0.2">
      <c r="A217" s="3">
        <v>44059</v>
      </c>
      <c r="B217" s="2">
        <v>0.61145833333333333</v>
      </c>
      <c r="C217" s="1">
        <f t="shared" si="11"/>
        <v>16</v>
      </c>
      <c r="D217" s="1">
        <v>7.0000000000000007E-2</v>
      </c>
      <c r="F217" s="5">
        <v>3.8999999999999998E-3</v>
      </c>
      <c r="G217" s="25">
        <f t="shared" si="9"/>
        <v>4.5982999999999996E-2</v>
      </c>
      <c r="H217" s="29">
        <f t="shared" si="10"/>
        <v>-1.1827900000000224E-2</v>
      </c>
      <c r="I217" s="1">
        <v>10.8</v>
      </c>
      <c r="J217" s="1">
        <v>65</v>
      </c>
    </row>
    <row r="218" spans="1:10" x14ac:dyDescent="0.2">
      <c r="A218" s="3">
        <v>44059</v>
      </c>
      <c r="B218" s="2">
        <v>0.6118055555555556</v>
      </c>
      <c r="C218" s="1">
        <f t="shared" si="11"/>
        <v>16</v>
      </c>
      <c r="D218" s="1">
        <v>7.0000000000000007E-2</v>
      </c>
      <c r="F218" s="5">
        <v>3.8999999999999998E-3</v>
      </c>
      <c r="G218" s="25">
        <f t="shared" si="9"/>
        <v>4.5982999999999996E-2</v>
      </c>
      <c r="H218" s="29">
        <f t="shared" si="10"/>
        <v>-1.1827900000000224E-2</v>
      </c>
      <c r="I218" s="1">
        <v>10.8</v>
      </c>
      <c r="J218" s="1">
        <v>65</v>
      </c>
    </row>
    <row r="219" spans="1:10" x14ac:dyDescent="0.2">
      <c r="A219" s="3">
        <v>44059</v>
      </c>
      <c r="B219" s="2">
        <v>0.61215277777777777</v>
      </c>
      <c r="C219" s="1">
        <f t="shared" si="11"/>
        <v>16</v>
      </c>
      <c r="D219" s="1">
        <v>0.08</v>
      </c>
      <c r="F219" s="5">
        <v>3.8999999999999998E-3</v>
      </c>
      <c r="G219" s="25">
        <f t="shared" si="9"/>
        <v>4.5982999999999996E-2</v>
      </c>
      <c r="H219" s="29">
        <f t="shared" si="10"/>
        <v>-1.1827900000000224E-2</v>
      </c>
      <c r="I219" s="1">
        <v>10.8</v>
      </c>
      <c r="J219" s="1">
        <v>65</v>
      </c>
    </row>
    <row r="220" spans="1:10" x14ac:dyDescent="0.2">
      <c r="A220" s="3">
        <v>44059</v>
      </c>
      <c r="B220" s="2">
        <v>0.61249999999999993</v>
      </c>
      <c r="C220" s="1">
        <f t="shared" si="11"/>
        <v>16</v>
      </c>
      <c r="D220" s="1">
        <v>0.08</v>
      </c>
      <c r="F220" s="5">
        <v>3.8999999999999998E-3</v>
      </c>
      <c r="G220" s="25">
        <f t="shared" si="9"/>
        <v>4.5982999999999996E-2</v>
      </c>
      <c r="H220" s="29">
        <f t="shared" si="10"/>
        <v>-1.1827900000000224E-2</v>
      </c>
      <c r="I220" s="1">
        <v>10.8</v>
      </c>
      <c r="J220" s="1">
        <v>65</v>
      </c>
    </row>
    <row r="221" spans="1:10" x14ac:dyDescent="0.2">
      <c r="A221" s="3">
        <v>44059</v>
      </c>
      <c r="B221" s="2">
        <v>0.61284722222222221</v>
      </c>
      <c r="C221" s="1">
        <f t="shared" si="11"/>
        <v>16</v>
      </c>
      <c r="D221" s="1">
        <v>0.08</v>
      </c>
      <c r="F221" s="5">
        <v>3.8999999999999998E-3</v>
      </c>
      <c r="G221" s="25">
        <f t="shared" si="9"/>
        <v>4.5982999999999996E-2</v>
      </c>
      <c r="H221" s="29">
        <f t="shared" si="10"/>
        <v>-1.1827900000000224E-2</v>
      </c>
      <c r="I221" s="1">
        <v>10.8</v>
      </c>
      <c r="J221" s="1">
        <v>65</v>
      </c>
    </row>
    <row r="222" spans="1:10" x14ac:dyDescent="0.2">
      <c r="A222" s="3">
        <v>44059</v>
      </c>
      <c r="B222" s="2">
        <v>0.61319444444444449</v>
      </c>
      <c r="C222" s="1">
        <f t="shared" si="11"/>
        <v>16</v>
      </c>
      <c r="D222" s="1">
        <v>0.09</v>
      </c>
      <c r="F222" s="5">
        <v>4.0000000000000001E-3</v>
      </c>
      <c r="G222" s="25">
        <f t="shared" si="9"/>
        <v>6.2880000000000047E-2</v>
      </c>
      <c r="H222" s="29">
        <f t="shared" si="10"/>
        <v>5.0690999999998265E-3</v>
      </c>
      <c r="I222" s="1">
        <v>10.8</v>
      </c>
      <c r="J222" s="1">
        <v>65</v>
      </c>
    </row>
    <row r="223" spans="1:10" x14ac:dyDescent="0.2">
      <c r="A223" s="3">
        <v>44059</v>
      </c>
      <c r="B223" s="2">
        <v>0.61354166666666665</v>
      </c>
      <c r="C223" s="1">
        <f t="shared" si="11"/>
        <v>16</v>
      </c>
      <c r="D223" s="1">
        <v>0.09</v>
      </c>
      <c r="F223" s="5">
        <v>4.0000000000000001E-3</v>
      </c>
      <c r="G223" s="25">
        <f t="shared" si="9"/>
        <v>6.2880000000000047E-2</v>
      </c>
      <c r="H223" s="29">
        <f t="shared" si="10"/>
        <v>5.0690999999998265E-3</v>
      </c>
      <c r="I223" s="1">
        <v>10.8</v>
      </c>
      <c r="J223" s="1">
        <v>65</v>
      </c>
    </row>
    <row r="224" spans="1:10" x14ac:dyDescent="0.2">
      <c r="A224" s="3">
        <v>44059</v>
      </c>
      <c r="B224" s="2">
        <v>0.61388888888888882</v>
      </c>
      <c r="C224" s="1">
        <f t="shared" si="11"/>
        <v>16</v>
      </c>
      <c r="D224" s="1">
        <v>0.09</v>
      </c>
      <c r="F224" s="5">
        <v>4.0000000000000001E-3</v>
      </c>
      <c r="G224" s="25">
        <f t="shared" si="9"/>
        <v>6.2880000000000047E-2</v>
      </c>
      <c r="H224" s="29">
        <f t="shared" si="10"/>
        <v>5.0690999999998265E-3</v>
      </c>
      <c r="I224" s="1">
        <v>10.8</v>
      </c>
      <c r="J224" s="1">
        <v>65</v>
      </c>
    </row>
    <row r="225" spans="1:10" x14ac:dyDescent="0.2">
      <c r="A225" s="3">
        <v>44059</v>
      </c>
      <c r="B225" s="2">
        <v>0.61423611111111109</v>
      </c>
      <c r="C225" s="1">
        <f t="shared" si="11"/>
        <v>16</v>
      </c>
      <c r="D225" s="1">
        <v>0.08</v>
      </c>
      <c r="F225" s="5">
        <v>4.0000000000000001E-3</v>
      </c>
      <c r="G225" s="25">
        <f t="shared" si="9"/>
        <v>6.2880000000000047E-2</v>
      </c>
      <c r="H225" s="29">
        <f t="shared" si="10"/>
        <v>5.0690999999998265E-3</v>
      </c>
      <c r="I225" s="1">
        <v>10.8</v>
      </c>
      <c r="J225" s="1">
        <v>65</v>
      </c>
    </row>
    <row r="226" spans="1:10" x14ac:dyDescent="0.2">
      <c r="A226" s="3">
        <v>44059</v>
      </c>
      <c r="B226" s="2">
        <v>0.61458333333333337</v>
      </c>
      <c r="C226" s="1">
        <f t="shared" si="11"/>
        <v>16</v>
      </c>
      <c r="D226" s="1">
        <v>0.1</v>
      </c>
      <c r="F226" s="5">
        <v>4.1000000000000003E-3</v>
      </c>
      <c r="G226" s="25">
        <f t="shared" si="9"/>
        <v>7.9777000000000098E-2</v>
      </c>
      <c r="H226" s="29">
        <f t="shared" si="10"/>
        <v>2.1966099999999877E-2</v>
      </c>
      <c r="I226" s="1">
        <v>10.8</v>
      </c>
      <c r="J226" s="1">
        <v>65</v>
      </c>
    </row>
    <row r="227" spans="1:10" x14ac:dyDescent="0.2">
      <c r="A227" s="3">
        <v>44059</v>
      </c>
      <c r="B227" s="2">
        <v>0.61493055555555554</v>
      </c>
      <c r="C227" s="1">
        <f t="shared" si="11"/>
        <v>16</v>
      </c>
      <c r="D227" s="1">
        <v>0.08</v>
      </c>
      <c r="F227" s="5">
        <v>3.8999999999999998E-3</v>
      </c>
      <c r="G227" s="25">
        <f t="shared" si="9"/>
        <v>4.5982999999999996E-2</v>
      </c>
      <c r="H227" s="29">
        <f t="shared" si="10"/>
        <v>-1.1827900000000224E-2</v>
      </c>
      <c r="I227" s="1">
        <v>10.8</v>
      </c>
      <c r="J227" s="1">
        <v>65</v>
      </c>
    </row>
    <row r="228" spans="1:10" x14ac:dyDescent="0.2">
      <c r="A228" s="3">
        <v>44059</v>
      </c>
      <c r="B228" s="2">
        <v>0.61527777777777781</v>
      </c>
      <c r="C228" s="1">
        <f t="shared" si="11"/>
        <v>16</v>
      </c>
      <c r="D228" s="1">
        <v>0.1</v>
      </c>
      <c r="F228" s="5">
        <v>4.0000000000000001E-3</v>
      </c>
      <c r="G228" s="25">
        <f t="shared" si="9"/>
        <v>6.2880000000000047E-2</v>
      </c>
      <c r="H228" s="29">
        <f t="shared" si="10"/>
        <v>5.0690999999998265E-3</v>
      </c>
      <c r="I228" s="1">
        <v>10.8</v>
      </c>
      <c r="J228" s="1">
        <v>65</v>
      </c>
    </row>
    <row r="229" spans="1:10" x14ac:dyDescent="0.2">
      <c r="A229" s="3">
        <v>44059</v>
      </c>
      <c r="B229" s="2">
        <v>0.61562499999999998</v>
      </c>
      <c r="C229" s="1">
        <f t="shared" si="11"/>
        <v>16</v>
      </c>
      <c r="D229" s="1">
        <v>0.13</v>
      </c>
      <c r="F229" s="5">
        <v>4.4000000000000003E-3</v>
      </c>
      <c r="G229" s="25">
        <f t="shared" si="9"/>
        <v>0.13046800000000003</v>
      </c>
      <c r="H229" s="29">
        <f t="shared" si="10"/>
        <v>7.2657099999999808E-2</v>
      </c>
      <c r="I229" s="1">
        <v>10.8</v>
      </c>
      <c r="J229" s="1">
        <v>65</v>
      </c>
    </row>
    <row r="230" spans="1:10" s="73" customFormat="1" x14ac:dyDescent="0.2">
      <c r="A230" s="71">
        <v>44059</v>
      </c>
      <c r="B230" s="72">
        <v>0.61597222222222225</v>
      </c>
      <c r="C230" s="1">
        <f t="shared" si="11"/>
        <v>16</v>
      </c>
      <c r="D230" s="73">
        <v>0.71</v>
      </c>
      <c r="F230" s="73">
        <v>9.1999999999999998E-3</v>
      </c>
      <c r="G230" s="76">
        <f t="shared" si="9"/>
        <v>0.94152400000000003</v>
      </c>
      <c r="H230" s="76">
        <f t="shared" si="10"/>
        <v>0.88371309999999981</v>
      </c>
      <c r="I230" s="73">
        <v>10.8</v>
      </c>
      <c r="J230" s="73">
        <v>65</v>
      </c>
    </row>
    <row r="231" spans="1:10" x14ac:dyDescent="0.2">
      <c r="A231" s="3">
        <v>44059</v>
      </c>
      <c r="B231" s="2">
        <v>0.61631944444444442</v>
      </c>
      <c r="C231" s="1">
        <f t="shared" si="11"/>
        <v>16</v>
      </c>
      <c r="D231" s="1">
        <v>6.8</v>
      </c>
      <c r="F231" s="5">
        <v>5.57E-2</v>
      </c>
      <c r="G231" s="25">
        <f t="shared" si="9"/>
        <v>8.798629</v>
      </c>
      <c r="H231" s="29">
        <f t="shared" si="10"/>
        <v>8.7408181000000003</v>
      </c>
      <c r="I231" s="1">
        <v>10.8</v>
      </c>
      <c r="J231" s="1">
        <v>65</v>
      </c>
    </row>
    <row r="232" spans="1:10" x14ac:dyDescent="0.2">
      <c r="A232" s="3">
        <v>44059</v>
      </c>
      <c r="B232" s="2">
        <v>0.6166666666666667</v>
      </c>
      <c r="C232" s="1">
        <f t="shared" si="11"/>
        <v>16</v>
      </c>
      <c r="D232" s="1">
        <v>34.03</v>
      </c>
      <c r="F232" s="5">
        <v>0.24510000000000001</v>
      </c>
      <c r="G232" s="25">
        <f t="shared" si="9"/>
        <v>40.801546999999999</v>
      </c>
      <c r="H232" s="29">
        <f t="shared" si="10"/>
        <v>40.7437361</v>
      </c>
      <c r="I232" s="1">
        <v>10.8</v>
      </c>
      <c r="J232" s="1">
        <v>65</v>
      </c>
    </row>
    <row r="233" spans="1:10" x14ac:dyDescent="0.2">
      <c r="A233" s="3">
        <v>44059</v>
      </c>
      <c r="B233" s="2">
        <v>0.61701388888888886</v>
      </c>
      <c r="C233" s="1">
        <f t="shared" si="11"/>
        <v>16</v>
      </c>
      <c r="D233" s="1">
        <v>70.819999999999993</v>
      </c>
      <c r="F233" s="5">
        <v>0.53059999999999996</v>
      </c>
      <c r="G233" s="25">
        <f t="shared" si="9"/>
        <v>89.042481999999993</v>
      </c>
      <c r="H233" s="29">
        <f t="shared" si="10"/>
        <v>88.984671099999986</v>
      </c>
      <c r="I233" s="1">
        <v>10.8</v>
      </c>
      <c r="J233" s="1">
        <v>65</v>
      </c>
    </row>
    <row r="234" spans="1:10" x14ac:dyDescent="0.2">
      <c r="A234" s="3">
        <v>44059</v>
      </c>
      <c r="B234" s="2">
        <v>0.61736111111111114</v>
      </c>
      <c r="C234" s="1">
        <f t="shared" si="11"/>
        <v>16</v>
      </c>
      <c r="D234" s="1">
        <v>124.18</v>
      </c>
      <c r="F234" s="5">
        <v>0.94220000000000004</v>
      </c>
      <c r="G234" s="25">
        <f t="shared" si="9"/>
        <v>158.59053400000002</v>
      </c>
      <c r="H234" s="29">
        <f t="shared" si="10"/>
        <v>158.53272310000003</v>
      </c>
      <c r="I234" s="1">
        <v>10.8</v>
      </c>
      <c r="J234" s="1">
        <v>65</v>
      </c>
    </row>
    <row r="235" spans="1:10" x14ac:dyDescent="0.2">
      <c r="A235" s="3">
        <v>44059</v>
      </c>
      <c r="B235" s="2">
        <v>0.6177083333333333</v>
      </c>
      <c r="C235" s="1">
        <f t="shared" si="11"/>
        <v>16</v>
      </c>
      <c r="D235" s="1">
        <v>167.73</v>
      </c>
      <c r="F235" s="5">
        <v>1.2628999999999999</v>
      </c>
      <c r="G235" s="25">
        <f t="shared" si="9"/>
        <v>212.77921299999997</v>
      </c>
      <c r="H235" s="29">
        <f t="shared" si="10"/>
        <v>212.72140209999998</v>
      </c>
      <c r="I235" s="1">
        <v>10.8</v>
      </c>
      <c r="J235" s="1">
        <v>65</v>
      </c>
    </row>
    <row r="236" spans="1:10" x14ac:dyDescent="0.2">
      <c r="A236" s="3">
        <v>44059</v>
      </c>
      <c r="B236" s="2">
        <v>0.61805555555555558</v>
      </c>
      <c r="C236" s="1">
        <f t="shared" si="11"/>
        <v>16</v>
      </c>
      <c r="D236" s="1">
        <v>188</v>
      </c>
      <c r="F236" s="5">
        <v>1.4051</v>
      </c>
      <c r="G236" s="25">
        <f t="shared" si="9"/>
        <v>236.806747</v>
      </c>
      <c r="H236" s="29">
        <f t="shared" si="10"/>
        <v>236.74893610000001</v>
      </c>
      <c r="I236" s="1">
        <v>10.8</v>
      </c>
      <c r="J236" s="1">
        <v>65</v>
      </c>
    </row>
    <row r="237" spans="1:10" x14ac:dyDescent="0.2">
      <c r="A237" s="3">
        <v>44059</v>
      </c>
      <c r="B237" s="2">
        <v>0.61840277777777775</v>
      </c>
      <c r="C237" s="1">
        <f t="shared" si="11"/>
        <v>16</v>
      </c>
      <c r="D237" s="1">
        <v>185.45</v>
      </c>
      <c r="F237" s="5">
        <v>1.3804000000000001</v>
      </c>
      <c r="G237" s="25">
        <f t="shared" si="9"/>
        <v>232.63318800000002</v>
      </c>
      <c r="H237" s="29">
        <f t="shared" si="10"/>
        <v>232.57537710000003</v>
      </c>
      <c r="I237" s="1">
        <v>10.8</v>
      </c>
      <c r="J237" s="1">
        <v>65</v>
      </c>
    </row>
    <row r="238" spans="1:10" x14ac:dyDescent="0.2">
      <c r="A238" s="3">
        <v>44059</v>
      </c>
      <c r="B238" s="2">
        <v>0.61875000000000002</v>
      </c>
      <c r="C238" s="1">
        <f t="shared" si="11"/>
        <v>16</v>
      </c>
      <c r="D238" s="1">
        <v>167.69</v>
      </c>
      <c r="F238" s="5">
        <v>1.2448999999999999</v>
      </c>
      <c r="G238" s="25">
        <f t="shared" si="9"/>
        <v>209.73775299999997</v>
      </c>
      <c r="H238" s="29">
        <f t="shared" si="10"/>
        <v>209.67994209999998</v>
      </c>
      <c r="I238" s="1">
        <v>10.8</v>
      </c>
      <c r="J238" s="1">
        <v>65</v>
      </c>
    </row>
    <row r="239" spans="1:10" x14ac:dyDescent="0.2">
      <c r="A239" s="3">
        <v>44059</v>
      </c>
      <c r="B239" s="2">
        <v>0.61909722222222219</v>
      </c>
      <c r="C239" s="1">
        <f t="shared" si="11"/>
        <v>16</v>
      </c>
      <c r="D239" s="1">
        <v>144.22999999999999</v>
      </c>
      <c r="F239" s="5">
        <v>1.0691999999999999</v>
      </c>
      <c r="G239" s="25">
        <f t="shared" si="9"/>
        <v>180.049724</v>
      </c>
      <c r="H239" s="29">
        <f t="shared" si="10"/>
        <v>179.9919131</v>
      </c>
      <c r="I239" s="1">
        <v>10.8</v>
      </c>
      <c r="J239" s="1">
        <v>63</v>
      </c>
    </row>
    <row r="240" spans="1:10" x14ac:dyDescent="0.2">
      <c r="A240" s="3">
        <v>44059</v>
      </c>
      <c r="B240" s="2">
        <v>0.61944444444444446</v>
      </c>
      <c r="C240" s="1">
        <f t="shared" si="11"/>
        <v>16</v>
      </c>
      <c r="D240" s="1">
        <v>119.65</v>
      </c>
      <c r="F240" s="5">
        <v>0.88729999999999998</v>
      </c>
      <c r="G240" s="25">
        <f t="shared" si="9"/>
        <v>149.31408099999999</v>
      </c>
      <c r="H240" s="29">
        <f t="shared" si="10"/>
        <v>149.25627009999999</v>
      </c>
      <c r="I240" s="1">
        <v>10.8</v>
      </c>
      <c r="J240" s="1">
        <v>63</v>
      </c>
    </row>
    <row r="241" spans="1:10" x14ac:dyDescent="0.2">
      <c r="A241" s="3">
        <v>44059</v>
      </c>
      <c r="B241" s="2">
        <v>0.61979166666666663</v>
      </c>
      <c r="C241" s="1">
        <f t="shared" si="11"/>
        <v>16</v>
      </c>
      <c r="D241" s="1">
        <v>96.83</v>
      </c>
      <c r="F241" s="5">
        <v>0.71899999999999997</v>
      </c>
      <c r="G241" s="25">
        <f t="shared" si="9"/>
        <v>120.87643</v>
      </c>
      <c r="H241" s="29">
        <f t="shared" si="10"/>
        <v>120.81861909999999</v>
      </c>
      <c r="I241" s="1">
        <v>10.8</v>
      </c>
      <c r="J241" s="1">
        <v>65</v>
      </c>
    </row>
    <row r="242" spans="1:10" x14ac:dyDescent="0.2">
      <c r="A242" s="3">
        <v>44059</v>
      </c>
      <c r="B242" s="2">
        <v>0.62013888888888891</v>
      </c>
      <c r="C242" s="1">
        <f t="shared" si="11"/>
        <v>16</v>
      </c>
      <c r="D242" s="1">
        <v>78.7</v>
      </c>
      <c r="F242" s="5">
        <v>0.58420000000000005</v>
      </c>
      <c r="G242" s="25">
        <f t="shared" si="9"/>
        <v>98.099274000000008</v>
      </c>
      <c r="H242" s="29">
        <f t="shared" si="10"/>
        <v>98.041463100000001</v>
      </c>
      <c r="I242" s="1">
        <v>10.8</v>
      </c>
      <c r="J242" s="1">
        <v>63</v>
      </c>
    </row>
    <row r="243" spans="1:10" x14ac:dyDescent="0.2">
      <c r="A243" s="3">
        <v>44059</v>
      </c>
      <c r="B243" s="2">
        <v>0.62048611111111118</v>
      </c>
      <c r="C243" s="1">
        <f t="shared" si="11"/>
        <v>16</v>
      </c>
      <c r="D243" s="1">
        <v>63.85</v>
      </c>
      <c r="F243" s="5">
        <v>0.47470000000000001</v>
      </c>
      <c r="G243" s="25">
        <f t="shared" si="9"/>
        <v>79.597059000000002</v>
      </c>
      <c r="H243" s="29">
        <f t="shared" si="10"/>
        <v>79.539248099999995</v>
      </c>
      <c r="I243" s="1">
        <v>10.8</v>
      </c>
      <c r="J243" s="1">
        <v>65</v>
      </c>
    </row>
    <row r="244" spans="1:10" x14ac:dyDescent="0.2">
      <c r="A244" s="3">
        <v>44059</v>
      </c>
      <c r="B244" s="2">
        <v>0.62083333333333335</v>
      </c>
      <c r="C244" s="1">
        <f t="shared" si="11"/>
        <v>16</v>
      </c>
      <c r="D244" s="1">
        <v>51.82</v>
      </c>
      <c r="F244" s="5">
        <v>0.38600000000000001</v>
      </c>
      <c r="G244" s="25">
        <f t="shared" si="9"/>
        <v>64.60942</v>
      </c>
      <c r="H244" s="29">
        <f t="shared" si="10"/>
        <v>64.551609099999993</v>
      </c>
      <c r="I244" s="1">
        <v>10.8</v>
      </c>
      <c r="J244" s="1">
        <v>65</v>
      </c>
    </row>
    <row r="245" spans="1:10" x14ac:dyDescent="0.2">
      <c r="A245" s="3">
        <v>44059</v>
      </c>
      <c r="B245" s="2">
        <v>0.62118055555555551</v>
      </c>
      <c r="C245" s="1">
        <f t="shared" si="11"/>
        <v>16</v>
      </c>
      <c r="D245" s="1">
        <v>42.21</v>
      </c>
      <c r="F245" s="5">
        <v>0.31509999999999999</v>
      </c>
      <c r="G245" s="25">
        <f t="shared" si="9"/>
        <v>52.629446999999999</v>
      </c>
      <c r="H245" s="29">
        <f t="shared" si="10"/>
        <v>52.571636099999999</v>
      </c>
      <c r="I245" s="1">
        <v>10.8</v>
      </c>
      <c r="J245" s="1">
        <v>65</v>
      </c>
    </row>
    <row r="246" spans="1:10" x14ac:dyDescent="0.2">
      <c r="A246" s="3">
        <v>44059</v>
      </c>
      <c r="B246" s="2">
        <v>0.62152777777777779</v>
      </c>
      <c r="C246" s="1">
        <f t="shared" si="11"/>
        <v>16</v>
      </c>
      <c r="D246" s="1">
        <v>37.619999999999997</v>
      </c>
      <c r="F246" s="5">
        <v>0.28149999999999997</v>
      </c>
      <c r="G246" s="25">
        <f t="shared" si="9"/>
        <v>46.952054999999994</v>
      </c>
      <c r="H246" s="29">
        <f t="shared" si="10"/>
        <v>46.894244099999995</v>
      </c>
      <c r="I246" s="1">
        <v>10.8</v>
      </c>
      <c r="J246" s="1">
        <v>63</v>
      </c>
    </row>
    <row r="247" spans="1:10" x14ac:dyDescent="0.2">
      <c r="A247" s="3">
        <v>44059</v>
      </c>
      <c r="B247" s="2">
        <v>0.62187500000000007</v>
      </c>
      <c r="C247" s="1">
        <f t="shared" si="11"/>
        <v>16</v>
      </c>
      <c r="D247" s="1">
        <v>31.69</v>
      </c>
      <c r="F247" s="5">
        <v>0.23780000000000001</v>
      </c>
      <c r="G247" s="25">
        <f t="shared" si="9"/>
        <v>39.568066000000002</v>
      </c>
      <c r="H247" s="29">
        <f t="shared" si="10"/>
        <v>39.510255100000002</v>
      </c>
      <c r="I247" s="1">
        <v>10.8</v>
      </c>
      <c r="J247" s="1">
        <v>63</v>
      </c>
    </row>
    <row r="248" spans="1:10" x14ac:dyDescent="0.2">
      <c r="A248" s="3">
        <v>44059</v>
      </c>
      <c r="B248" s="2">
        <v>0.62222222222222223</v>
      </c>
      <c r="C248" s="1">
        <f t="shared" si="11"/>
        <v>16</v>
      </c>
      <c r="D248" s="1">
        <v>27.24</v>
      </c>
      <c r="F248" s="5">
        <v>0.20480000000000001</v>
      </c>
      <c r="G248" s="25">
        <f t="shared" si="9"/>
        <v>33.992056000000005</v>
      </c>
      <c r="H248" s="29">
        <f t="shared" si="10"/>
        <v>33.934245100000005</v>
      </c>
      <c r="I248" s="1">
        <v>10.8</v>
      </c>
      <c r="J248" s="1">
        <v>63</v>
      </c>
    </row>
    <row r="249" spans="1:10" x14ac:dyDescent="0.2">
      <c r="A249" s="3">
        <v>44059</v>
      </c>
      <c r="B249" s="2">
        <v>0.6225694444444444</v>
      </c>
      <c r="C249" s="1">
        <f t="shared" si="11"/>
        <v>16</v>
      </c>
      <c r="D249" s="1">
        <v>23.5</v>
      </c>
      <c r="F249" s="5">
        <v>0.17730000000000001</v>
      </c>
      <c r="G249" s="25">
        <f t="shared" si="9"/>
        <v>29.345381000000003</v>
      </c>
      <c r="H249" s="29">
        <f t="shared" si="10"/>
        <v>29.287570100000003</v>
      </c>
      <c r="I249" s="1">
        <v>10.8</v>
      </c>
      <c r="J249" s="1">
        <v>63</v>
      </c>
    </row>
    <row r="250" spans="1:10" x14ac:dyDescent="0.2">
      <c r="A250" s="3">
        <v>44059</v>
      </c>
      <c r="B250" s="2">
        <v>0.62291666666666667</v>
      </c>
      <c r="C250" s="1">
        <f t="shared" si="11"/>
        <v>16</v>
      </c>
      <c r="D250" s="1">
        <v>20.53</v>
      </c>
      <c r="F250" s="5">
        <v>0.1555</v>
      </c>
      <c r="G250" s="25">
        <f t="shared" si="9"/>
        <v>25.661835</v>
      </c>
      <c r="H250" s="29">
        <f t="shared" si="10"/>
        <v>25.6040241</v>
      </c>
      <c r="I250" s="1">
        <v>10.8</v>
      </c>
      <c r="J250" s="1">
        <v>63</v>
      </c>
    </row>
    <row r="251" spans="1:10" x14ac:dyDescent="0.2">
      <c r="A251" s="3">
        <v>44059</v>
      </c>
      <c r="B251" s="2">
        <v>0.62326388888888895</v>
      </c>
      <c r="C251" s="1">
        <f t="shared" si="11"/>
        <v>16</v>
      </c>
      <c r="D251" s="1">
        <v>18.13</v>
      </c>
      <c r="F251" s="5">
        <v>0.1376</v>
      </c>
      <c r="G251" s="25">
        <f t="shared" si="9"/>
        <v>22.637271999999999</v>
      </c>
      <c r="H251" s="29">
        <f t="shared" si="10"/>
        <v>22.5794611</v>
      </c>
      <c r="I251" s="1">
        <v>10.8</v>
      </c>
      <c r="J251" s="1">
        <v>63</v>
      </c>
    </row>
    <row r="252" spans="1:10" x14ac:dyDescent="0.2">
      <c r="A252" s="3">
        <v>44059</v>
      </c>
      <c r="B252" s="2">
        <v>0.62361111111111112</v>
      </c>
      <c r="C252" s="1">
        <f t="shared" si="11"/>
        <v>16</v>
      </c>
      <c r="D252" s="1">
        <v>16.05</v>
      </c>
      <c r="F252" s="5">
        <v>0.12230000000000001</v>
      </c>
      <c r="G252" s="25">
        <f t="shared" si="9"/>
        <v>20.052031000000003</v>
      </c>
      <c r="H252" s="29">
        <f t="shared" si="10"/>
        <v>19.994220100000003</v>
      </c>
      <c r="I252" s="1">
        <v>10.8</v>
      </c>
      <c r="J252" s="1">
        <v>63</v>
      </c>
    </row>
    <row r="253" spans="1:10" x14ac:dyDescent="0.2">
      <c r="A253" s="3">
        <v>44059</v>
      </c>
      <c r="B253" s="2">
        <v>0.62395833333333328</v>
      </c>
      <c r="C253" s="1">
        <f t="shared" si="11"/>
        <v>16</v>
      </c>
      <c r="D253" s="1">
        <v>14.42</v>
      </c>
      <c r="F253" s="5">
        <v>0.11020000000000001</v>
      </c>
      <c r="G253" s="25">
        <f t="shared" si="9"/>
        <v>18.007494000000001</v>
      </c>
      <c r="H253" s="29">
        <f t="shared" si="10"/>
        <v>17.949683100000001</v>
      </c>
      <c r="I253" s="1">
        <v>10.8</v>
      </c>
      <c r="J253" s="1">
        <v>63</v>
      </c>
    </row>
    <row r="254" spans="1:10" x14ac:dyDescent="0.2">
      <c r="A254" s="3">
        <v>44059</v>
      </c>
      <c r="B254" s="2">
        <v>0.62430555555555556</v>
      </c>
      <c r="C254" s="1">
        <f t="shared" si="11"/>
        <v>16</v>
      </c>
      <c r="D254" s="1">
        <v>12.97</v>
      </c>
      <c r="F254" s="5">
        <v>9.9500000000000005E-2</v>
      </c>
      <c r="G254" s="25">
        <f t="shared" si="9"/>
        <v>16.199515000000002</v>
      </c>
      <c r="H254" s="29">
        <f t="shared" si="10"/>
        <v>16.141704100000002</v>
      </c>
      <c r="I254" s="1">
        <v>10.8</v>
      </c>
      <c r="J254" s="1">
        <v>63</v>
      </c>
    </row>
    <row r="255" spans="1:10" x14ac:dyDescent="0.2">
      <c r="A255" s="3">
        <v>44059</v>
      </c>
      <c r="B255" s="2">
        <v>0.62465277777777783</v>
      </c>
      <c r="C255" s="1">
        <f t="shared" si="11"/>
        <v>16</v>
      </c>
      <c r="D255" s="1">
        <v>11.75</v>
      </c>
      <c r="F255" s="5">
        <v>9.0499999999999997E-2</v>
      </c>
      <c r="G255" s="25">
        <f t="shared" si="9"/>
        <v>14.678785</v>
      </c>
      <c r="H255" s="29">
        <f t="shared" si="10"/>
        <v>14.6209741</v>
      </c>
      <c r="I255" s="1">
        <v>10.8</v>
      </c>
      <c r="J255" s="1">
        <v>63</v>
      </c>
    </row>
    <row r="256" spans="1:10" x14ac:dyDescent="0.2">
      <c r="A256" s="3">
        <v>44059</v>
      </c>
      <c r="B256" s="2">
        <v>0.625</v>
      </c>
      <c r="C256" s="1">
        <f t="shared" si="11"/>
        <v>16</v>
      </c>
      <c r="D256" s="1">
        <v>10.73</v>
      </c>
      <c r="F256" s="5">
        <v>8.2900000000000001E-2</v>
      </c>
      <c r="G256" s="25">
        <f t="shared" si="9"/>
        <v>13.394613000000001</v>
      </c>
      <c r="H256" s="29">
        <f t="shared" si="10"/>
        <v>13.336802100000002</v>
      </c>
      <c r="I256" s="1">
        <v>10.8</v>
      </c>
      <c r="J256" s="1">
        <v>63</v>
      </c>
    </row>
    <row r="257" spans="1:10" x14ac:dyDescent="0.2">
      <c r="A257" s="3">
        <v>44059</v>
      </c>
      <c r="B257" s="2">
        <v>0.62534722222222217</v>
      </c>
      <c r="C257" s="1">
        <f t="shared" si="11"/>
        <v>16</v>
      </c>
      <c r="D257" s="1">
        <v>9.8000000000000007</v>
      </c>
      <c r="F257" s="5">
        <v>7.6100000000000001E-2</v>
      </c>
      <c r="G257" s="25">
        <f t="shared" si="9"/>
        <v>12.245617000000001</v>
      </c>
      <c r="H257" s="29">
        <f t="shared" si="10"/>
        <v>12.187806100000001</v>
      </c>
      <c r="I257" s="1">
        <v>10.8</v>
      </c>
      <c r="J257" s="1">
        <v>63</v>
      </c>
    </row>
    <row r="258" spans="1:10" x14ac:dyDescent="0.2">
      <c r="A258" s="3">
        <v>44059</v>
      </c>
      <c r="B258" s="2">
        <v>0.62569444444444444</v>
      </c>
      <c r="C258" s="1">
        <f t="shared" si="11"/>
        <v>16</v>
      </c>
      <c r="D258" s="1">
        <v>9.07</v>
      </c>
      <c r="F258" s="5">
        <v>7.0699999999999999E-2</v>
      </c>
      <c r="G258" s="25">
        <f t="shared" si="9"/>
        <v>11.333178999999999</v>
      </c>
      <c r="H258" s="29">
        <f t="shared" si="10"/>
        <v>11.2753681</v>
      </c>
      <c r="I258" s="1">
        <v>10.8</v>
      </c>
      <c r="J258" s="1">
        <v>63</v>
      </c>
    </row>
    <row r="259" spans="1:10" x14ac:dyDescent="0.2">
      <c r="A259" s="3">
        <v>44059</v>
      </c>
      <c r="B259" s="2">
        <v>0.62604166666666672</v>
      </c>
      <c r="C259" s="1">
        <f t="shared" si="11"/>
        <v>16</v>
      </c>
      <c r="D259" s="1">
        <v>8.35</v>
      </c>
      <c r="F259" s="5">
        <v>6.5299999999999997E-2</v>
      </c>
      <c r="G259" s="25">
        <f t="shared" si="9"/>
        <v>10.420741</v>
      </c>
      <c r="H259" s="29">
        <f t="shared" si="10"/>
        <v>10.3629301</v>
      </c>
      <c r="I259" s="1">
        <v>10.8</v>
      </c>
      <c r="J259" s="1">
        <v>63</v>
      </c>
    </row>
    <row r="260" spans="1:10" x14ac:dyDescent="0.2">
      <c r="A260" s="3">
        <v>44059</v>
      </c>
      <c r="B260" s="2">
        <v>0.62638888888888888</v>
      </c>
      <c r="C260" s="1">
        <f t="shared" si="11"/>
        <v>16</v>
      </c>
      <c r="D260" s="1">
        <v>7.74</v>
      </c>
      <c r="F260" s="5">
        <v>6.08E-2</v>
      </c>
      <c r="G260" s="25">
        <f t="shared" si="9"/>
        <v>9.6603760000000012</v>
      </c>
      <c r="H260" s="29">
        <f t="shared" si="10"/>
        <v>9.6025651000000014</v>
      </c>
      <c r="I260" s="1">
        <v>10.8</v>
      </c>
      <c r="J260" s="1">
        <v>63</v>
      </c>
    </row>
    <row r="261" spans="1:10" x14ac:dyDescent="0.2">
      <c r="A261" s="3">
        <v>44059</v>
      </c>
      <c r="B261" s="2">
        <v>0.62673611111111105</v>
      </c>
      <c r="C261" s="1">
        <f t="shared" si="11"/>
        <v>16</v>
      </c>
      <c r="D261" s="1">
        <v>7.24</v>
      </c>
      <c r="F261" s="5">
        <v>5.7099999999999998E-2</v>
      </c>
      <c r="G261" s="25">
        <f t="shared" si="9"/>
        <v>9.0351870000000005</v>
      </c>
      <c r="H261" s="29">
        <f t="shared" si="10"/>
        <v>8.9773761000000007</v>
      </c>
      <c r="I261" s="1">
        <v>10.8</v>
      </c>
      <c r="J261" s="1">
        <v>63</v>
      </c>
    </row>
    <row r="262" spans="1:10" x14ac:dyDescent="0.2">
      <c r="A262" s="3">
        <v>44059</v>
      </c>
      <c r="B262" s="2">
        <v>0.62708333333333333</v>
      </c>
      <c r="C262" s="1">
        <f t="shared" si="11"/>
        <v>16</v>
      </c>
      <c r="D262" s="1">
        <v>6.75</v>
      </c>
      <c r="F262" s="5">
        <v>5.3499999999999999E-2</v>
      </c>
      <c r="G262" s="25">
        <f t="shared" si="9"/>
        <v>8.426895</v>
      </c>
      <c r="H262" s="29">
        <f t="shared" si="10"/>
        <v>8.3690841000000002</v>
      </c>
      <c r="I262" s="1">
        <v>10.8</v>
      </c>
      <c r="J262" s="1">
        <v>63</v>
      </c>
    </row>
    <row r="263" spans="1:10" x14ac:dyDescent="0.2">
      <c r="A263" s="3">
        <v>44059</v>
      </c>
      <c r="B263" s="2">
        <v>0.6274305555555556</v>
      </c>
      <c r="C263" s="1">
        <f t="shared" si="11"/>
        <v>16</v>
      </c>
      <c r="D263" s="1">
        <v>6.31</v>
      </c>
      <c r="F263" s="5">
        <v>5.0200000000000002E-2</v>
      </c>
      <c r="G263" s="25">
        <f t="shared" si="9"/>
        <v>7.869294</v>
      </c>
      <c r="H263" s="29">
        <f t="shared" si="10"/>
        <v>7.8114831000000002</v>
      </c>
      <c r="I263" s="1">
        <v>10.8</v>
      </c>
      <c r="J263" s="1">
        <v>63</v>
      </c>
    </row>
    <row r="264" spans="1:10" x14ac:dyDescent="0.2">
      <c r="A264" s="3">
        <v>44059</v>
      </c>
      <c r="B264" s="2">
        <v>0.62777777777777777</v>
      </c>
      <c r="C264" s="1">
        <f t="shared" si="11"/>
        <v>16</v>
      </c>
      <c r="D264" s="1">
        <v>5.93</v>
      </c>
      <c r="F264" s="5">
        <v>4.7399999999999998E-2</v>
      </c>
      <c r="G264" s="25">
        <f t="shared" si="9"/>
        <v>7.3961780000000008</v>
      </c>
      <c r="H264" s="29">
        <f t="shared" si="10"/>
        <v>7.338367100000001</v>
      </c>
      <c r="I264" s="1">
        <v>10.8</v>
      </c>
      <c r="J264" s="1">
        <v>63</v>
      </c>
    </row>
    <row r="265" spans="1:10" x14ac:dyDescent="0.2">
      <c r="A265" s="3">
        <v>44059</v>
      </c>
      <c r="B265" s="2">
        <v>0.62812499999999993</v>
      </c>
      <c r="C265" s="1">
        <f t="shared" si="11"/>
        <v>16</v>
      </c>
      <c r="D265" s="1">
        <v>5.57</v>
      </c>
      <c r="F265" s="5">
        <v>4.4699999999999997E-2</v>
      </c>
      <c r="G265" s="25">
        <f t="shared" si="9"/>
        <v>6.939959</v>
      </c>
      <c r="H265" s="29">
        <f t="shared" si="10"/>
        <v>6.8821481000000002</v>
      </c>
      <c r="I265" s="1">
        <v>10.8</v>
      </c>
      <c r="J265" s="1">
        <v>63</v>
      </c>
    </row>
    <row r="266" spans="1:10" x14ac:dyDescent="0.2">
      <c r="A266" s="3">
        <v>44059</v>
      </c>
      <c r="B266" s="2">
        <v>0.62847222222222221</v>
      </c>
      <c r="C266" s="1">
        <f t="shared" si="11"/>
        <v>16</v>
      </c>
      <c r="D266" s="1">
        <v>5.26</v>
      </c>
      <c r="F266" s="5">
        <v>4.24E-2</v>
      </c>
      <c r="G266" s="25">
        <f t="shared" si="9"/>
        <v>6.5513279999999998</v>
      </c>
      <c r="H266" s="29">
        <f t="shared" si="10"/>
        <v>6.4935171</v>
      </c>
      <c r="I266" s="1">
        <v>10.8</v>
      </c>
      <c r="J266" s="1">
        <v>63</v>
      </c>
    </row>
    <row r="267" spans="1:10" x14ac:dyDescent="0.2">
      <c r="A267" s="3">
        <v>44059</v>
      </c>
      <c r="B267" s="2">
        <v>0.62881944444444449</v>
      </c>
      <c r="C267" s="1">
        <f t="shared" si="11"/>
        <v>16</v>
      </c>
      <c r="D267" s="1">
        <v>4.96</v>
      </c>
      <c r="F267" s="5">
        <v>4.02E-2</v>
      </c>
      <c r="G267" s="25">
        <f t="shared" si="9"/>
        <v>6.1795939999999998</v>
      </c>
      <c r="H267" s="29">
        <f t="shared" si="10"/>
        <v>6.1217831</v>
      </c>
      <c r="I267" s="1">
        <v>10.8</v>
      </c>
      <c r="J267" s="1">
        <v>63</v>
      </c>
    </row>
    <row r="268" spans="1:10" x14ac:dyDescent="0.2">
      <c r="A268" s="3">
        <v>44059</v>
      </c>
      <c r="B268" s="2">
        <v>0.62916666666666665</v>
      </c>
      <c r="C268" s="1">
        <f t="shared" si="11"/>
        <v>16</v>
      </c>
      <c r="D268" s="1">
        <v>4.6900000000000004</v>
      </c>
      <c r="F268" s="5">
        <v>3.8100000000000002E-2</v>
      </c>
      <c r="G268" s="25">
        <f t="shared" si="9"/>
        <v>5.824757</v>
      </c>
      <c r="H268" s="29">
        <f t="shared" si="10"/>
        <v>5.7669461000000002</v>
      </c>
      <c r="I268" s="1">
        <v>10.8</v>
      </c>
      <c r="J268" s="1">
        <v>63</v>
      </c>
    </row>
    <row r="269" spans="1:10" x14ac:dyDescent="0.2">
      <c r="A269" s="3">
        <v>44059</v>
      </c>
      <c r="B269" s="2">
        <v>0.62951388888888882</v>
      </c>
      <c r="C269" s="1">
        <f t="shared" si="11"/>
        <v>16</v>
      </c>
      <c r="D269" s="1">
        <v>4.45</v>
      </c>
      <c r="F269" s="5">
        <v>3.6499999999999998E-2</v>
      </c>
      <c r="G269" s="25">
        <f t="shared" si="9"/>
        <v>5.5544049999999991</v>
      </c>
      <c r="H269" s="29">
        <f t="shared" si="10"/>
        <v>5.4965940999999994</v>
      </c>
      <c r="I269" s="1">
        <v>10.8</v>
      </c>
      <c r="J269" s="1">
        <v>63</v>
      </c>
    </row>
    <row r="270" spans="1:10" x14ac:dyDescent="0.2">
      <c r="A270" s="3">
        <v>44059</v>
      </c>
      <c r="B270" s="2">
        <v>0.62986111111111109</v>
      </c>
      <c r="C270" s="1">
        <f t="shared" si="11"/>
        <v>16</v>
      </c>
      <c r="D270" s="1">
        <v>4.24</v>
      </c>
      <c r="F270" s="5">
        <v>3.49E-2</v>
      </c>
      <c r="G270" s="25">
        <f t="shared" si="9"/>
        <v>5.2840530000000001</v>
      </c>
      <c r="H270" s="29">
        <f t="shared" si="10"/>
        <v>5.2262421000000003</v>
      </c>
      <c r="I270" s="1">
        <v>10.8</v>
      </c>
      <c r="J270" s="1">
        <v>63</v>
      </c>
    </row>
    <row r="271" spans="1:10" x14ac:dyDescent="0.2">
      <c r="A271" s="3">
        <v>44059</v>
      </c>
      <c r="B271" s="2">
        <v>0.63020833333333337</v>
      </c>
      <c r="C271" s="1">
        <f t="shared" si="11"/>
        <v>16</v>
      </c>
      <c r="D271" s="1">
        <v>4.05</v>
      </c>
      <c r="F271" s="5">
        <v>3.3399999999999999E-2</v>
      </c>
      <c r="G271" s="25">
        <f t="shared" si="9"/>
        <v>5.0305979999999995</v>
      </c>
      <c r="H271" s="29">
        <f t="shared" si="10"/>
        <v>4.9727870999999997</v>
      </c>
      <c r="I271" s="1">
        <v>10.8</v>
      </c>
      <c r="J271" s="1">
        <v>63</v>
      </c>
    </row>
    <row r="272" spans="1:10" x14ac:dyDescent="0.2">
      <c r="A272" s="3">
        <v>44059</v>
      </c>
      <c r="B272" s="2">
        <v>0.63055555555555554</v>
      </c>
      <c r="C272" s="1">
        <f t="shared" si="11"/>
        <v>16</v>
      </c>
      <c r="D272" s="1">
        <v>3.86</v>
      </c>
      <c r="F272" s="5">
        <v>3.2000000000000001E-2</v>
      </c>
      <c r="G272" s="25">
        <f t="shared" ref="G272:G335" si="12">168.97*(F272)-0.613</f>
        <v>4.7940400000000007</v>
      </c>
      <c r="H272" s="29">
        <f t="shared" ref="H272:H335" si="13">G272-$J$9</f>
        <v>4.736229100000001</v>
      </c>
      <c r="I272" s="1">
        <v>10.8</v>
      </c>
      <c r="J272" s="1">
        <v>63</v>
      </c>
    </row>
    <row r="273" spans="1:10" s="81" customFormat="1" x14ac:dyDescent="0.2">
      <c r="A273" s="79">
        <v>44059</v>
      </c>
      <c r="B273" s="80">
        <v>0.63090277777777781</v>
      </c>
      <c r="C273" s="1">
        <f t="shared" ref="C273:C336" si="14">DAY(A273)</f>
        <v>16</v>
      </c>
      <c r="D273" s="81">
        <v>3.68</v>
      </c>
      <c r="F273" s="81">
        <v>3.0700000000000002E-2</v>
      </c>
      <c r="G273" s="82">
        <f t="shared" si="12"/>
        <v>4.5743790000000004</v>
      </c>
      <c r="H273" s="82">
        <f t="shared" si="13"/>
        <v>4.5165681000000006</v>
      </c>
      <c r="I273" s="81">
        <v>10.8</v>
      </c>
      <c r="J273" s="81">
        <v>63</v>
      </c>
    </row>
    <row r="274" spans="1:10" x14ac:dyDescent="0.2">
      <c r="A274" s="3">
        <v>44059</v>
      </c>
      <c r="B274" s="2">
        <v>0.63124999999999998</v>
      </c>
      <c r="C274" s="1">
        <f t="shared" si="14"/>
        <v>16</v>
      </c>
      <c r="D274" s="1">
        <v>3.77</v>
      </c>
      <c r="F274" s="5">
        <v>3.15E-2</v>
      </c>
      <c r="G274" s="25">
        <f t="shared" si="12"/>
        <v>4.7095549999999999</v>
      </c>
      <c r="H274" s="29">
        <f t="shared" si="13"/>
        <v>4.6517441000000002</v>
      </c>
      <c r="I274" s="1">
        <v>10.8</v>
      </c>
      <c r="J274" s="1">
        <v>63</v>
      </c>
    </row>
    <row r="275" spans="1:10" x14ac:dyDescent="0.2">
      <c r="A275" s="3">
        <v>44059</v>
      </c>
      <c r="B275" s="2">
        <v>0.63159722222222225</v>
      </c>
      <c r="C275" s="1">
        <f t="shared" si="14"/>
        <v>16</v>
      </c>
      <c r="D275" s="1">
        <v>3.68</v>
      </c>
      <c r="F275" s="5">
        <v>3.0700000000000002E-2</v>
      </c>
      <c r="G275" s="25">
        <f t="shared" si="12"/>
        <v>4.5743790000000004</v>
      </c>
      <c r="H275" s="29">
        <f t="shared" si="13"/>
        <v>4.5165681000000006</v>
      </c>
      <c r="I275" s="1">
        <v>10.7</v>
      </c>
      <c r="J275" s="1">
        <v>63</v>
      </c>
    </row>
    <row r="276" spans="1:10" x14ac:dyDescent="0.2">
      <c r="A276" s="3">
        <v>44059</v>
      </c>
      <c r="B276" s="2">
        <v>0.63194444444444442</v>
      </c>
      <c r="C276" s="1">
        <f t="shared" si="14"/>
        <v>16</v>
      </c>
      <c r="D276" s="1">
        <v>3.53</v>
      </c>
      <c r="F276" s="5">
        <v>2.9600000000000001E-2</v>
      </c>
      <c r="G276" s="25">
        <f t="shared" si="12"/>
        <v>4.3885120000000004</v>
      </c>
      <c r="H276" s="29">
        <f t="shared" si="13"/>
        <v>4.3307011000000006</v>
      </c>
      <c r="I276" s="1">
        <v>10.8</v>
      </c>
      <c r="J276" s="1">
        <v>63</v>
      </c>
    </row>
    <row r="277" spans="1:10" x14ac:dyDescent="0.2">
      <c r="A277" s="3">
        <v>44059</v>
      </c>
      <c r="B277" s="2">
        <v>0.6322916666666667</v>
      </c>
      <c r="C277" s="1">
        <f t="shared" si="14"/>
        <v>16</v>
      </c>
      <c r="D277" s="1">
        <v>3.42</v>
      </c>
      <c r="F277" s="5">
        <v>2.8799999999999999E-2</v>
      </c>
      <c r="G277" s="25">
        <f t="shared" si="12"/>
        <v>4.2533359999999991</v>
      </c>
      <c r="H277" s="29">
        <f t="shared" si="13"/>
        <v>4.1955250999999993</v>
      </c>
      <c r="I277" s="1">
        <v>10.8</v>
      </c>
      <c r="J277" s="1">
        <v>63</v>
      </c>
    </row>
    <row r="278" spans="1:10" x14ac:dyDescent="0.2">
      <c r="A278" s="3">
        <v>44059</v>
      </c>
      <c r="B278" s="2">
        <v>0.63263888888888886</v>
      </c>
      <c r="C278" s="1">
        <f t="shared" si="14"/>
        <v>16</v>
      </c>
      <c r="D278" s="1">
        <v>3.27</v>
      </c>
      <c r="F278" s="5">
        <v>2.7699999999999999E-2</v>
      </c>
      <c r="G278" s="25">
        <f t="shared" si="12"/>
        <v>4.0674689999999991</v>
      </c>
      <c r="H278" s="29">
        <f t="shared" si="13"/>
        <v>4.0096580999999993</v>
      </c>
      <c r="I278" s="1">
        <v>10.8</v>
      </c>
      <c r="J278" s="1">
        <v>63</v>
      </c>
    </row>
    <row r="279" spans="1:10" x14ac:dyDescent="0.2">
      <c r="A279" s="3">
        <v>44059</v>
      </c>
      <c r="B279" s="2">
        <v>0.63298611111111114</v>
      </c>
      <c r="C279" s="1">
        <f t="shared" si="14"/>
        <v>16</v>
      </c>
      <c r="D279" s="1">
        <v>3.18</v>
      </c>
      <c r="F279" s="5">
        <v>2.7E-2</v>
      </c>
      <c r="G279" s="25">
        <f t="shared" si="12"/>
        <v>3.9491900000000002</v>
      </c>
      <c r="H279" s="29">
        <f t="shared" si="13"/>
        <v>3.8913791</v>
      </c>
      <c r="I279" s="1">
        <v>10.8</v>
      </c>
      <c r="J279" s="1">
        <v>63</v>
      </c>
    </row>
    <row r="280" spans="1:10" x14ac:dyDescent="0.2">
      <c r="A280" s="3">
        <v>44059</v>
      </c>
      <c r="B280" s="2">
        <v>0.6333333333333333</v>
      </c>
      <c r="C280" s="1">
        <f t="shared" si="14"/>
        <v>16</v>
      </c>
      <c r="D280" s="1">
        <v>3.06</v>
      </c>
      <c r="F280" s="5">
        <v>2.6100000000000002E-2</v>
      </c>
      <c r="G280" s="25">
        <f t="shared" si="12"/>
        <v>3.7971170000000005</v>
      </c>
      <c r="H280" s="29">
        <f t="shared" si="13"/>
        <v>3.7393061000000003</v>
      </c>
      <c r="I280" s="1">
        <v>10.7</v>
      </c>
      <c r="J280" s="1">
        <v>63</v>
      </c>
    </row>
    <row r="281" spans="1:10" x14ac:dyDescent="0.2">
      <c r="A281" s="3">
        <v>44059</v>
      </c>
      <c r="B281" s="2">
        <v>0.63368055555555558</v>
      </c>
      <c r="C281" s="1">
        <f t="shared" si="14"/>
        <v>16</v>
      </c>
      <c r="D281" s="1">
        <v>2.94</v>
      </c>
      <c r="F281" s="5">
        <v>2.52E-2</v>
      </c>
      <c r="G281" s="25">
        <f t="shared" si="12"/>
        <v>3.645044</v>
      </c>
      <c r="H281" s="29">
        <f t="shared" si="13"/>
        <v>3.5872330999999997</v>
      </c>
      <c r="I281" s="1">
        <v>10.8</v>
      </c>
      <c r="J281" s="1">
        <v>63</v>
      </c>
    </row>
    <row r="282" spans="1:10" x14ac:dyDescent="0.2">
      <c r="A282" s="3">
        <v>44059</v>
      </c>
      <c r="B282" s="2">
        <v>0.63402777777777775</v>
      </c>
      <c r="C282" s="1">
        <f t="shared" si="14"/>
        <v>16</v>
      </c>
      <c r="D282" s="1">
        <v>2.87</v>
      </c>
      <c r="F282" s="5">
        <v>2.46E-2</v>
      </c>
      <c r="G282" s="25">
        <f t="shared" si="12"/>
        <v>3.5436619999999999</v>
      </c>
      <c r="H282" s="29">
        <f t="shared" si="13"/>
        <v>3.4858510999999996</v>
      </c>
      <c r="I282" s="1">
        <v>10.8</v>
      </c>
      <c r="J282" s="1">
        <v>63</v>
      </c>
    </row>
    <row r="283" spans="1:10" x14ac:dyDescent="0.2">
      <c r="A283" s="3">
        <v>44059</v>
      </c>
      <c r="B283" s="2">
        <v>0.63437500000000002</v>
      </c>
      <c r="C283" s="1">
        <f t="shared" si="14"/>
        <v>16</v>
      </c>
      <c r="D283" s="1">
        <v>2.77</v>
      </c>
      <c r="F283" s="5">
        <v>2.3900000000000001E-2</v>
      </c>
      <c r="G283" s="25">
        <f t="shared" si="12"/>
        <v>3.4253830000000005</v>
      </c>
      <c r="H283" s="29">
        <f t="shared" si="13"/>
        <v>3.3675721000000003</v>
      </c>
      <c r="I283" s="1">
        <v>10.7</v>
      </c>
      <c r="J283" s="1">
        <v>62</v>
      </c>
    </row>
    <row r="284" spans="1:10" x14ac:dyDescent="0.2">
      <c r="A284" s="3">
        <v>44059</v>
      </c>
      <c r="B284" s="2">
        <v>0.63472222222222219</v>
      </c>
      <c r="C284" s="1">
        <f t="shared" si="14"/>
        <v>16</v>
      </c>
      <c r="D284" s="1">
        <v>2.68</v>
      </c>
      <c r="F284" s="5">
        <v>2.3300000000000001E-2</v>
      </c>
      <c r="G284" s="25">
        <f t="shared" si="12"/>
        <v>3.324001</v>
      </c>
      <c r="H284" s="29">
        <f t="shared" si="13"/>
        <v>3.2661900999999998</v>
      </c>
      <c r="I284" s="1">
        <v>10.7</v>
      </c>
      <c r="J284" s="1">
        <v>62</v>
      </c>
    </row>
    <row r="285" spans="1:10" x14ac:dyDescent="0.2">
      <c r="A285" s="3">
        <v>44059</v>
      </c>
      <c r="B285" s="2">
        <v>0.63506944444444446</v>
      </c>
      <c r="C285" s="1">
        <f t="shared" si="14"/>
        <v>16</v>
      </c>
      <c r="D285" s="1">
        <v>2.63</v>
      </c>
      <c r="F285" s="5">
        <v>2.29E-2</v>
      </c>
      <c r="G285" s="25">
        <f t="shared" si="12"/>
        <v>3.2564130000000002</v>
      </c>
      <c r="H285" s="29">
        <f t="shared" si="13"/>
        <v>3.1986021</v>
      </c>
      <c r="I285" s="1">
        <v>10.7</v>
      </c>
      <c r="J285" s="1">
        <v>62</v>
      </c>
    </row>
    <row r="286" spans="1:10" x14ac:dyDescent="0.2">
      <c r="A286" s="3">
        <v>44059</v>
      </c>
      <c r="B286" s="2">
        <v>0.63541666666666663</v>
      </c>
      <c r="C286" s="1">
        <f t="shared" si="14"/>
        <v>16</v>
      </c>
      <c r="D286" s="1">
        <v>2.5299999999999998</v>
      </c>
      <c r="F286" s="5">
        <v>2.2200000000000001E-2</v>
      </c>
      <c r="G286" s="25">
        <f t="shared" si="12"/>
        <v>3.138134</v>
      </c>
      <c r="H286" s="29">
        <f t="shared" si="13"/>
        <v>3.0803230999999998</v>
      </c>
      <c r="I286" s="1">
        <v>10.7</v>
      </c>
      <c r="J286" s="1">
        <v>62</v>
      </c>
    </row>
    <row r="287" spans="1:10" x14ac:dyDescent="0.2">
      <c r="A287" s="3">
        <v>44059</v>
      </c>
      <c r="B287" s="2">
        <v>0.63576388888888891</v>
      </c>
      <c r="C287" s="1">
        <f t="shared" si="14"/>
        <v>16</v>
      </c>
      <c r="D287" s="1">
        <v>2.4700000000000002</v>
      </c>
      <c r="F287" s="5">
        <v>2.1600000000000001E-2</v>
      </c>
      <c r="G287" s="25">
        <f t="shared" si="12"/>
        <v>3.0367520000000003</v>
      </c>
      <c r="H287" s="29">
        <f t="shared" si="13"/>
        <v>2.9789411000000001</v>
      </c>
      <c r="I287" s="1">
        <v>10.7</v>
      </c>
      <c r="J287" s="1">
        <v>62</v>
      </c>
    </row>
    <row r="288" spans="1:10" x14ac:dyDescent="0.2">
      <c r="A288" s="3">
        <v>44059</v>
      </c>
      <c r="B288" s="2">
        <v>0.63611111111111118</v>
      </c>
      <c r="C288" s="1">
        <f t="shared" si="14"/>
        <v>16</v>
      </c>
      <c r="D288" s="1">
        <v>2.39</v>
      </c>
      <c r="F288" s="5">
        <v>2.1100000000000001E-2</v>
      </c>
      <c r="G288" s="25">
        <f t="shared" si="12"/>
        <v>2.952267</v>
      </c>
      <c r="H288" s="29">
        <f t="shared" si="13"/>
        <v>2.8944560999999998</v>
      </c>
      <c r="I288" s="1">
        <v>10.7</v>
      </c>
      <c r="J288" s="1">
        <v>63</v>
      </c>
    </row>
    <row r="289" spans="1:10" x14ac:dyDescent="0.2">
      <c r="A289" s="3">
        <v>44059</v>
      </c>
      <c r="B289" s="2">
        <v>0.63645833333333335</v>
      </c>
      <c r="C289" s="1">
        <f t="shared" si="14"/>
        <v>16</v>
      </c>
      <c r="D289" s="1">
        <v>2.34</v>
      </c>
      <c r="F289" s="5">
        <v>2.07E-2</v>
      </c>
      <c r="G289" s="25">
        <f t="shared" si="12"/>
        <v>2.8846789999999998</v>
      </c>
      <c r="H289" s="29">
        <f t="shared" si="13"/>
        <v>2.8268680999999996</v>
      </c>
      <c r="I289" s="1">
        <v>10.7</v>
      </c>
      <c r="J289" s="1">
        <v>62</v>
      </c>
    </row>
    <row r="290" spans="1:10" x14ac:dyDescent="0.2">
      <c r="A290" s="3">
        <v>44059</v>
      </c>
      <c r="B290" s="2">
        <v>0.63680555555555551</v>
      </c>
      <c r="C290" s="1">
        <f t="shared" si="14"/>
        <v>16</v>
      </c>
      <c r="D290" s="1">
        <v>2.29</v>
      </c>
      <c r="F290" s="5">
        <v>2.0400000000000001E-2</v>
      </c>
      <c r="G290" s="25">
        <f t="shared" si="12"/>
        <v>2.8339880000000002</v>
      </c>
      <c r="H290" s="29">
        <f t="shared" si="13"/>
        <v>2.7761771</v>
      </c>
      <c r="I290" s="1">
        <v>10.7</v>
      </c>
      <c r="J290" s="1">
        <v>62</v>
      </c>
    </row>
    <row r="291" spans="1:10" x14ac:dyDescent="0.2">
      <c r="A291" s="3">
        <v>44059</v>
      </c>
      <c r="B291" s="2">
        <v>0.63715277777777779</v>
      </c>
      <c r="C291" s="1">
        <f t="shared" si="14"/>
        <v>16</v>
      </c>
      <c r="D291" s="1">
        <v>2.2000000000000002</v>
      </c>
      <c r="F291" s="5">
        <v>1.9599999999999999E-2</v>
      </c>
      <c r="G291" s="25">
        <f t="shared" si="12"/>
        <v>2.6988119999999998</v>
      </c>
      <c r="H291" s="29">
        <f t="shared" si="13"/>
        <v>2.6410010999999995</v>
      </c>
      <c r="I291" s="1">
        <v>10.7</v>
      </c>
      <c r="J291" s="1">
        <v>62</v>
      </c>
    </row>
    <row r="292" spans="1:10" x14ac:dyDescent="0.2">
      <c r="A292" s="3">
        <v>44059</v>
      </c>
      <c r="B292" s="2">
        <v>0.63750000000000007</v>
      </c>
      <c r="C292" s="1">
        <f t="shared" si="14"/>
        <v>16</v>
      </c>
      <c r="D292" s="1">
        <v>2.15</v>
      </c>
      <c r="F292" s="5">
        <v>1.9199999999999998E-2</v>
      </c>
      <c r="G292" s="25">
        <f t="shared" si="12"/>
        <v>2.6312239999999996</v>
      </c>
      <c r="H292" s="29">
        <f t="shared" si="13"/>
        <v>2.5734130999999993</v>
      </c>
      <c r="I292" s="1">
        <v>10.7</v>
      </c>
      <c r="J292" s="1">
        <v>62</v>
      </c>
    </row>
    <row r="293" spans="1:10" x14ac:dyDescent="0.2">
      <c r="A293" s="3">
        <v>44059</v>
      </c>
      <c r="B293" s="2">
        <v>0.63784722222222223</v>
      </c>
      <c r="C293" s="1">
        <f t="shared" si="14"/>
        <v>16</v>
      </c>
      <c r="D293" s="1">
        <v>2.12</v>
      </c>
      <c r="F293" s="5">
        <v>1.9099999999999999E-2</v>
      </c>
      <c r="G293" s="25">
        <f t="shared" si="12"/>
        <v>2.6143269999999998</v>
      </c>
      <c r="H293" s="29">
        <f t="shared" si="13"/>
        <v>2.5565160999999996</v>
      </c>
      <c r="I293" s="1">
        <v>10.7</v>
      </c>
      <c r="J293" s="1">
        <v>62</v>
      </c>
    </row>
    <row r="294" spans="1:10" x14ac:dyDescent="0.2">
      <c r="A294" s="3">
        <v>44059</v>
      </c>
      <c r="B294" s="2">
        <v>0.6381944444444444</v>
      </c>
      <c r="C294" s="1">
        <f t="shared" si="14"/>
        <v>16</v>
      </c>
      <c r="D294" s="1">
        <v>2.0499999999999998</v>
      </c>
      <c r="F294" s="5">
        <v>1.8499999999999999E-2</v>
      </c>
      <c r="G294" s="25">
        <f t="shared" si="12"/>
        <v>2.5129449999999998</v>
      </c>
      <c r="H294" s="29">
        <f t="shared" si="13"/>
        <v>2.4551340999999995</v>
      </c>
      <c r="I294" s="1">
        <v>10.7</v>
      </c>
      <c r="J294" s="1">
        <v>62</v>
      </c>
    </row>
    <row r="295" spans="1:10" x14ac:dyDescent="0.2">
      <c r="A295" s="3">
        <v>44059</v>
      </c>
      <c r="B295" s="2">
        <v>0.63854166666666667</v>
      </c>
      <c r="C295" s="1">
        <f t="shared" si="14"/>
        <v>16</v>
      </c>
      <c r="D295" s="1">
        <v>1.98</v>
      </c>
      <c r="F295" s="5">
        <v>1.8100000000000002E-2</v>
      </c>
      <c r="G295" s="25">
        <f t="shared" si="12"/>
        <v>2.4453570000000004</v>
      </c>
      <c r="H295" s="29">
        <f t="shared" si="13"/>
        <v>2.3875461000000002</v>
      </c>
      <c r="I295" s="1">
        <v>10.7</v>
      </c>
      <c r="J295" s="1">
        <v>62</v>
      </c>
    </row>
    <row r="296" spans="1:10" x14ac:dyDescent="0.2">
      <c r="A296" s="3">
        <v>44059</v>
      </c>
      <c r="B296" s="2">
        <v>0.63888888888888895</v>
      </c>
      <c r="C296" s="1">
        <f t="shared" si="14"/>
        <v>16</v>
      </c>
      <c r="D296" s="1">
        <v>1.96</v>
      </c>
      <c r="F296" s="5">
        <v>1.7999999999999999E-2</v>
      </c>
      <c r="G296" s="25">
        <f t="shared" si="12"/>
        <v>2.4284599999999998</v>
      </c>
      <c r="H296" s="29">
        <f t="shared" si="13"/>
        <v>2.3706490999999996</v>
      </c>
      <c r="I296" s="1">
        <v>10.7</v>
      </c>
      <c r="J296" s="1">
        <v>62</v>
      </c>
    </row>
    <row r="297" spans="1:10" x14ac:dyDescent="0.2">
      <c r="A297" s="3">
        <v>44059</v>
      </c>
      <c r="B297" s="2">
        <v>0.63923611111111112</v>
      </c>
      <c r="C297" s="1">
        <f t="shared" si="14"/>
        <v>16</v>
      </c>
      <c r="D297" s="1">
        <v>1.93</v>
      </c>
      <c r="F297" s="5">
        <v>1.7600000000000001E-2</v>
      </c>
      <c r="G297" s="25">
        <f t="shared" si="12"/>
        <v>2.3608720000000001</v>
      </c>
      <c r="H297" s="29">
        <f t="shared" si="13"/>
        <v>2.3030610999999999</v>
      </c>
      <c r="I297" s="1">
        <v>10.7</v>
      </c>
      <c r="J297" s="1">
        <v>62</v>
      </c>
    </row>
    <row r="298" spans="1:10" x14ac:dyDescent="0.2">
      <c r="A298" s="3">
        <v>44059</v>
      </c>
      <c r="B298" s="2">
        <v>0.63958333333333328</v>
      </c>
      <c r="C298" s="1">
        <f t="shared" si="14"/>
        <v>16</v>
      </c>
      <c r="D298" s="1">
        <v>1.86</v>
      </c>
      <c r="F298" s="5">
        <v>1.72E-2</v>
      </c>
      <c r="G298" s="25">
        <f t="shared" si="12"/>
        <v>2.2932839999999999</v>
      </c>
      <c r="H298" s="29">
        <f t="shared" si="13"/>
        <v>2.2354730999999997</v>
      </c>
      <c r="I298" s="1">
        <v>10.7</v>
      </c>
      <c r="J298" s="1">
        <v>62</v>
      </c>
    </row>
    <row r="299" spans="1:10" x14ac:dyDescent="0.2">
      <c r="A299" s="3">
        <v>44059</v>
      </c>
      <c r="B299" s="2">
        <v>0.63993055555555556</v>
      </c>
      <c r="C299" s="1">
        <f t="shared" si="14"/>
        <v>16</v>
      </c>
      <c r="D299" s="1">
        <v>1.85</v>
      </c>
      <c r="F299" s="5">
        <v>1.7100000000000001E-2</v>
      </c>
      <c r="G299" s="25">
        <f t="shared" si="12"/>
        <v>2.2763870000000002</v>
      </c>
      <c r="H299" s="29">
        <f t="shared" si="13"/>
        <v>2.2185760999999999</v>
      </c>
      <c r="I299" s="1">
        <v>10.7</v>
      </c>
      <c r="J299" s="1">
        <v>62</v>
      </c>
    </row>
    <row r="300" spans="1:10" x14ac:dyDescent="0.2">
      <c r="A300" s="3">
        <v>44059</v>
      </c>
      <c r="B300" s="2">
        <v>0.64027777777777783</v>
      </c>
      <c r="C300" s="1">
        <f t="shared" si="14"/>
        <v>16</v>
      </c>
      <c r="D300" s="1">
        <v>1.8</v>
      </c>
      <c r="F300" s="5">
        <v>1.67E-2</v>
      </c>
      <c r="G300" s="25">
        <f t="shared" si="12"/>
        <v>2.208799</v>
      </c>
      <c r="H300" s="29">
        <f t="shared" si="13"/>
        <v>2.1509880999999997</v>
      </c>
      <c r="I300" s="1">
        <v>10.7</v>
      </c>
      <c r="J300" s="1">
        <v>62</v>
      </c>
    </row>
    <row r="301" spans="1:10" x14ac:dyDescent="0.2">
      <c r="A301" s="3">
        <v>44059</v>
      </c>
      <c r="B301" s="2">
        <v>0.640625</v>
      </c>
      <c r="C301" s="1">
        <f t="shared" si="14"/>
        <v>16</v>
      </c>
      <c r="D301" s="1">
        <v>1.76</v>
      </c>
      <c r="F301" s="5">
        <v>1.6500000000000001E-2</v>
      </c>
      <c r="G301" s="25">
        <f t="shared" si="12"/>
        <v>2.1750050000000001</v>
      </c>
      <c r="H301" s="29">
        <f t="shared" si="13"/>
        <v>2.1171940999999999</v>
      </c>
      <c r="I301" s="1">
        <v>10.7</v>
      </c>
      <c r="J301" s="1">
        <v>62</v>
      </c>
    </row>
    <row r="302" spans="1:10" x14ac:dyDescent="0.2">
      <c r="A302" s="3">
        <v>44059</v>
      </c>
      <c r="B302" s="2">
        <v>0.64097222222222217</v>
      </c>
      <c r="C302" s="1">
        <f t="shared" si="14"/>
        <v>16</v>
      </c>
      <c r="D302" s="1">
        <v>1.72</v>
      </c>
      <c r="F302" s="5">
        <v>1.61E-2</v>
      </c>
      <c r="G302" s="25">
        <f t="shared" si="12"/>
        <v>2.1074169999999999</v>
      </c>
      <c r="H302" s="29">
        <f t="shared" si="13"/>
        <v>2.0496060999999997</v>
      </c>
      <c r="I302" s="1">
        <v>10.7</v>
      </c>
      <c r="J302" s="1">
        <v>62</v>
      </c>
    </row>
    <row r="303" spans="1:10" x14ac:dyDescent="0.2">
      <c r="A303" s="3">
        <v>44059</v>
      </c>
      <c r="B303" s="2">
        <v>0.64131944444444444</v>
      </c>
      <c r="C303" s="1">
        <f t="shared" si="14"/>
        <v>16</v>
      </c>
      <c r="D303" s="1">
        <v>1.67</v>
      </c>
      <c r="F303" s="5">
        <v>1.5800000000000002E-2</v>
      </c>
      <c r="G303" s="25">
        <f t="shared" si="12"/>
        <v>2.0567260000000003</v>
      </c>
      <c r="H303" s="29">
        <f t="shared" si="13"/>
        <v>1.9989151000000001</v>
      </c>
      <c r="I303" s="1">
        <v>10.7</v>
      </c>
      <c r="J303" s="1">
        <v>62</v>
      </c>
    </row>
    <row r="304" spans="1:10" x14ac:dyDescent="0.2">
      <c r="A304" s="3">
        <v>44059</v>
      </c>
      <c r="B304" s="2">
        <v>0.64166666666666672</v>
      </c>
      <c r="C304" s="1">
        <f t="shared" si="14"/>
        <v>16</v>
      </c>
      <c r="D304" s="1">
        <v>1.63</v>
      </c>
      <c r="F304" s="5">
        <v>1.55E-2</v>
      </c>
      <c r="G304" s="25">
        <f t="shared" si="12"/>
        <v>2.0060349999999998</v>
      </c>
      <c r="H304" s="29">
        <f t="shared" si="13"/>
        <v>1.9482240999999996</v>
      </c>
      <c r="I304" s="1">
        <v>10.7</v>
      </c>
      <c r="J304" s="1">
        <v>62</v>
      </c>
    </row>
    <row r="305" spans="1:10" x14ac:dyDescent="0.2">
      <c r="A305" s="3">
        <v>44059</v>
      </c>
      <c r="B305" s="2">
        <v>0.64201388888888888</v>
      </c>
      <c r="C305" s="1">
        <f t="shared" si="14"/>
        <v>16</v>
      </c>
      <c r="D305" s="1">
        <v>1.62</v>
      </c>
      <c r="F305" s="5">
        <v>1.54E-2</v>
      </c>
      <c r="G305" s="25">
        <f t="shared" si="12"/>
        <v>1.9891380000000001</v>
      </c>
      <c r="H305" s="29">
        <f t="shared" si="13"/>
        <v>1.9313270999999999</v>
      </c>
      <c r="I305" s="1">
        <v>10.7</v>
      </c>
      <c r="J305" s="1">
        <v>62</v>
      </c>
    </row>
    <row r="306" spans="1:10" x14ac:dyDescent="0.2">
      <c r="A306" s="3">
        <v>44059</v>
      </c>
      <c r="B306" s="2">
        <v>0.64236111111111105</v>
      </c>
      <c r="C306" s="1">
        <f t="shared" si="14"/>
        <v>16</v>
      </c>
      <c r="D306" s="1">
        <v>1.58</v>
      </c>
      <c r="F306" s="5">
        <v>1.5100000000000001E-2</v>
      </c>
      <c r="G306" s="25">
        <f t="shared" si="12"/>
        <v>1.938447</v>
      </c>
      <c r="H306" s="29">
        <f t="shared" si="13"/>
        <v>1.8806360999999998</v>
      </c>
      <c r="I306" s="1">
        <v>10.7</v>
      </c>
      <c r="J306" s="1">
        <v>62</v>
      </c>
    </row>
    <row r="307" spans="1:10" x14ac:dyDescent="0.2">
      <c r="A307" s="3">
        <v>44059</v>
      </c>
      <c r="B307" s="2">
        <v>0.64270833333333333</v>
      </c>
      <c r="C307" s="1">
        <f t="shared" si="14"/>
        <v>16</v>
      </c>
      <c r="D307" s="1">
        <v>1.55</v>
      </c>
      <c r="F307" s="5">
        <v>1.49E-2</v>
      </c>
      <c r="G307" s="25">
        <f t="shared" si="12"/>
        <v>1.9046530000000002</v>
      </c>
      <c r="H307" s="29">
        <f t="shared" si="13"/>
        <v>1.8468420999999999</v>
      </c>
      <c r="I307" s="1">
        <v>10.7</v>
      </c>
      <c r="J307" s="1">
        <v>62</v>
      </c>
    </row>
    <row r="308" spans="1:10" x14ac:dyDescent="0.2">
      <c r="A308" s="3">
        <v>44059</v>
      </c>
      <c r="B308" s="2">
        <v>0.6430555555555556</v>
      </c>
      <c r="C308" s="1">
        <f t="shared" si="14"/>
        <v>16</v>
      </c>
      <c r="D308" s="1">
        <v>1.51</v>
      </c>
      <c r="F308" s="5">
        <v>1.46E-2</v>
      </c>
      <c r="G308" s="25">
        <f t="shared" si="12"/>
        <v>1.8539620000000001</v>
      </c>
      <c r="H308" s="29">
        <f t="shared" si="13"/>
        <v>1.7961510999999999</v>
      </c>
      <c r="I308" s="1">
        <v>10.7</v>
      </c>
      <c r="J308" s="1">
        <v>62</v>
      </c>
    </row>
    <row r="309" spans="1:10" x14ac:dyDescent="0.2">
      <c r="A309" s="3">
        <v>44059</v>
      </c>
      <c r="B309" s="2">
        <v>0.64340277777777777</v>
      </c>
      <c r="C309" s="1">
        <f t="shared" si="14"/>
        <v>16</v>
      </c>
      <c r="D309" s="1">
        <v>1.51</v>
      </c>
      <c r="F309" s="5">
        <v>1.46E-2</v>
      </c>
      <c r="G309" s="25">
        <f t="shared" si="12"/>
        <v>1.8539620000000001</v>
      </c>
      <c r="H309" s="29">
        <f t="shared" si="13"/>
        <v>1.7961510999999999</v>
      </c>
      <c r="I309" s="1">
        <v>10.7</v>
      </c>
      <c r="J309" s="1">
        <v>62</v>
      </c>
    </row>
    <row r="310" spans="1:10" x14ac:dyDescent="0.2">
      <c r="A310" s="3">
        <v>44059</v>
      </c>
      <c r="B310" s="2">
        <v>0.64374999999999993</v>
      </c>
      <c r="C310" s="1">
        <f t="shared" si="14"/>
        <v>16</v>
      </c>
      <c r="D310" s="1">
        <v>1.47</v>
      </c>
      <c r="F310" s="5">
        <v>1.4200000000000001E-2</v>
      </c>
      <c r="G310" s="25">
        <f t="shared" si="12"/>
        <v>1.7863740000000004</v>
      </c>
      <c r="H310" s="29">
        <f t="shared" si="13"/>
        <v>1.7285631000000001</v>
      </c>
      <c r="I310" s="1">
        <v>10.7</v>
      </c>
      <c r="J310" s="1">
        <v>62</v>
      </c>
    </row>
    <row r="311" spans="1:10" x14ac:dyDescent="0.2">
      <c r="A311" s="3">
        <v>44059</v>
      </c>
      <c r="B311" s="2">
        <v>0.64409722222222221</v>
      </c>
      <c r="C311" s="1">
        <f t="shared" si="14"/>
        <v>16</v>
      </c>
      <c r="D311" s="1">
        <v>1.44</v>
      </c>
      <c r="F311" s="5">
        <v>1.4200000000000001E-2</v>
      </c>
      <c r="G311" s="25">
        <f t="shared" si="12"/>
        <v>1.7863740000000004</v>
      </c>
      <c r="H311" s="29">
        <f t="shared" si="13"/>
        <v>1.7285631000000001</v>
      </c>
      <c r="I311" s="1">
        <v>10.7</v>
      </c>
      <c r="J311" s="1">
        <v>62</v>
      </c>
    </row>
    <row r="312" spans="1:10" x14ac:dyDescent="0.2">
      <c r="A312" s="3">
        <v>44059</v>
      </c>
      <c r="B312" s="2">
        <v>0.64444444444444449</v>
      </c>
      <c r="C312" s="1">
        <f t="shared" si="14"/>
        <v>16</v>
      </c>
      <c r="D312" s="1">
        <v>1.41</v>
      </c>
      <c r="F312" s="5">
        <v>1.38E-2</v>
      </c>
      <c r="G312" s="25">
        <f t="shared" si="12"/>
        <v>1.7187860000000001</v>
      </c>
      <c r="H312" s="29">
        <f t="shared" si="13"/>
        <v>1.6609750999999999</v>
      </c>
      <c r="I312" s="1">
        <v>10.7</v>
      </c>
      <c r="J312" s="1">
        <v>62</v>
      </c>
    </row>
    <row r="313" spans="1:10" x14ac:dyDescent="0.2">
      <c r="A313" s="3">
        <v>44059</v>
      </c>
      <c r="B313" s="2">
        <v>0.64479166666666665</v>
      </c>
      <c r="C313" s="1">
        <f t="shared" si="14"/>
        <v>16</v>
      </c>
      <c r="D313" s="1">
        <v>1.36</v>
      </c>
      <c r="F313" s="5">
        <v>1.35E-2</v>
      </c>
      <c r="G313" s="25">
        <f t="shared" si="12"/>
        <v>1.6680950000000001</v>
      </c>
      <c r="H313" s="29">
        <f t="shared" si="13"/>
        <v>1.6102840999999999</v>
      </c>
      <c r="I313" s="1">
        <v>10.7</v>
      </c>
      <c r="J313" s="1">
        <v>62</v>
      </c>
    </row>
    <row r="314" spans="1:10" x14ac:dyDescent="0.2">
      <c r="A314" s="3">
        <v>44059</v>
      </c>
      <c r="B314" s="2">
        <v>0.64513888888888882</v>
      </c>
      <c r="C314" s="1">
        <f t="shared" si="14"/>
        <v>16</v>
      </c>
      <c r="D314" s="1">
        <v>1.37</v>
      </c>
      <c r="F314" s="5">
        <v>1.35E-2</v>
      </c>
      <c r="G314" s="25">
        <f t="shared" si="12"/>
        <v>1.6680950000000001</v>
      </c>
      <c r="H314" s="29">
        <f t="shared" si="13"/>
        <v>1.6102840999999999</v>
      </c>
      <c r="I314" s="1">
        <v>10.7</v>
      </c>
      <c r="J314" s="1">
        <v>62</v>
      </c>
    </row>
    <row r="315" spans="1:10" x14ac:dyDescent="0.2">
      <c r="A315" s="3">
        <v>44059</v>
      </c>
      <c r="B315" s="2">
        <v>0.64548611111111109</v>
      </c>
      <c r="C315" s="1">
        <f t="shared" si="14"/>
        <v>16</v>
      </c>
      <c r="D315" s="1">
        <v>1.35</v>
      </c>
      <c r="F315" s="5">
        <v>1.34E-2</v>
      </c>
      <c r="G315" s="25">
        <f t="shared" si="12"/>
        <v>1.6511979999999999</v>
      </c>
      <c r="H315" s="29">
        <f t="shared" si="13"/>
        <v>1.5933870999999997</v>
      </c>
      <c r="I315" s="1">
        <v>10.7</v>
      </c>
      <c r="J315" s="1">
        <v>62</v>
      </c>
    </row>
    <row r="316" spans="1:10" x14ac:dyDescent="0.2">
      <c r="A316" s="3">
        <v>44059</v>
      </c>
      <c r="B316" s="2">
        <v>0.64583333333333337</v>
      </c>
      <c r="C316" s="1">
        <f t="shared" si="14"/>
        <v>16</v>
      </c>
      <c r="D316" s="1">
        <v>1.31</v>
      </c>
      <c r="F316" s="5">
        <v>1.2999999999999999E-2</v>
      </c>
      <c r="G316" s="25">
        <f t="shared" si="12"/>
        <v>1.5836099999999997</v>
      </c>
      <c r="H316" s="29">
        <f t="shared" si="13"/>
        <v>1.5257990999999995</v>
      </c>
      <c r="I316" s="1">
        <v>10.7</v>
      </c>
      <c r="J316" s="1">
        <v>62</v>
      </c>
    </row>
    <row r="317" spans="1:10" x14ac:dyDescent="0.2">
      <c r="A317" s="3">
        <v>44059</v>
      </c>
      <c r="B317" s="2">
        <v>0.64618055555555554</v>
      </c>
      <c r="C317" s="1">
        <f t="shared" si="14"/>
        <v>16</v>
      </c>
      <c r="D317" s="1">
        <v>1.26</v>
      </c>
      <c r="F317" s="5">
        <v>1.2699999999999999E-2</v>
      </c>
      <c r="G317" s="25">
        <f t="shared" si="12"/>
        <v>1.5329189999999997</v>
      </c>
      <c r="H317" s="29">
        <f t="shared" si="13"/>
        <v>1.4751080999999995</v>
      </c>
      <c r="I317" s="1">
        <v>10.7</v>
      </c>
      <c r="J317" s="1">
        <v>62</v>
      </c>
    </row>
    <row r="318" spans="1:10" x14ac:dyDescent="0.2">
      <c r="A318" s="3">
        <v>44059</v>
      </c>
      <c r="B318" s="2">
        <v>0.64652777777777781</v>
      </c>
      <c r="C318" s="1">
        <f t="shared" si="14"/>
        <v>16</v>
      </c>
      <c r="D318" s="1">
        <v>1.25</v>
      </c>
      <c r="F318" s="5">
        <v>1.2699999999999999E-2</v>
      </c>
      <c r="G318" s="25">
        <f t="shared" si="12"/>
        <v>1.5329189999999997</v>
      </c>
      <c r="H318" s="29">
        <f t="shared" si="13"/>
        <v>1.4751080999999995</v>
      </c>
      <c r="I318" s="1">
        <v>10.7</v>
      </c>
      <c r="J318" s="1">
        <v>62</v>
      </c>
    </row>
    <row r="319" spans="1:10" x14ac:dyDescent="0.2">
      <c r="A319" s="3">
        <v>44059</v>
      </c>
      <c r="B319" s="2">
        <v>0.64687499999999998</v>
      </c>
      <c r="C319" s="1">
        <f t="shared" si="14"/>
        <v>16</v>
      </c>
      <c r="D319" s="1">
        <v>1.26</v>
      </c>
      <c r="F319" s="5">
        <v>1.2699999999999999E-2</v>
      </c>
      <c r="G319" s="25">
        <f t="shared" si="12"/>
        <v>1.5329189999999997</v>
      </c>
      <c r="H319" s="29">
        <f t="shared" si="13"/>
        <v>1.4751080999999995</v>
      </c>
      <c r="I319" s="1">
        <v>10.7</v>
      </c>
      <c r="J319" s="1">
        <v>62</v>
      </c>
    </row>
    <row r="320" spans="1:10" x14ac:dyDescent="0.2">
      <c r="A320" s="3">
        <v>44059</v>
      </c>
      <c r="B320" s="2">
        <v>0.64722222222222225</v>
      </c>
      <c r="C320" s="1">
        <f t="shared" si="14"/>
        <v>16</v>
      </c>
      <c r="D320" s="1">
        <v>1.23</v>
      </c>
      <c r="F320" s="5">
        <v>1.2500000000000001E-2</v>
      </c>
      <c r="G320" s="25">
        <f t="shared" si="12"/>
        <v>1.4991250000000003</v>
      </c>
      <c r="H320" s="29">
        <f t="shared" si="13"/>
        <v>1.4413141</v>
      </c>
      <c r="I320" s="1">
        <v>10.6</v>
      </c>
      <c r="J320" s="1">
        <v>62</v>
      </c>
    </row>
    <row r="321" spans="1:10" x14ac:dyDescent="0.2">
      <c r="A321" s="3">
        <v>44059</v>
      </c>
      <c r="B321" s="2">
        <v>0.64756944444444442</v>
      </c>
      <c r="C321" s="1">
        <f t="shared" si="14"/>
        <v>16</v>
      </c>
      <c r="D321" s="1">
        <v>1.22</v>
      </c>
      <c r="F321" s="5">
        <v>1.24E-2</v>
      </c>
      <c r="G321" s="25">
        <f t="shared" si="12"/>
        <v>1.4822280000000001</v>
      </c>
      <c r="H321" s="29">
        <f t="shared" si="13"/>
        <v>1.4244170999999999</v>
      </c>
      <c r="I321" s="1">
        <v>10.7</v>
      </c>
      <c r="J321" s="1">
        <v>61</v>
      </c>
    </row>
    <row r="322" spans="1:10" x14ac:dyDescent="0.2">
      <c r="A322" s="3">
        <v>44059</v>
      </c>
      <c r="B322" s="2">
        <v>0.6479166666666667</v>
      </c>
      <c r="C322" s="1">
        <f t="shared" si="14"/>
        <v>16</v>
      </c>
      <c r="D322" s="1">
        <v>1.19</v>
      </c>
      <c r="F322" s="5">
        <v>1.2200000000000001E-2</v>
      </c>
      <c r="G322" s="25">
        <f t="shared" si="12"/>
        <v>1.4484340000000002</v>
      </c>
      <c r="H322" s="29">
        <f t="shared" si="13"/>
        <v>1.3906231</v>
      </c>
      <c r="I322" s="1">
        <v>10.7</v>
      </c>
      <c r="J322" s="1">
        <v>61</v>
      </c>
    </row>
    <row r="323" spans="1:10" x14ac:dyDescent="0.2">
      <c r="A323" s="3">
        <v>44059</v>
      </c>
      <c r="B323" s="2">
        <v>0.64826388888888886</v>
      </c>
      <c r="C323" s="1">
        <f t="shared" si="14"/>
        <v>16</v>
      </c>
      <c r="D323" s="1">
        <v>1.18</v>
      </c>
      <c r="F323" s="5">
        <v>1.21E-2</v>
      </c>
      <c r="G323" s="25">
        <f t="shared" si="12"/>
        <v>1.4315370000000001</v>
      </c>
      <c r="H323" s="29">
        <f t="shared" si="13"/>
        <v>1.3737260999999998</v>
      </c>
      <c r="I323" s="1">
        <v>10.7</v>
      </c>
      <c r="J323" s="1">
        <v>61</v>
      </c>
    </row>
    <row r="324" spans="1:10" x14ac:dyDescent="0.2">
      <c r="A324" s="3">
        <v>44059</v>
      </c>
      <c r="B324" s="2">
        <v>0.64861111111111114</v>
      </c>
      <c r="C324" s="1">
        <f t="shared" si="14"/>
        <v>16</v>
      </c>
      <c r="D324" s="1">
        <v>1.1599999999999999</v>
      </c>
      <c r="F324" s="5">
        <v>1.2E-2</v>
      </c>
      <c r="G324" s="25">
        <f t="shared" si="12"/>
        <v>1.4146399999999999</v>
      </c>
      <c r="H324" s="29">
        <f t="shared" si="13"/>
        <v>1.3568290999999997</v>
      </c>
      <c r="I324" s="1">
        <v>10.6</v>
      </c>
      <c r="J324" s="1">
        <v>61</v>
      </c>
    </row>
    <row r="325" spans="1:10" x14ac:dyDescent="0.2">
      <c r="A325" s="3">
        <v>44059</v>
      </c>
      <c r="B325" s="2">
        <v>0.6489583333333333</v>
      </c>
      <c r="C325" s="1">
        <f t="shared" si="14"/>
        <v>16</v>
      </c>
      <c r="D325" s="1">
        <v>1.1499999999999999</v>
      </c>
      <c r="F325" s="5">
        <v>1.1900000000000001E-2</v>
      </c>
      <c r="G325" s="25">
        <f t="shared" si="12"/>
        <v>1.3977430000000002</v>
      </c>
      <c r="H325" s="29">
        <f t="shared" si="13"/>
        <v>1.3399321</v>
      </c>
      <c r="I325" s="1">
        <v>10.6</v>
      </c>
      <c r="J325" s="1">
        <v>61</v>
      </c>
    </row>
    <row r="326" spans="1:10" x14ac:dyDescent="0.2">
      <c r="A326" s="3">
        <v>44059</v>
      </c>
      <c r="B326" s="2">
        <v>0.64930555555555558</v>
      </c>
      <c r="C326" s="1">
        <f t="shared" si="14"/>
        <v>16</v>
      </c>
      <c r="D326" s="1">
        <v>1.1399999999999999</v>
      </c>
      <c r="F326" s="5">
        <v>1.18E-2</v>
      </c>
      <c r="G326" s="25">
        <f t="shared" si="12"/>
        <v>1.380846</v>
      </c>
      <c r="H326" s="29">
        <f t="shared" si="13"/>
        <v>1.3230350999999998</v>
      </c>
      <c r="I326" s="1">
        <v>10.6</v>
      </c>
      <c r="J326" s="1">
        <v>61</v>
      </c>
    </row>
    <row r="327" spans="1:10" x14ac:dyDescent="0.2">
      <c r="A327" s="3">
        <v>44059</v>
      </c>
      <c r="B327" s="2">
        <v>0.64965277777777775</v>
      </c>
      <c r="C327" s="1">
        <f t="shared" si="14"/>
        <v>16</v>
      </c>
      <c r="D327" s="1">
        <v>1.1299999999999999</v>
      </c>
      <c r="F327" s="5">
        <v>1.18E-2</v>
      </c>
      <c r="G327" s="25">
        <f t="shared" si="12"/>
        <v>1.380846</v>
      </c>
      <c r="H327" s="29">
        <f t="shared" si="13"/>
        <v>1.3230350999999998</v>
      </c>
      <c r="I327" s="1">
        <v>10.6</v>
      </c>
      <c r="J327" s="1">
        <v>61</v>
      </c>
    </row>
    <row r="328" spans="1:10" x14ac:dyDescent="0.2">
      <c r="A328" s="3">
        <v>44059</v>
      </c>
      <c r="B328" s="2">
        <v>0.65</v>
      </c>
      <c r="C328" s="1">
        <f t="shared" si="14"/>
        <v>16</v>
      </c>
      <c r="D328" s="1">
        <v>1.1000000000000001</v>
      </c>
      <c r="F328" s="5">
        <v>1.15E-2</v>
      </c>
      <c r="G328" s="25">
        <f t="shared" si="12"/>
        <v>1.330155</v>
      </c>
      <c r="H328" s="29">
        <f t="shared" si="13"/>
        <v>1.2723440999999998</v>
      </c>
      <c r="I328" s="1">
        <v>10.6</v>
      </c>
      <c r="J328" s="1">
        <v>61</v>
      </c>
    </row>
    <row r="329" spans="1:10" x14ac:dyDescent="0.2">
      <c r="A329" s="3">
        <v>44059</v>
      </c>
      <c r="B329" s="2">
        <v>0.65069444444444446</v>
      </c>
      <c r="C329" s="1">
        <f t="shared" si="14"/>
        <v>16</v>
      </c>
      <c r="D329" s="1">
        <v>0.59</v>
      </c>
      <c r="F329" s="5">
        <v>7.7999999999999996E-3</v>
      </c>
      <c r="G329" s="25">
        <f t="shared" si="12"/>
        <v>0.70496599999999998</v>
      </c>
      <c r="H329" s="29">
        <f t="shared" si="13"/>
        <v>0.64715509999999976</v>
      </c>
      <c r="I329" s="1">
        <v>10.6</v>
      </c>
      <c r="J329" s="1">
        <v>61</v>
      </c>
    </row>
    <row r="330" spans="1:10" x14ac:dyDescent="0.2">
      <c r="A330" s="3">
        <v>44059</v>
      </c>
      <c r="B330" s="2">
        <v>0.65104166666666663</v>
      </c>
      <c r="C330" s="1">
        <f t="shared" si="14"/>
        <v>16</v>
      </c>
      <c r="D330" s="1">
        <v>0.68</v>
      </c>
      <c r="F330" s="5">
        <v>8.3999999999999995E-3</v>
      </c>
      <c r="G330" s="25">
        <f t="shared" si="12"/>
        <v>0.80634799999999984</v>
      </c>
      <c r="H330" s="29">
        <f t="shared" si="13"/>
        <v>0.74853709999999962</v>
      </c>
      <c r="I330" s="1">
        <v>10.6</v>
      </c>
      <c r="J330" s="1">
        <v>61</v>
      </c>
    </row>
    <row r="331" spans="1:10" x14ac:dyDescent="0.2">
      <c r="A331" s="3">
        <v>44059</v>
      </c>
      <c r="B331" s="2">
        <v>0.65138888888888891</v>
      </c>
      <c r="C331" s="1">
        <f t="shared" si="14"/>
        <v>16</v>
      </c>
      <c r="D331" s="1">
        <v>0.52</v>
      </c>
      <c r="F331" s="5">
        <v>7.1999999999999998E-3</v>
      </c>
      <c r="G331" s="25">
        <f t="shared" si="12"/>
        <v>0.6035839999999999</v>
      </c>
      <c r="H331" s="29">
        <f t="shared" si="13"/>
        <v>0.54577309999999968</v>
      </c>
      <c r="I331" s="1">
        <v>10.6</v>
      </c>
      <c r="J331" s="1">
        <v>61</v>
      </c>
    </row>
    <row r="332" spans="1:10" s="56" customFormat="1" x14ac:dyDescent="0.2">
      <c r="A332" s="59">
        <v>44059</v>
      </c>
      <c r="B332" s="58">
        <v>0.65173611111111118</v>
      </c>
      <c r="C332" s="1">
        <f t="shared" si="14"/>
        <v>16</v>
      </c>
      <c r="D332" s="56">
        <v>0.49</v>
      </c>
      <c r="F332" s="56">
        <v>7.0000000000000001E-3</v>
      </c>
      <c r="G332" s="57">
        <f t="shared" si="12"/>
        <v>0.56979000000000002</v>
      </c>
      <c r="H332" s="57">
        <f t="shared" si="13"/>
        <v>0.5119790999999998</v>
      </c>
      <c r="I332" s="56">
        <v>10.6</v>
      </c>
      <c r="J332" s="56">
        <v>61</v>
      </c>
    </row>
    <row r="333" spans="1:10" x14ac:dyDescent="0.2">
      <c r="A333" s="3">
        <v>44059</v>
      </c>
      <c r="B333" s="2">
        <v>0.65208333333333335</v>
      </c>
      <c r="C333" s="1">
        <f t="shared" si="14"/>
        <v>16</v>
      </c>
      <c r="D333" s="1">
        <v>0.56000000000000005</v>
      </c>
      <c r="F333" s="5">
        <v>7.4999999999999997E-3</v>
      </c>
      <c r="G333" s="25">
        <f t="shared" si="12"/>
        <v>0.65427499999999994</v>
      </c>
      <c r="H333" s="29">
        <f t="shared" si="13"/>
        <v>0.59646409999999972</v>
      </c>
      <c r="I333" s="1">
        <v>10.6</v>
      </c>
      <c r="J333" s="1">
        <v>61</v>
      </c>
    </row>
    <row r="334" spans="1:10" x14ac:dyDescent="0.2">
      <c r="A334" s="3">
        <v>44059</v>
      </c>
      <c r="B334" s="2">
        <v>0.65243055555555551</v>
      </c>
      <c r="C334" s="1">
        <f t="shared" si="14"/>
        <v>16</v>
      </c>
      <c r="D334" s="1">
        <v>0.63</v>
      </c>
      <c r="F334" s="5">
        <v>8.0000000000000002E-3</v>
      </c>
      <c r="G334" s="25">
        <f t="shared" si="12"/>
        <v>0.73876000000000008</v>
      </c>
      <c r="H334" s="29">
        <f t="shared" si="13"/>
        <v>0.68094909999999986</v>
      </c>
      <c r="I334" s="1">
        <v>10.6</v>
      </c>
      <c r="J334" s="1">
        <v>61</v>
      </c>
    </row>
    <row r="335" spans="1:10" x14ac:dyDescent="0.2">
      <c r="A335" s="3">
        <v>44059</v>
      </c>
      <c r="B335" s="2">
        <v>0.65277777777777779</v>
      </c>
      <c r="C335" s="1">
        <f t="shared" si="14"/>
        <v>16</v>
      </c>
      <c r="D335" s="1">
        <v>0.67</v>
      </c>
      <c r="F335" s="5">
        <v>8.3999999999999995E-3</v>
      </c>
      <c r="G335" s="25">
        <f t="shared" si="12"/>
        <v>0.80634799999999984</v>
      </c>
      <c r="H335" s="29">
        <f t="shared" si="13"/>
        <v>0.74853709999999962</v>
      </c>
      <c r="I335" s="1">
        <v>10.6</v>
      </c>
      <c r="J335" s="1">
        <v>61</v>
      </c>
    </row>
    <row r="336" spans="1:10" x14ac:dyDescent="0.2">
      <c r="A336" s="3">
        <v>44059</v>
      </c>
      <c r="B336" s="2">
        <v>0.65312500000000007</v>
      </c>
      <c r="C336" s="1">
        <f t="shared" si="14"/>
        <v>16</v>
      </c>
      <c r="D336" s="1">
        <v>0.77</v>
      </c>
      <c r="F336" s="5">
        <v>9.1000000000000004E-3</v>
      </c>
      <c r="G336" s="25">
        <f t="shared" ref="G336:G399" si="15">168.97*(F336)-0.613</f>
        <v>0.92462700000000009</v>
      </c>
      <c r="H336" s="29">
        <f t="shared" ref="H336:H399" si="16">G336-$J$9</f>
        <v>0.86681609999999987</v>
      </c>
      <c r="I336" s="1">
        <v>10.6</v>
      </c>
      <c r="J336" s="1">
        <v>61</v>
      </c>
    </row>
    <row r="337" spans="1:10" x14ac:dyDescent="0.2">
      <c r="A337" s="3">
        <v>44059</v>
      </c>
      <c r="B337" s="2">
        <v>0.65347222222222223</v>
      </c>
      <c r="C337" s="1">
        <f t="shared" ref="C337:C400" si="17">DAY(A337)</f>
        <v>16</v>
      </c>
      <c r="D337" s="1">
        <v>0.98</v>
      </c>
      <c r="F337" s="5">
        <v>1.09E-2</v>
      </c>
      <c r="G337" s="25">
        <f t="shared" si="15"/>
        <v>1.2287729999999999</v>
      </c>
      <c r="H337" s="29">
        <f t="shared" si="16"/>
        <v>1.1709620999999997</v>
      </c>
      <c r="I337" s="1">
        <v>10.6</v>
      </c>
      <c r="J337" s="1">
        <v>61</v>
      </c>
    </row>
    <row r="338" spans="1:10" x14ac:dyDescent="0.2">
      <c r="A338" s="3">
        <v>44059</v>
      </c>
      <c r="B338" s="2">
        <v>0.6538194444444444</v>
      </c>
      <c r="C338" s="1">
        <f t="shared" si="17"/>
        <v>16</v>
      </c>
      <c r="D338" s="1">
        <v>0.96</v>
      </c>
      <c r="F338" s="5">
        <v>1.0500000000000001E-2</v>
      </c>
      <c r="G338" s="25">
        <f t="shared" si="15"/>
        <v>1.1611850000000001</v>
      </c>
      <c r="H338" s="29">
        <f t="shared" si="16"/>
        <v>1.1033740999999999</v>
      </c>
      <c r="I338" s="1">
        <v>10.6</v>
      </c>
      <c r="J338" s="1">
        <v>61</v>
      </c>
    </row>
    <row r="339" spans="1:10" x14ac:dyDescent="0.2">
      <c r="A339" s="3">
        <v>44059</v>
      </c>
      <c r="B339" s="2">
        <v>0.65416666666666667</v>
      </c>
      <c r="C339" s="1">
        <f t="shared" si="17"/>
        <v>16</v>
      </c>
      <c r="D339" s="1">
        <v>0.93</v>
      </c>
      <c r="F339" s="5">
        <v>1.03E-2</v>
      </c>
      <c r="G339" s="25">
        <f t="shared" si="15"/>
        <v>1.127391</v>
      </c>
      <c r="H339" s="29">
        <f t="shared" si="16"/>
        <v>1.0695800999999998</v>
      </c>
      <c r="I339" s="1">
        <v>10.6</v>
      </c>
      <c r="J339" s="1">
        <v>61</v>
      </c>
    </row>
    <row r="340" spans="1:10" x14ac:dyDescent="0.2">
      <c r="A340" s="3">
        <v>44059</v>
      </c>
      <c r="B340" s="2">
        <v>0.65451388888888895</v>
      </c>
      <c r="C340" s="1">
        <f t="shared" si="17"/>
        <v>16</v>
      </c>
      <c r="D340" s="1">
        <v>0.92</v>
      </c>
      <c r="F340" s="5">
        <v>1.0200000000000001E-2</v>
      </c>
      <c r="G340" s="25">
        <f t="shared" si="15"/>
        <v>1.1104940000000001</v>
      </c>
      <c r="H340" s="29">
        <f t="shared" si="16"/>
        <v>1.0526830999999999</v>
      </c>
      <c r="I340" s="1">
        <v>10.6</v>
      </c>
      <c r="J340" s="1">
        <v>61</v>
      </c>
    </row>
    <row r="341" spans="1:10" x14ac:dyDescent="0.2">
      <c r="A341" s="3">
        <v>44059</v>
      </c>
      <c r="B341" s="2">
        <v>0.65486111111111112</v>
      </c>
      <c r="C341" s="1">
        <f t="shared" si="17"/>
        <v>16</v>
      </c>
      <c r="D341" s="1">
        <v>0.91</v>
      </c>
      <c r="F341" s="5">
        <v>1.0200000000000001E-2</v>
      </c>
      <c r="G341" s="25">
        <f t="shared" si="15"/>
        <v>1.1104940000000001</v>
      </c>
      <c r="H341" s="29">
        <f t="shared" si="16"/>
        <v>1.0526830999999999</v>
      </c>
      <c r="I341" s="1">
        <v>10.6</v>
      </c>
      <c r="J341" s="1">
        <v>61</v>
      </c>
    </row>
    <row r="342" spans="1:10" x14ac:dyDescent="0.2">
      <c r="A342" s="3">
        <v>44059</v>
      </c>
      <c r="B342" s="2">
        <v>0.65520833333333328</v>
      </c>
      <c r="C342" s="1">
        <f t="shared" si="17"/>
        <v>16</v>
      </c>
      <c r="D342" s="1">
        <v>0.9</v>
      </c>
      <c r="F342" s="5">
        <v>1.01E-2</v>
      </c>
      <c r="G342" s="25">
        <f t="shared" si="15"/>
        <v>1.0935969999999999</v>
      </c>
      <c r="H342" s="29">
        <f t="shared" si="16"/>
        <v>1.0357860999999997</v>
      </c>
      <c r="I342" s="1">
        <v>10.6</v>
      </c>
      <c r="J342" s="1">
        <v>61</v>
      </c>
    </row>
    <row r="343" spans="1:10" x14ac:dyDescent="0.2">
      <c r="A343" s="3">
        <v>44059</v>
      </c>
      <c r="B343" s="2">
        <v>0.65555555555555556</v>
      </c>
      <c r="C343" s="1">
        <f t="shared" si="17"/>
        <v>16</v>
      </c>
      <c r="D343" s="1">
        <v>0.89</v>
      </c>
      <c r="F343" s="5">
        <v>0.01</v>
      </c>
      <c r="G343" s="25">
        <f t="shared" si="15"/>
        <v>1.0767</v>
      </c>
      <c r="H343" s="29">
        <f t="shared" si="16"/>
        <v>1.0188890999999998</v>
      </c>
      <c r="I343" s="1">
        <v>10.6</v>
      </c>
      <c r="J343" s="1">
        <v>61</v>
      </c>
    </row>
    <row r="344" spans="1:10" x14ac:dyDescent="0.2">
      <c r="A344" s="3">
        <v>44059</v>
      </c>
      <c r="B344" s="2">
        <v>0.65590277777777783</v>
      </c>
      <c r="C344" s="1">
        <f t="shared" si="17"/>
        <v>16</v>
      </c>
      <c r="D344" s="1">
        <v>0.87</v>
      </c>
      <c r="F344" s="5">
        <v>9.9000000000000008E-3</v>
      </c>
      <c r="G344" s="25">
        <f t="shared" si="15"/>
        <v>1.0598030000000001</v>
      </c>
      <c r="H344" s="29">
        <f t="shared" si="16"/>
        <v>1.0019920999999998</v>
      </c>
      <c r="I344" s="1">
        <v>10.6</v>
      </c>
      <c r="J344" s="1">
        <v>61</v>
      </c>
    </row>
    <row r="345" spans="1:10" x14ac:dyDescent="0.2">
      <c r="A345" s="3">
        <v>44059</v>
      </c>
      <c r="B345" s="2">
        <v>0.65625</v>
      </c>
      <c r="C345" s="1">
        <f t="shared" si="17"/>
        <v>16</v>
      </c>
      <c r="D345" s="1">
        <v>0.88</v>
      </c>
      <c r="F345" s="5">
        <v>9.9000000000000008E-3</v>
      </c>
      <c r="G345" s="25">
        <f t="shared" si="15"/>
        <v>1.0598030000000001</v>
      </c>
      <c r="H345" s="29">
        <f t="shared" si="16"/>
        <v>1.0019920999999998</v>
      </c>
      <c r="I345" s="1">
        <v>10.6</v>
      </c>
      <c r="J345" s="1">
        <v>61</v>
      </c>
    </row>
    <row r="346" spans="1:10" x14ac:dyDescent="0.2">
      <c r="A346" s="3">
        <v>44059</v>
      </c>
      <c r="B346" s="2">
        <v>0.65659722222222217</v>
      </c>
      <c r="C346" s="1">
        <f t="shared" si="17"/>
        <v>16</v>
      </c>
      <c r="D346" s="1">
        <v>0.87</v>
      </c>
      <c r="F346" s="5">
        <v>9.7999999999999997E-3</v>
      </c>
      <c r="G346" s="25">
        <f t="shared" si="15"/>
        <v>1.0429059999999999</v>
      </c>
      <c r="H346" s="29">
        <f t="shared" si="16"/>
        <v>0.98509509999999967</v>
      </c>
      <c r="I346" s="1">
        <v>10.6</v>
      </c>
      <c r="J346" s="1">
        <v>61</v>
      </c>
    </row>
    <row r="347" spans="1:10" x14ac:dyDescent="0.2">
      <c r="A347" s="3">
        <v>44059</v>
      </c>
      <c r="B347" s="2">
        <v>0.65694444444444444</v>
      </c>
      <c r="C347" s="1">
        <f t="shared" si="17"/>
        <v>16</v>
      </c>
      <c r="D347" s="1">
        <v>0.86</v>
      </c>
      <c r="F347" s="5">
        <v>9.7999999999999997E-3</v>
      </c>
      <c r="G347" s="25">
        <f t="shared" si="15"/>
        <v>1.0429059999999999</v>
      </c>
      <c r="H347" s="29">
        <f t="shared" si="16"/>
        <v>0.98509509999999967</v>
      </c>
      <c r="I347" s="1">
        <v>10.6</v>
      </c>
      <c r="J347" s="1">
        <v>61</v>
      </c>
    </row>
    <row r="348" spans="1:10" x14ac:dyDescent="0.2">
      <c r="A348" s="3">
        <v>44059</v>
      </c>
      <c r="B348" s="2">
        <v>0.65729166666666672</v>
      </c>
      <c r="C348" s="1">
        <f t="shared" si="17"/>
        <v>16</v>
      </c>
      <c r="D348" s="1">
        <v>0.83</v>
      </c>
      <c r="F348" s="5">
        <v>9.4999999999999998E-3</v>
      </c>
      <c r="G348" s="25">
        <f t="shared" si="15"/>
        <v>0.99221500000000007</v>
      </c>
      <c r="H348" s="29">
        <f t="shared" si="16"/>
        <v>0.93440409999999985</v>
      </c>
      <c r="I348" s="1">
        <v>10.6</v>
      </c>
      <c r="J348" s="1">
        <v>61</v>
      </c>
    </row>
    <row r="349" spans="1:10" x14ac:dyDescent="0.2">
      <c r="A349" s="3">
        <v>44059</v>
      </c>
      <c r="B349" s="2">
        <v>0.65763888888888888</v>
      </c>
      <c r="C349" s="1">
        <f t="shared" si="17"/>
        <v>16</v>
      </c>
      <c r="D349" s="1">
        <v>0.82</v>
      </c>
      <c r="F349" s="5">
        <v>9.4000000000000004E-3</v>
      </c>
      <c r="G349" s="25">
        <f t="shared" si="15"/>
        <v>0.97531800000000013</v>
      </c>
      <c r="H349" s="29">
        <f t="shared" si="16"/>
        <v>0.91750709999999991</v>
      </c>
      <c r="I349" s="1">
        <v>10.6</v>
      </c>
      <c r="J349" s="1">
        <v>61</v>
      </c>
    </row>
    <row r="350" spans="1:10" x14ac:dyDescent="0.2">
      <c r="A350" s="3">
        <v>44059</v>
      </c>
      <c r="B350" s="2">
        <v>0.65798611111111105</v>
      </c>
      <c r="C350" s="1">
        <f t="shared" si="17"/>
        <v>16</v>
      </c>
      <c r="D350" s="1">
        <v>0.82</v>
      </c>
      <c r="F350" s="5">
        <v>9.4000000000000004E-3</v>
      </c>
      <c r="G350" s="25">
        <f t="shared" si="15"/>
        <v>0.97531800000000013</v>
      </c>
      <c r="H350" s="29">
        <f t="shared" si="16"/>
        <v>0.91750709999999991</v>
      </c>
      <c r="I350" s="1">
        <v>10.6</v>
      </c>
      <c r="J350" s="1">
        <v>61</v>
      </c>
    </row>
    <row r="351" spans="1:10" x14ac:dyDescent="0.2">
      <c r="A351" s="3">
        <v>44059</v>
      </c>
      <c r="B351" s="2">
        <v>0.65833333333333333</v>
      </c>
      <c r="C351" s="1">
        <f t="shared" si="17"/>
        <v>16</v>
      </c>
      <c r="D351" s="1">
        <v>0.81</v>
      </c>
      <c r="F351" s="5">
        <v>9.4000000000000004E-3</v>
      </c>
      <c r="G351" s="25">
        <f t="shared" si="15"/>
        <v>0.97531800000000013</v>
      </c>
      <c r="H351" s="29">
        <f t="shared" si="16"/>
        <v>0.91750709999999991</v>
      </c>
      <c r="I351" s="1">
        <v>10.6</v>
      </c>
      <c r="J351" s="1">
        <v>61</v>
      </c>
    </row>
    <row r="352" spans="1:10" x14ac:dyDescent="0.2">
      <c r="A352" s="3">
        <v>44059</v>
      </c>
      <c r="B352" s="2">
        <v>0.6586805555555556</v>
      </c>
      <c r="C352" s="1">
        <f t="shared" si="17"/>
        <v>16</v>
      </c>
      <c r="D352" s="1">
        <v>0.81</v>
      </c>
      <c r="F352" s="5">
        <v>9.4000000000000004E-3</v>
      </c>
      <c r="G352" s="25">
        <f t="shared" si="15"/>
        <v>0.97531800000000013</v>
      </c>
      <c r="H352" s="29">
        <f t="shared" si="16"/>
        <v>0.91750709999999991</v>
      </c>
      <c r="I352" s="1">
        <v>10.6</v>
      </c>
      <c r="J352" s="1">
        <v>61</v>
      </c>
    </row>
    <row r="353" spans="1:10" x14ac:dyDescent="0.2">
      <c r="A353" s="3">
        <v>44059</v>
      </c>
      <c r="B353" s="2">
        <v>0.65902777777777777</v>
      </c>
      <c r="C353" s="1">
        <f t="shared" si="17"/>
        <v>16</v>
      </c>
      <c r="D353" s="1">
        <v>0.8</v>
      </c>
      <c r="F353" s="5">
        <v>9.2999999999999992E-3</v>
      </c>
      <c r="G353" s="25">
        <f t="shared" si="15"/>
        <v>0.95842099999999997</v>
      </c>
      <c r="H353" s="29">
        <f t="shared" si="16"/>
        <v>0.90061009999999975</v>
      </c>
      <c r="I353" s="1">
        <v>10.6</v>
      </c>
      <c r="J353" s="1">
        <v>61</v>
      </c>
    </row>
    <row r="354" spans="1:10" x14ac:dyDescent="0.2">
      <c r="A354" s="3">
        <v>44059</v>
      </c>
      <c r="B354" s="2">
        <v>0.65937499999999993</v>
      </c>
      <c r="C354" s="1">
        <f t="shared" si="17"/>
        <v>16</v>
      </c>
      <c r="D354" s="1">
        <v>0.79</v>
      </c>
      <c r="F354" s="5">
        <v>9.1999999999999998E-3</v>
      </c>
      <c r="G354" s="25">
        <f t="shared" si="15"/>
        <v>0.94152400000000003</v>
      </c>
      <c r="H354" s="29">
        <f t="shared" si="16"/>
        <v>0.88371309999999981</v>
      </c>
      <c r="I354" s="1">
        <v>10.5</v>
      </c>
      <c r="J354" s="1">
        <v>61</v>
      </c>
    </row>
    <row r="355" spans="1:10" x14ac:dyDescent="0.2">
      <c r="A355" s="3">
        <v>44059</v>
      </c>
      <c r="B355" s="2">
        <v>0.65972222222222221</v>
      </c>
      <c r="C355" s="1">
        <f t="shared" si="17"/>
        <v>16</v>
      </c>
      <c r="D355" s="1">
        <v>0.79</v>
      </c>
      <c r="F355" s="5">
        <v>9.1999999999999998E-3</v>
      </c>
      <c r="G355" s="25">
        <f t="shared" si="15"/>
        <v>0.94152400000000003</v>
      </c>
      <c r="H355" s="29">
        <f t="shared" si="16"/>
        <v>0.88371309999999981</v>
      </c>
      <c r="I355" s="1">
        <v>10.6</v>
      </c>
      <c r="J355" s="1">
        <v>61</v>
      </c>
    </row>
    <row r="356" spans="1:10" x14ac:dyDescent="0.2">
      <c r="A356" s="3">
        <v>44059</v>
      </c>
      <c r="B356" s="2">
        <v>0.66006944444444449</v>
      </c>
      <c r="C356" s="1">
        <f t="shared" si="17"/>
        <v>16</v>
      </c>
      <c r="D356" s="1">
        <v>0.78</v>
      </c>
      <c r="F356" s="5">
        <v>9.1999999999999998E-3</v>
      </c>
      <c r="G356" s="25">
        <f t="shared" si="15"/>
        <v>0.94152400000000003</v>
      </c>
      <c r="H356" s="29">
        <f t="shared" si="16"/>
        <v>0.88371309999999981</v>
      </c>
      <c r="I356" s="1">
        <v>10.6</v>
      </c>
      <c r="J356" s="1">
        <v>61</v>
      </c>
    </row>
    <row r="357" spans="1:10" x14ac:dyDescent="0.2">
      <c r="A357" s="3">
        <v>44059</v>
      </c>
      <c r="B357" s="2">
        <v>0.66041666666666665</v>
      </c>
      <c r="C357" s="1">
        <f t="shared" si="17"/>
        <v>16</v>
      </c>
      <c r="D357" s="1">
        <v>0.76</v>
      </c>
      <c r="F357" s="5">
        <v>8.9999999999999993E-3</v>
      </c>
      <c r="G357" s="25">
        <f t="shared" si="15"/>
        <v>0.90772999999999993</v>
      </c>
      <c r="H357" s="29">
        <f t="shared" si="16"/>
        <v>0.84991909999999971</v>
      </c>
      <c r="I357" s="1">
        <v>10.6</v>
      </c>
      <c r="J357" s="1">
        <v>61</v>
      </c>
    </row>
    <row r="358" spans="1:10" x14ac:dyDescent="0.2">
      <c r="A358" s="3">
        <v>44059</v>
      </c>
      <c r="B358" s="2">
        <v>0.66076388888888882</v>
      </c>
      <c r="C358" s="1">
        <f t="shared" si="17"/>
        <v>16</v>
      </c>
      <c r="D358" s="1">
        <v>0.76</v>
      </c>
      <c r="F358" s="5">
        <v>8.9999999999999993E-3</v>
      </c>
      <c r="G358" s="25">
        <f t="shared" si="15"/>
        <v>0.90772999999999993</v>
      </c>
      <c r="H358" s="29">
        <f t="shared" si="16"/>
        <v>0.84991909999999971</v>
      </c>
      <c r="I358" s="1">
        <v>10.6</v>
      </c>
      <c r="J358" s="1">
        <v>61</v>
      </c>
    </row>
    <row r="359" spans="1:10" x14ac:dyDescent="0.2">
      <c r="A359" s="3">
        <v>44059</v>
      </c>
      <c r="B359" s="2">
        <v>0.66111111111111109</v>
      </c>
      <c r="C359" s="1">
        <f t="shared" si="17"/>
        <v>16</v>
      </c>
      <c r="D359" s="1">
        <v>0.74</v>
      </c>
      <c r="F359" s="5">
        <v>8.8999999999999999E-3</v>
      </c>
      <c r="G359" s="25">
        <f t="shared" si="15"/>
        <v>0.89083299999999999</v>
      </c>
      <c r="H359" s="29">
        <f t="shared" si="16"/>
        <v>0.83302209999999977</v>
      </c>
      <c r="I359" s="1">
        <v>10.6</v>
      </c>
      <c r="J359" s="1">
        <v>59</v>
      </c>
    </row>
    <row r="360" spans="1:10" x14ac:dyDescent="0.2">
      <c r="A360" s="3">
        <v>44059</v>
      </c>
      <c r="B360" s="2">
        <v>0.66145833333333337</v>
      </c>
      <c r="C360" s="1">
        <f t="shared" si="17"/>
        <v>16</v>
      </c>
      <c r="D360" s="1">
        <v>0.75</v>
      </c>
      <c r="F360" s="5">
        <v>8.8999999999999999E-3</v>
      </c>
      <c r="G360" s="25">
        <f t="shared" si="15"/>
        <v>0.89083299999999999</v>
      </c>
      <c r="H360" s="29">
        <f t="shared" si="16"/>
        <v>0.83302209999999977</v>
      </c>
      <c r="I360" s="1">
        <v>10.6</v>
      </c>
      <c r="J360" s="1">
        <v>59</v>
      </c>
    </row>
    <row r="361" spans="1:10" x14ac:dyDescent="0.2">
      <c r="A361" s="3">
        <v>44059</v>
      </c>
      <c r="B361" s="2">
        <v>0.66180555555555554</v>
      </c>
      <c r="C361" s="1">
        <f t="shared" si="17"/>
        <v>16</v>
      </c>
      <c r="D361" s="1">
        <v>0.74</v>
      </c>
      <c r="F361" s="5">
        <v>8.8000000000000005E-3</v>
      </c>
      <c r="G361" s="25">
        <f t="shared" si="15"/>
        <v>0.87393600000000005</v>
      </c>
      <c r="H361" s="29">
        <f t="shared" si="16"/>
        <v>0.81612509999999983</v>
      </c>
      <c r="I361" s="1">
        <v>10.6</v>
      </c>
      <c r="J361" s="1">
        <v>59</v>
      </c>
    </row>
    <row r="362" spans="1:10" x14ac:dyDescent="0.2">
      <c r="A362" s="3">
        <v>44059</v>
      </c>
      <c r="B362" s="2">
        <v>0.66215277777777781</v>
      </c>
      <c r="C362" s="1">
        <f t="shared" si="17"/>
        <v>16</v>
      </c>
      <c r="D362" s="1">
        <v>0.73</v>
      </c>
      <c r="F362" s="5">
        <v>8.8000000000000005E-3</v>
      </c>
      <c r="G362" s="25">
        <f t="shared" si="15"/>
        <v>0.87393600000000005</v>
      </c>
      <c r="H362" s="29">
        <f t="shared" si="16"/>
        <v>0.81612509999999983</v>
      </c>
      <c r="I362" s="1">
        <v>10.5</v>
      </c>
      <c r="J362" s="1">
        <v>59</v>
      </c>
    </row>
    <row r="363" spans="1:10" x14ac:dyDescent="0.2">
      <c r="A363" s="3">
        <v>44059</v>
      </c>
      <c r="B363" s="2">
        <v>0.66249999999999998</v>
      </c>
      <c r="C363" s="1">
        <f t="shared" si="17"/>
        <v>16</v>
      </c>
      <c r="D363" s="1">
        <v>0.72</v>
      </c>
      <c r="F363" s="5">
        <v>8.6999999999999994E-3</v>
      </c>
      <c r="G363" s="25">
        <f t="shared" si="15"/>
        <v>0.85703899999999988</v>
      </c>
      <c r="H363" s="29">
        <f t="shared" si="16"/>
        <v>0.79922809999999966</v>
      </c>
      <c r="I363" s="1">
        <v>10.5</v>
      </c>
      <c r="J363" s="1">
        <v>59</v>
      </c>
    </row>
    <row r="364" spans="1:10" x14ac:dyDescent="0.2">
      <c r="A364" s="3">
        <v>44059</v>
      </c>
      <c r="B364" s="2">
        <v>0.66284722222222225</v>
      </c>
      <c r="C364" s="1">
        <f t="shared" si="17"/>
        <v>16</v>
      </c>
      <c r="D364" s="1">
        <v>0.7</v>
      </c>
      <c r="F364" s="5">
        <v>8.6E-3</v>
      </c>
      <c r="G364" s="25">
        <f t="shared" si="15"/>
        <v>0.84014199999999994</v>
      </c>
      <c r="H364" s="29">
        <f t="shared" si="16"/>
        <v>0.78233109999999972</v>
      </c>
      <c r="I364" s="1">
        <v>10.6</v>
      </c>
      <c r="J364" s="1">
        <v>61</v>
      </c>
    </row>
    <row r="365" spans="1:10" x14ac:dyDescent="0.2">
      <c r="A365" s="3">
        <v>44059</v>
      </c>
      <c r="B365" s="2">
        <v>0.66319444444444442</v>
      </c>
      <c r="C365" s="1">
        <f t="shared" si="17"/>
        <v>16</v>
      </c>
      <c r="D365" s="1">
        <v>0.71</v>
      </c>
      <c r="F365" s="5">
        <v>8.6E-3</v>
      </c>
      <c r="G365" s="25">
        <f t="shared" si="15"/>
        <v>0.84014199999999994</v>
      </c>
      <c r="H365" s="29">
        <f t="shared" si="16"/>
        <v>0.78233109999999972</v>
      </c>
      <c r="I365" s="1">
        <v>10.5</v>
      </c>
      <c r="J365" s="1">
        <v>61</v>
      </c>
    </row>
    <row r="366" spans="1:10" x14ac:dyDescent="0.2">
      <c r="A366" s="3">
        <v>44059</v>
      </c>
      <c r="B366" s="2">
        <v>0.6635416666666667</v>
      </c>
      <c r="C366" s="1">
        <f t="shared" si="17"/>
        <v>16</v>
      </c>
      <c r="D366" s="1">
        <v>0.7</v>
      </c>
      <c r="F366" s="5">
        <v>8.6E-3</v>
      </c>
      <c r="G366" s="25">
        <f t="shared" si="15"/>
        <v>0.84014199999999994</v>
      </c>
      <c r="H366" s="29">
        <f t="shared" si="16"/>
        <v>0.78233109999999972</v>
      </c>
      <c r="I366" s="1">
        <v>10.6</v>
      </c>
      <c r="J366" s="1">
        <v>59</v>
      </c>
    </row>
    <row r="367" spans="1:10" x14ac:dyDescent="0.2">
      <c r="A367" s="3">
        <v>44059</v>
      </c>
      <c r="B367" s="2">
        <v>0.66388888888888886</v>
      </c>
      <c r="C367" s="1">
        <f t="shared" si="17"/>
        <v>16</v>
      </c>
      <c r="D367" s="1">
        <v>0.69</v>
      </c>
      <c r="F367" s="5">
        <v>8.5000000000000006E-3</v>
      </c>
      <c r="G367" s="25">
        <f t="shared" si="15"/>
        <v>0.823245</v>
      </c>
      <c r="H367" s="29">
        <f t="shared" si="16"/>
        <v>0.76543409999999978</v>
      </c>
      <c r="I367" s="1">
        <v>10.6</v>
      </c>
      <c r="J367" s="1">
        <v>61</v>
      </c>
    </row>
    <row r="368" spans="1:10" x14ac:dyDescent="0.2">
      <c r="A368" s="3">
        <v>44059</v>
      </c>
      <c r="B368" s="2">
        <v>0.66423611111111114</v>
      </c>
      <c r="C368" s="1">
        <f t="shared" si="17"/>
        <v>16</v>
      </c>
      <c r="D368" s="1">
        <v>0.69</v>
      </c>
      <c r="F368" s="5">
        <v>8.5000000000000006E-3</v>
      </c>
      <c r="G368" s="25">
        <f t="shared" si="15"/>
        <v>0.823245</v>
      </c>
      <c r="H368" s="29">
        <f t="shared" si="16"/>
        <v>0.76543409999999978</v>
      </c>
      <c r="I368" s="1">
        <v>10.6</v>
      </c>
      <c r="J368" s="1">
        <v>61</v>
      </c>
    </row>
    <row r="369" spans="1:10" x14ac:dyDescent="0.2">
      <c r="A369" s="3">
        <v>44059</v>
      </c>
      <c r="B369" s="2">
        <v>0.6645833333333333</v>
      </c>
      <c r="C369" s="1">
        <f t="shared" si="17"/>
        <v>16</v>
      </c>
      <c r="D369" s="1">
        <v>0.67</v>
      </c>
      <c r="F369" s="5">
        <v>8.3999999999999995E-3</v>
      </c>
      <c r="G369" s="25">
        <f t="shared" si="15"/>
        <v>0.80634799999999984</v>
      </c>
      <c r="H369" s="29">
        <f t="shared" si="16"/>
        <v>0.74853709999999962</v>
      </c>
      <c r="I369" s="1">
        <v>10.5</v>
      </c>
      <c r="J369" s="1">
        <v>59</v>
      </c>
    </row>
    <row r="370" spans="1:10" x14ac:dyDescent="0.2">
      <c r="A370" s="3">
        <v>44059</v>
      </c>
      <c r="B370" s="2">
        <v>0.66493055555555558</v>
      </c>
      <c r="C370" s="1">
        <f t="shared" si="17"/>
        <v>16</v>
      </c>
      <c r="D370" s="1">
        <v>0.67</v>
      </c>
      <c r="F370" s="5">
        <v>8.3999999999999995E-3</v>
      </c>
      <c r="G370" s="25">
        <f t="shared" si="15"/>
        <v>0.80634799999999984</v>
      </c>
      <c r="H370" s="29">
        <f t="shared" si="16"/>
        <v>0.74853709999999962</v>
      </c>
      <c r="I370" s="1">
        <v>10.5</v>
      </c>
      <c r="J370" s="1">
        <v>59</v>
      </c>
    </row>
    <row r="371" spans="1:10" x14ac:dyDescent="0.2">
      <c r="A371" s="3">
        <v>44059</v>
      </c>
      <c r="B371" s="2">
        <v>0.66527777777777775</v>
      </c>
      <c r="C371" s="1">
        <f t="shared" si="17"/>
        <v>16</v>
      </c>
      <c r="D371" s="1">
        <v>0.69</v>
      </c>
      <c r="F371" s="5">
        <v>8.5000000000000006E-3</v>
      </c>
      <c r="G371" s="25">
        <f t="shared" si="15"/>
        <v>0.823245</v>
      </c>
      <c r="H371" s="29">
        <f t="shared" si="16"/>
        <v>0.76543409999999978</v>
      </c>
      <c r="I371" s="1">
        <v>10.5</v>
      </c>
      <c r="J371" s="1">
        <v>59</v>
      </c>
    </row>
    <row r="372" spans="1:10" x14ac:dyDescent="0.2">
      <c r="A372" s="3">
        <v>44059</v>
      </c>
      <c r="B372" s="2">
        <v>0.66562500000000002</v>
      </c>
      <c r="C372" s="1">
        <f t="shared" si="17"/>
        <v>16</v>
      </c>
      <c r="D372" s="1">
        <v>0.66</v>
      </c>
      <c r="F372" s="5">
        <v>8.3000000000000001E-3</v>
      </c>
      <c r="G372" s="25">
        <f t="shared" si="15"/>
        <v>0.78945100000000012</v>
      </c>
      <c r="H372" s="29">
        <f t="shared" si="16"/>
        <v>0.7316400999999999</v>
      </c>
      <c r="I372" s="1">
        <v>10.5</v>
      </c>
      <c r="J372" s="1">
        <v>59</v>
      </c>
    </row>
    <row r="373" spans="1:10" x14ac:dyDescent="0.2">
      <c r="A373" s="3">
        <v>44059</v>
      </c>
      <c r="B373" s="2">
        <v>0.66597222222222219</v>
      </c>
      <c r="C373" s="1">
        <f t="shared" si="17"/>
        <v>16</v>
      </c>
      <c r="D373" s="1">
        <v>0.66</v>
      </c>
      <c r="F373" s="5">
        <v>8.3000000000000001E-3</v>
      </c>
      <c r="G373" s="25">
        <f t="shared" si="15"/>
        <v>0.78945100000000012</v>
      </c>
      <c r="H373" s="29">
        <f t="shared" si="16"/>
        <v>0.7316400999999999</v>
      </c>
      <c r="I373" s="1">
        <v>10.5</v>
      </c>
      <c r="J373" s="1">
        <v>59</v>
      </c>
    </row>
    <row r="374" spans="1:10" x14ac:dyDescent="0.2">
      <c r="A374" s="3">
        <v>44059</v>
      </c>
      <c r="B374" s="2">
        <v>0.66631944444444446</v>
      </c>
      <c r="C374" s="1">
        <f t="shared" si="17"/>
        <v>16</v>
      </c>
      <c r="D374" s="1">
        <v>0.65</v>
      </c>
      <c r="F374" s="5">
        <v>8.2000000000000007E-3</v>
      </c>
      <c r="G374" s="25">
        <f t="shared" si="15"/>
        <v>0.77255400000000019</v>
      </c>
      <c r="H374" s="29">
        <f t="shared" si="16"/>
        <v>0.71474309999999996</v>
      </c>
      <c r="I374" s="1">
        <v>10.5</v>
      </c>
      <c r="J374" s="1">
        <v>59</v>
      </c>
    </row>
    <row r="375" spans="1:10" x14ac:dyDescent="0.2">
      <c r="A375" s="3">
        <v>44059</v>
      </c>
      <c r="B375" s="2">
        <v>0.66666666666666663</v>
      </c>
      <c r="C375" s="1">
        <f t="shared" si="17"/>
        <v>16</v>
      </c>
      <c r="D375" s="1">
        <v>0.64</v>
      </c>
      <c r="F375" s="5">
        <v>8.0999999999999996E-3</v>
      </c>
      <c r="G375" s="25">
        <f t="shared" si="15"/>
        <v>0.75565700000000002</v>
      </c>
      <c r="H375" s="29">
        <f t="shared" si="16"/>
        <v>0.6978460999999998</v>
      </c>
      <c r="I375" s="1">
        <v>10.5</v>
      </c>
      <c r="J375" s="1">
        <v>59</v>
      </c>
    </row>
    <row r="376" spans="1:10" x14ac:dyDescent="0.2">
      <c r="A376" s="3">
        <v>44059</v>
      </c>
      <c r="B376" s="2">
        <v>0.66701388888888891</v>
      </c>
      <c r="C376" s="1">
        <f t="shared" si="17"/>
        <v>16</v>
      </c>
      <c r="D376" s="1">
        <v>0.64</v>
      </c>
      <c r="F376" s="5">
        <v>8.0999999999999996E-3</v>
      </c>
      <c r="G376" s="25">
        <f t="shared" si="15"/>
        <v>0.75565700000000002</v>
      </c>
      <c r="H376" s="29">
        <f t="shared" si="16"/>
        <v>0.6978460999999998</v>
      </c>
      <c r="I376" s="1">
        <v>10.5</v>
      </c>
      <c r="J376" s="1">
        <v>59</v>
      </c>
    </row>
    <row r="377" spans="1:10" x14ac:dyDescent="0.2">
      <c r="A377" s="3">
        <v>44059</v>
      </c>
      <c r="B377" s="2">
        <v>0.66736111111111107</v>
      </c>
      <c r="C377" s="1">
        <f t="shared" si="17"/>
        <v>16</v>
      </c>
      <c r="D377" s="1">
        <v>0.63</v>
      </c>
      <c r="F377" s="5">
        <v>8.0000000000000002E-3</v>
      </c>
      <c r="G377" s="25">
        <f t="shared" si="15"/>
        <v>0.73876000000000008</v>
      </c>
      <c r="H377" s="29">
        <f t="shared" si="16"/>
        <v>0.68094909999999986</v>
      </c>
      <c r="I377" s="1">
        <v>10.5</v>
      </c>
      <c r="J377" s="1">
        <v>59</v>
      </c>
    </row>
    <row r="378" spans="1:10" x14ac:dyDescent="0.2">
      <c r="A378" s="3">
        <v>44059</v>
      </c>
      <c r="B378" s="2">
        <v>0.66770833333333324</v>
      </c>
      <c r="C378" s="1">
        <f t="shared" si="17"/>
        <v>16</v>
      </c>
      <c r="D378" s="1">
        <v>0.62</v>
      </c>
      <c r="F378" s="5">
        <v>8.0000000000000002E-3</v>
      </c>
      <c r="G378" s="25">
        <f t="shared" si="15"/>
        <v>0.73876000000000008</v>
      </c>
      <c r="H378" s="29">
        <f t="shared" si="16"/>
        <v>0.68094909999999986</v>
      </c>
      <c r="I378" s="1">
        <v>10.5</v>
      </c>
      <c r="J378" s="1">
        <v>59</v>
      </c>
    </row>
    <row r="379" spans="1:10" x14ac:dyDescent="0.2">
      <c r="A379" s="3">
        <v>44059</v>
      </c>
      <c r="B379" s="2">
        <v>0.66805555555555562</v>
      </c>
      <c r="C379" s="1">
        <f t="shared" si="17"/>
        <v>16</v>
      </c>
      <c r="D379" s="1">
        <v>0.62</v>
      </c>
      <c r="F379" s="5">
        <v>8.0000000000000002E-3</v>
      </c>
      <c r="G379" s="25">
        <f t="shared" si="15"/>
        <v>0.73876000000000008</v>
      </c>
      <c r="H379" s="29">
        <f t="shared" si="16"/>
        <v>0.68094909999999986</v>
      </c>
      <c r="I379" s="1">
        <v>10.5</v>
      </c>
      <c r="J379" s="1">
        <v>59</v>
      </c>
    </row>
    <row r="380" spans="1:10" x14ac:dyDescent="0.2">
      <c r="A380" s="3">
        <v>44059</v>
      </c>
      <c r="B380" s="2">
        <v>0.66840277777777779</v>
      </c>
      <c r="C380" s="1">
        <f t="shared" si="17"/>
        <v>16</v>
      </c>
      <c r="D380" s="1">
        <v>0.62</v>
      </c>
      <c r="F380" s="5">
        <v>8.0000000000000002E-3</v>
      </c>
      <c r="G380" s="25">
        <f t="shared" si="15"/>
        <v>0.73876000000000008</v>
      </c>
      <c r="H380" s="29">
        <f t="shared" si="16"/>
        <v>0.68094909999999986</v>
      </c>
      <c r="I380" s="1">
        <v>10.5</v>
      </c>
      <c r="J380" s="1">
        <v>59</v>
      </c>
    </row>
    <row r="381" spans="1:10" x14ac:dyDescent="0.2">
      <c r="A381" s="3">
        <v>44059</v>
      </c>
      <c r="B381" s="2">
        <v>0.66875000000000007</v>
      </c>
      <c r="C381" s="1">
        <f t="shared" si="17"/>
        <v>16</v>
      </c>
      <c r="D381" s="1">
        <v>0.62</v>
      </c>
      <c r="F381" s="5">
        <v>7.9000000000000008E-3</v>
      </c>
      <c r="G381" s="25">
        <f t="shared" si="15"/>
        <v>0.72186300000000014</v>
      </c>
      <c r="H381" s="29">
        <f t="shared" si="16"/>
        <v>0.66405209999999992</v>
      </c>
      <c r="I381" s="1">
        <v>10.5</v>
      </c>
      <c r="J381" s="1">
        <v>59</v>
      </c>
    </row>
    <row r="382" spans="1:10" x14ac:dyDescent="0.2">
      <c r="A382" s="3">
        <v>44059</v>
      </c>
      <c r="B382" s="2">
        <v>0.66909722222222223</v>
      </c>
      <c r="C382" s="1">
        <f t="shared" si="17"/>
        <v>16</v>
      </c>
      <c r="D382" s="1">
        <v>0.62</v>
      </c>
      <c r="F382" s="5">
        <v>7.9000000000000008E-3</v>
      </c>
      <c r="G382" s="25">
        <f t="shared" si="15"/>
        <v>0.72186300000000014</v>
      </c>
      <c r="H382" s="29">
        <f t="shared" si="16"/>
        <v>0.66405209999999992</v>
      </c>
      <c r="I382" s="1">
        <v>10.5</v>
      </c>
      <c r="J382" s="1">
        <v>59</v>
      </c>
    </row>
    <row r="383" spans="1:10" x14ac:dyDescent="0.2">
      <c r="A383" s="3">
        <v>44059</v>
      </c>
      <c r="B383" s="2">
        <v>0.6694444444444444</v>
      </c>
      <c r="C383" s="1">
        <f t="shared" si="17"/>
        <v>16</v>
      </c>
      <c r="D383" s="1">
        <v>0.6</v>
      </c>
      <c r="F383" s="5">
        <v>7.9000000000000008E-3</v>
      </c>
      <c r="G383" s="25">
        <f t="shared" si="15"/>
        <v>0.72186300000000014</v>
      </c>
      <c r="H383" s="29">
        <f t="shared" si="16"/>
        <v>0.66405209999999992</v>
      </c>
      <c r="I383" s="1">
        <v>10.5</v>
      </c>
      <c r="J383" s="1">
        <v>59</v>
      </c>
    </row>
    <row r="384" spans="1:10" x14ac:dyDescent="0.2">
      <c r="A384" s="3">
        <v>44059</v>
      </c>
      <c r="B384" s="2">
        <v>0.66979166666666667</v>
      </c>
      <c r="C384" s="1">
        <f t="shared" si="17"/>
        <v>16</v>
      </c>
      <c r="D384" s="1">
        <v>0.59</v>
      </c>
      <c r="F384" s="5">
        <v>7.7999999999999996E-3</v>
      </c>
      <c r="G384" s="25">
        <f t="shared" si="15"/>
        <v>0.70496599999999998</v>
      </c>
      <c r="H384" s="29">
        <f t="shared" si="16"/>
        <v>0.64715509999999976</v>
      </c>
      <c r="I384" s="1">
        <v>10.5</v>
      </c>
      <c r="J384" s="1">
        <v>59</v>
      </c>
    </row>
    <row r="385" spans="1:10" x14ac:dyDescent="0.2">
      <c r="A385" s="3">
        <v>44059</v>
      </c>
      <c r="B385" s="2">
        <v>0.67013888888888884</v>
      </c>
      <c r="C385" s="1">
        <f t="shared" si="17"/>
        <v>16</v>
      </c>
      <c r="D385" s="1">
        <v>0.59</v>
      </c>
      <c r="F385" s="5">
        <v>7.7000000000000002E-3</v>
      </c>
      <c r="G385" s="25">
        <f t="shared" si="15"/>
        <v>0.68806900000000004</v>
      </c>
      <c r="H385" s="29">
        <f t="shared" si="16"/>
        <v>0.63025809999999982</v>
      </c>
      <c r="I385" s="1">
        <v>10.5</v>
      </c>
      <c r="J385" s="1">
        <v>59</v>
      </c>
    </row>
    <row r="386" spans="1:10" x14ac:dyDescent="0.2">
      <c r="A386" s="3">
        <v>44059</v>
      </c>
      <c r="B386" s="2">
        <v>0.67048611111111101</v>
      </c>
      <c r="C386" s="1">
        <f t="shared" si="17"/>
        <v>16</v>
      </c>
      <c r="D386" s="1">
        <v>0.59</v>
      </c>
      <c r="F386" s="5">
        <v>7.7999999999999996E-3</v>
      </c>
      <c r="G386" s="25">
        <f t="shared" si="15"/>
        <v>0.70496599999999998</v>
      </c>
      <c r="H386" s="29">
        <f t="shared" si="16"/>
        <v>0.64715509999999976</v>
      </c>
      <c r="I386" s="1">
        <v>10.5</v>
      </c>
      <c r="J386" s="1">
        <v>59</v>
      </c>
    </row>
    <row r="387" spans="1:10" x14ac:dyDescent="0.2">
      <c r="A387" s="3">
        <v>44059</v>
      </c>
      <c r="B387" s="2">
        <v>0.67083333333333339</v>
      </c>
      <c r="C387" s="1">
        <f t="shared" si="17"/>
        <v>16</v>
      </c>
      <c r="D387" s="1">
        <v>0.59</v>
      </c>
      <c r="F387" s="5">
        <v>7.7000000000000002E-3</v>
      </c>
      <c r="G387" s="25">
        <f t="shared" si="15"/>
        <v>0.68806900000000004</v>
      </c>
      <c r="H387" s="29">
        <f t="shared" si="16"/>
        <v>0.63025809999999982</v>
      </c>
      <c r="I387" s="1">
        <v>10.5</v>
      </c>
      <c r="J387" s="1">
        <v>59</v>
      </c>
    </row>
    <row r="388" spans="1:10" x14ac:dyDescent="0.2">
      <c r="A388" s="3">
        <v>44059</v>
      </c>
      <c r="B388" s="2">
        <v>0.67118055555555556</v>
      </c>
      <c r="C388" s="1">
        <f t="shared" si="17"/>
        <v>16</v>
      </c>
      <c r="D388" s="1">
        <v>0.57999999999999996</v>
      </c>
      <c r="F388" s="5">
        <v>7.6E-3</v>
      </c>
      <c r="G388" s="25">
        <f t="shared" si="15"/>
        <v>0.6711720000000001</v>
      </c>
      <c r="H388" s="29">
        <f t="shared" si="16"/>
        <v>0.61336109999999988</v>
      </c>
      <c r="I388" s="1">
        <v>10.5</v>
      </c>
      <c r="J388" s="1">
        <v>59</v>
      </c>
    </row>
    <row r="389" spans="1:10" x14ac:dyDescent="0.2">
      <c r="A389" s="3">
        <v>44059</v>
      </c>
      <c r="B389" s="2">
        <v>0.67152777777777783</v>
      </c>
      <c r="C389" s="1">
        <f t="shared" si="17"/>
        <v>16</v>
      </c>
      <c r="D389" s="1">
        <v>0.57999999999999996</v>
      </c>
      <c r="F389" s="5">
        <v>7.6E-3</v>
      </c>
      <c r="G389" s="25">
        <f t="shared" si="15"/>
        <v>0.6711720000000001</v>
      </c>
      <c r="H389" s="29">
        <f t="shared" si="16"/>
        <v>0.61336109999999988</v>
      </c>
      <c r="I389" s="1">
        <v>10.5</v>
      </c>
      <c r="J389" s="1">
        <v>59</v>
      </c>
    </row>
    <row r="390" spans="1:10" x14ac:dyDescent="0.2">
      <c r="A390" s="3">
        <v>44059</v>
      </c>
      <c r="B390" s="2">
        <v>0.671875</v>
      </c>
      <c r="C390" s="1">
        <f t="shared" si="17"/>
        <v>16</v>
      </c>
      <c r="D390" s="1">
        <v>0.56999999999999995</v>
      </c>
      <c r="F390" s="5">
        <v>7.6E-3</v>
      </c>
      <c r="G390" s="25">
        <f t="shared" si="15"/>
        <v>0.6711720000000001</v>
      </c>
      <c r="H390" s="29">
        <f t="shared" si="16"/>
        <v>0.61336109999999988</v>
      </c>
      <c r="I390" s="1">
        <v>10.5</v>
      </c>
      <c r="J390" s="1">
        <v>59</v>
      </c>
    </row>
    <row r="391" spans="1:10" x14ac:dyDescent="0.2">
      <c r="A391" s="3">
        <v>44059</v>
      </c>
      <c r="B391" s="2">
        <v>0.67222222222222217</v>
      </c>
      <c r="C391" s="1">
        <f t="shared" si="17"/>
        <v>16</v>
      </c>
      <c r="D391" s="1">
        <v>0.56999999999999995</v>
      </c>
      <c r="F391" s="5">
        <v>7.6E-3</v>
      </c>
      <c r="G391" s="25">
        <f t="shared" si="15"/>
        <v>0.6711720000000001</v>
      </c>
      <c r="H391" s="29">
        <f t="shared" si="16"/>
        <v>0.61336109999999988</v>
      </c>
      <c r="I391" s="1">
        <v>10.5</v>
      </c>
      <c r="J391" s="1">
        <v>59</v>
      </c>
    </row>
    <row r="392" spans="1:10" x14ac:dyDescent="0.2">
      <c r="A392" s="3">
        <v>44059</v>
      </c>
      <c r="B392" s="2">
        <v>0.67256944444444444</v>
      </c>
      <c r="C392" s="1">
        <f t="shared" si="17"/>
        <v>16</v>
      </c>
      <c r="D392" s="1">
        <v>0.56999999999999995</v>
      </c>
      <c r="F392" s="5">
        <v>7.6E-3</v>
      </c>
      <c r="G392" s="25">
        <f t="shared" si="15"/>
        <v>0.6711720000000001</v>
      </c>
      <c r="H392" s="29">
        <f t="shared" si="16"/>
        <v>0.61336109999999988</v>
      </c>
      <c r="I392" s="1">
        <v>10.5</v>
      </c>
      <c r="J392" s="1">
        <v>59</v>
      </c>
    </row>
    <row r="393" spans="1:10" x14ac:dyDescent="0.2">
      <c r="A393" s="3">
        <v>44059</v>
      </c>
      <c r="B393" s="2">
        <v>0.67291666666666661</v>
      </c>
      <c r="C393" s="1">
        <f t="shared" si="17"/>
        <v>16</v>
      </c>
      <c r="D393" s="1">
        <v>0.55000000000000004</v>
      </c>
      <c r="F393" s="5">
        <v>7.4000000000000003E-3</v>
      </c>
      <c r="G393" s="25">
        <f t="shared" si="15"/>
        <v>0.637378</v>
      </c>
      <c r="H393" s="29">
        <f t="shared" si="16"/>
        <v>0.57956709999999978</v>
      </c>
      <c r="I393" s="1">
        <v>10.5</v>
      </c>
      <c r="J393" s="1">
        <v>59</v>
      </c>
    </row>
    <row r="394" spans="1:10" x14ac:dyDescent="0.2">
      <c r="A394" s="3">
        <v>44059</v>
      </c>
      <c r="B394" s="2">
        <v>0.67326388888888899</v>
      </c>
      <c r="C394" s="1">
        <f t="shared" si="17"/>
        <v>16</v>
      </c>
      <c r="D394" s="1">
        <v>0.54</v>
      </c>
      <c r="F394" s="5">
        <v>7.4000000000000003E-3</v>
      </c>
      <c r="G394" s="25">
        <f t="shared" si="15"/>
        <v>0.637378</v>
      </c>
      <c r="H394" s="29">
        <f t="shared" si="16"/>
        <v>0.57956709999999978</v>
      </c>
      <c r="I394" s="1">
        <v>10.5</v>
      </c>
      <c r="J394" s="1">
        <v>59</v>
      </c>
    </row>
    <row r="395" spans="1:10" x14ac:dyDescent="0.2">
      <c r="A395" s="3">
        <v>44059</v>
      </c>
      <c r="B395" s="2">
        <v>0.67361111111111116</v>
      </c>
      <c r="C395" s="1">
        <f t="shared" si="17"/>
        <v>16</v>
      </c>
      <c r="D395" s="1">
        <v>0.55000000000000004</v>
      </c>
      <c r="F395" s="5">
        <v>7.4999999999999997E-3</v>
      </c>
      <c r="G395" s="25">
        <f t="shared" si="15"/>
        <v>0.65427499999999994</v>
      </c>
      <c r="H395" s="29">
        <f t="shared" si="16"/>
        <v>0.59646409999999972</v>
      </c>
      <c r="I395" s="1">
        <v>10.5</v>
      </c>
      <c r="J395" s="1">
        <v>59</v>
      </c>
    </row>
    <row r="396" spans="1:10" x14ac:dyDescent="0.2">
      <c r="A396" s="3">
        <v>44059</v>
      </c>
      <c r="B396" s="2">
        <v>0.67395833333333333</v>
      </c>
      <c r="C396" s="1">
        <f t="shared" si="17"/>
        <v>16</v>
      </c>
      <c r="D396" s="1">
        <v>0.54</v>
      </c>
      <c r="F396" s="5">
        <v>7.3000000000000001E-3</v>
      </c>
      <c r="G396" s="25">
        <f t="shared" si="15"/>
        <v>0.62048100000000006</v>
      </c>
      <c r="H396" s="29">
        <f t="shared" si="16"/>
        <v>0.56267009999999984</v>
      </c>
      <c r="I396" s="1">
        <v>10.5</v>
      </c>
      <c r="J396" s="1">
        <v>59</v>
      </c>
    </row>
    <row r="397" spans="1:10" x14ac:dyDescent="0.2">
      <c r="A397" s="3">
        <v>44059</v>
      </c>
      <c r="B397" s="2">
        <v>0.6743055555555556</v>
      </c>
      <c r="C397" s="1">
        <f t="shared" si="17"/>
        <v>16</v>
      </c>
      <c r="D397" s="1">
        <v>0.55000000000000004</v>
      </c>
      <c r="F397" s="5">
        <v>7.4000000000000003E-3</v>
      </c>
      <c r="G397" s="25">
        <f t="shared" si="15"/>
        <v>0.637378</v>
      </c>
      <c r="H397" s="29">
        <f t="shared" si="16"/>
        <v>0.57956709999999978</v>
      </c>
      <c r="I397" s="1">
        <v>10.5</v>
      </c>
      <c r="J397" s="1">
        <v>59</v>
      </c>
    </row>
    <row r="398" spans="1:10" x14ac:dyDescent="0.2">
      <c r="A398" s="3">
        <v>44059</v>
      </c>
      <c r="B398" s="2">
        <v>0.67465277777777777</v>
      </c>
      <c r="C398" s="1">
        <f t="shared" si="17"/>
        <v>16</v>
      </c>
      <c r="D398" s="1">
        <v>0.53</v>
      </c>
      <c r="F398" s="5">
        <v>7.3000000000000001E-3</v>
      </c>
      <c r="G398" s="25">
        <f t="shared" si="15"/>
        <v>0.62048100000000006</v>
      </c>
      <c r="H398" s="29">
        <f t="shared" si="16"/>
        <v>0.56267009999999984</v>
      </c>
      <c r="I398" s="1">
        <v>10.5</v>
      </c>
      <c r="J398" s="1">
        <v>59</v>
      </c>
    </row>
    <row r="399" spans="1:10" x14ac:dyDescent="0.2">
      <c r="A399" s="3">
        <v>44059</v>
      </c>
      <c r="B399" s="2">
        <v>0.67499999999999993</v>
      </c>
      <c r="C399" s="1">
        <f t="shared" si="17"/>
        <v>16</v>
      </c>
      <c r="D399" s="1">
        <v>0.54</v>
      </c>
      <c r="F399" s="5">
        <v>7.3000000000000001E-3</v>
      </c>
      <c r="G399" s="25">
        <f t="shared" si="15"/>
        <v>0.62048100000000006</v>
      </c>
      <c r="H399" s="29">
        <f t="shared" si="16"/>
        <v>0.56267009999999984</v>
      </c>
      <c r="I399" s="1">
        <v>10.5</v>
      </c>
      <c r="J399" s="1">
        <v>59</v>
      </c>
    </row>
    <row r="400" spans="1:10" x14ac:dyDescent="0.2">
      <c r="A400" s="3">
        <v>44059</v>
      </c>
      <c r="B400" s="2">
        <v>0.67534722222222221</v>
      </c>
      <c r="C400" s="1">
        <f t="shared" si="17"/>
        <v>16</v>
      </c>
      <c r="D400" s="1">
        <v>0.54</v>
      </c>
      <c r="F400" s="5">
        <v>7.4000000000000003E-3</v>
      </c>
      <c r="G400" s="25">
        <f t="shared" ref="G400:G447" si="18">168.97*(F400)-0.613</f>
        <v>0.637378</v>
      </c>
      <c r="H400" s="29">
        <f t="shared" ref="H400:H447" si="19">G400-$J$9</f>
        <v>0.57956709999999978</v>
      </c>
      <c r="I400" s="1">
        <v>10.5</v>
      </c>
      <c r="J400" s="1">
        <v>59</v>
      </c>
    </row>
    <row r="401" spans="1:10" x14ac:dyDescent="0.2">
      <c r="A401" s="3">
        <v>44059</v>
      </c>
      <c r="B401" s="2">
        <v>0.67569444444444438</v>
      </c>
      <c r="C401" s="1">
        <f t="shared" ref="C401:C464" si="20">DAY(A401)</f>
        <v>16</v>
      </c>
      <c r="D401" s="1">
        <v>0.53</v>
      </c>
      <c r="F401" s="5">
        <v>7.3000000000000001E-3</v>
      </c>
      <c r="G401" s="25">
        <f t="shared" si="18"/>
        <v>0.62048100000000006</v>
      </c>
      <c r="H401" s="29">
        <f t="shared" si="19"/>
        <v>0.56267009999999984</v>
      </c>
      <c r="I401" s="1">
        <v>10.5</v>
      </c>
      <c r="J401" s="1">
        <v>59</v>
      </c>
    </row>
    <row r="402" spans="1:10" x14ac:dyDescent="0.2">
      <c r="A402" s="3">
        <v>44059</v>
      </c>
      <c r="B402" s="2">
        <v>0.67604166666666676</v>
      </c>
      <c r="C402" s="1">
        <f t="shared" si="20"/>
        <v>16</v>
      </c>
      <c r="D402" s="1">
        <v>0.52</v>
      </c>
      <c r="F402" s="5">
        <v>7.1999999999999998E-3</v>
      </c>
      <c r="G402" s="25">
        <f t="shared" si="18"/>
        <v>0.6035839999999999</v>
      </c>
      <c r="H402" s="29">
        <f t="shared" si="19"/>
        <v>0.54577309999999968</v>
      </c>
      <c r="I402" s="1">
        <v>10.5</v>
      </c>
      <c r="J402" s="1">
        <v>59</v>
      </c>
    </row>
    <row r="403" spans="1:10" x14ac:dyDescent="0.2">
      <c r="A403" s="3">
        <v>44059</v>
      </c>
      <c r="B403" s="2">
        <v>0.67638888888888893</v>
      </c>
      <c r="C403" s="1">
        <f t="shared" si="20"/>
        <v>16</v>
      </c>
      <c r="D403" s="1">
        <v>0.53</v>
      </c>
      <c r="F403" s="5">
        <v>7.3000000000000001E-3</v>
      </c>
      <c r="G403" s="25">
        <f t="shared" si="18"/>
        <v>0.62048100000000006</v>
      </c>
      <c r="H403" s="29">
        <f t="shared" si="19"/>
        <v>0.56267009999999984</v>
      </c>
      <c r="I403" s="1">
        <v>10.5</v>
      </c>
      <c r="J403" s="1">
        <v>59</v>
      </c>
    </row>
    <row r="404" spans="1:10" x14ac:dyDescent="0.2">
      <c r="A404" s="3">
        <v>44059</v>
      </c>
      <c r="B404" s="2">
        <v>0.67673611111111109</v>
      </c>
      <c r="C404" s="1">
        <f t="shared" si="20"/>
        <v>16</v>
      </c>
      <c r="D404" s="1">
        <v>0.51</v>
      </c>
      <c r="F404" s="5">
        <v>7.1999999999999998E-3</v>
      </c>
      <c r="G404" s="25">
        <f t="shared" si="18"/>
        <v>0.6035839999999999</v>
      </c>
      <c r="H404" s="29">
        <f t="shared" si="19"/>
        <v>0.54577309999999968</v>
      </c>
      <c r="I404" s="1">
        <v>10.5</v>
      </c>
      <c r="J404" s="1">
        <v>59</v>
      </c>
    </row>
    <row r="405" spans="1:10" x14ac:dyDescent="0.2">
      <c r="A405" s="3">
        <v>44059</v>
      </c>
      <c r="B405" s="2">
        <v>0.67708333333333337</v>
      </c>
      <c r="C405" s="1">
        <f t="shared" si="20"/>
        <v>16</v>
      </c>
      <c r="D405" s="1">
        <v>0.52</v>
      </c>
      <c r="F405" s="5">
        <v>7.1999999999999998E-3</v>
      </c>
      <c r="G405" s="25">
        <f t="shared" si="18"/>
        <v>0.6035839999999999</v>
      </c>
      <c r="H405" s="29">
        <f t="shared" si="19"/>
        <v>0.54577309999999968</v>
      </c>
      <c r="I405" s="1">
        <v>10.5</v>
      </c>
      <c r="J405" s="1">
        <v>59</v>
      </c>
    </row>
    <row r="406" spans="1:10" x14ac:dyDescent="0.2">
      <c r="A406" s="3">
        <v>44059</v>
      </c>
      <c r="B406" s="2">
        <v>0.67743055555555554</v>
      </c>
      <c r="C406" s="1">
        <f t="shared" si="20"/>
        <v>16</v>
      </c>
      <c r="D406" s="1">
        <v>0.5</v>
      </c>
      <c r="F406" s="5">
        <v>7.1000000000000004E-3</v>
      </c>
      <c r="G406" s="25">
        <f t="shared" si="18"/>
        <v>0.58668700000000018</v>
      </c>
      <c r="H406" s="29">
        <f t="shared" si="19"/>
        <v>0.52887609999999996</v>
      </c>
      <c r="I406" s="1">
        <v>10.5</v>
      </c>
      <c r="J406" s="1">
        <v>59</v>
      </c>
    </row>
    <row r="407" spans="1:10" x14ac:dyDescent="0.2">
      <c r="A407" s="3">
        <v>44059</v>
      </c>
      <c r="B407" s="2">
        <v>0.6777777777777777</v>
      </c>
      <c r="C407" s="1">
        <f t="shared" si="20"/>
        <v>16</v>
      </c>
      <c r="D407" s="1">
        <v>0.51</v>
      </c>
      <c r="F407" s="5">
        <v>7.1999999999999998E-3</v>
      </c>
      <c r="G407" s="25">
        <f t="shared" si="18"/>
        <v>0.6035839999999999</v>
      </c>
      <c r="H407" s="29">
        <f t="shared" si="19"/>
        <v>0.54577309999999968</v>
      </c>
      <c r="I407" s="1">
        <v>10.5</v>
      </c>
      <c r="J407" s="1">
        <v>59</v>
      </c>
    </row>
    <row r="408" spans="1:10" x14ac:dyDescent="0.2">
      <c r="A408" s="3">
        <v>44059</v>
      </c>
      <c r="B408" s="2">
        <v>0.67812499999999998</v>
      </c>
      <c r="C408" s="1">
        <f t="shared" si="20"/>
        <v>16</v>
      </c>
      <c r="D408" s="1">
        <v>0.49</v>
      </c>
      <c r="F408" s="5">
        <v>7.1000000000000004E-3</v>
      </c>
      <c r="G408" s="25">
        <f t="shared" si="18"/>
        <v>0.58668700000000018</v>
      </c>
      <c r="H408" s="29">
        <f t="shared" si="19"/>
        <v>0.52887609999999996</v>
      </c>
      <c r="I408" s="1">
        <v>10.5</v>
      </c>
      <c r="J408" s="1">
        <v>59</v>
      </c>
    </row>
    <row r="409" spans="1:10" x14ac:dyDescent="0.2">
      <c r="A409" s="3">
        <v>44059</v>
      </c>
      <c r="B409" s="2">
        <v>0.67847222222222225</v>
      </c>
      <c r="C409" s="1">
        <f t="shared" si="20"/>
        <v>16</v>
      </c>
      <c r="D409" s="1">
        <v>0.51</v>
      </c>
      <c r="F409" s="5">
        <v>7.1000000000000004E-3</v>
      </c>
      <c r="G409" s="25">
        <f t="shared" si="18"/>
        <v>0.58668700000000018</v>
      </c>
      <c r="H409" s="29">
        <f t="shared" si="19"/>
        <v>0.52887609999999996</v>
      </c>
      <c r="I409" s="1">
        <v>10.5</v>
      </c>
      <c r="J409" s="1">
        <v>59</v>
      </c>
    </row>
    <row r="410" spans="1:10" x14ac:dyDescent="0.2">
      <c r="A410" s="3">
        <v>44059</v>
      </c>
      <c r="B410" s="2">
        <v>0.67881944444444453</v>
      </c>
      <c r="C410" s="1">
        <f t="shared" si="20"/>
        <v>16</v>
      </c>
      <c r="D410" s="1">
        <v>0.5</v>
      </c>
      <c r="F410" s="5">
        <v>7.0000000000000001E-3</v>
      </c>
      <c r="G410" s="25">
        <f t="shared" si="18"/>
        <v>0.56979000000000002</v>
      </c>
      <c r="H410" s="29">
        <f t="shared" si="19"/>
        <v>0.5119790999999998</v>
      </c>
      <c r="I410" s="1">
        <v>10.5</v>
      </c>
      <c r="J410" s="1">
        <v>59</v>
      </c>
    </row>
    <row r="411" spans="1:10" x14ac:dyDescent="0.2">
      <c r="A411" s="3">
        <v>44059</v>
      </c>
      <c r="B411" s="2">
        <v>0.6791666666666667</v>
      </c>
      <c r="C411" s="1">
        <f t="shared" si="20"/>
        <v>16</v>
      </c>
      <c r="D411" s="1">
        <v>0.49</v>
      </c>
      <c r="F411" s="5">
        <v>7.0000000000000001E-3</v>
      </c>
      <c r="G411" s="25">
        <f t="shared" si="18"/>
        <v>0.56979000000000002</v>
      </c>
      <c r="H411" s="29">
        <f t="shared" si="19"/>
        <v>0.5119790999999998</v>
      </c>
      <c r="I411" s="1">
        <v>10.5</v>
      </c>
      <c r="J411" s="1">
        <v>59</v>
      </c>
    </row>
    <row r="412" spans="1:10" x14ac:dyDescent="0.2">
      <c r="A412" s="3">
        <v>44059</v>
      </c>
      <c r="B412" s="2">
        <v>0.67951388888888886</v>
      </c>
      <c r="C412" s="1">
        <f t="shared" si="20"/>
        <v>16</v>
      </c>
      <c r="D412" s="1">
        <v>0.49</v>
      </c>
      <c r="F412" s="5">
        <v>7.0000000000000001E-3</v>
      </c>
      <c r="G412" s="25">
        <f t="shared" si="18"/>
        <v>0.56979000000000002</v>
      </c>
      <c r="H412" s="29">
        <f t="shared" si="19"/>
        <v>0.5119790999999998</v>
      </c>
      <c r="I412" s="1">
        <v>10.5</v>
      </c>
      <c r="J412" s="1">
        <v>59</v>
      </c>
    </row>
    <row r="413" spans="1:10" x14ac:dyDescent="0.2">
      <c r="A413" s="3">
        <v>44059</v>
      </c>
      <c r="B413" s="2">
        <v>0.67986111111111114</v>
      </c>
      <c r="C413" s="1">
        <f t="shared" si="20"/>
        <v>16</v>
      </c>
      <c r="D413" s="1">
        <v>0.49</v>
      </c>
      <c r="F413" s="5">
        <v>7.0000000000000001E-3</v>
      </c>
      <c r="G413" s="25">
        <f t="shared" si="18"/>
        <v>0.56979000000000002</v>
      </c>
      <c r="H413" s="29">
        <f t="shared" si="19"/>
        <v>0.5119790999999998</v>
      </c>
      <c r="I413" s="1">
        <v>10.5</v>
      </c>
      <c r="J413" s="1">
        <v>59</v>
      </c>
    </row>
    <row r="414" spans="1:10" x14ac:dyDescent="0.2">
      <c r="A414" s="3">
        <v>44059</v>
      </c>
      <c r="B414" s="2">
        <v>0.6802083333333333</v>
      </c>
      <c r="C414" s="1">
        <f t="shared" si="20"/>
        <v>16</v>
      </c>
      <c r="D414" s="1">
        <v>0.49</v>
      </c>
      <c r="F414" s="5">
        <v>7.0000000000000001E-3</v>
      </c>
      <c r="G414" s="25">
        <f t="shared" si="18"/>
        <v>0.56979000000000002</v>
      </c>
      <c r="H414" s="29">
        <f t="shared" si="19"/>
        <v>0.5119790999999998</v>
      </c>
      <c r="I414" s="1">
        <v>10.4</v>
      </c>
      <c r="J414" s="1">
        <v>59</v>
      </c>
    </row>
    <row r="415" spans="1:10" x14ac:dyDescent="0.2">
      <c r="A415" s="3">
        <v>44059</v>
      </c>
      <c r="B415" s="2">
        <v>0.68055555555555547</v>
      </c>
      <c r="C415" s="1">
        <f t="shared" si="20"/>
        <v>16</v>
      </c>
      <c r="D415" s="1">
        <v>0.48</v>
      </c>
      <c r="F415" s="5">
        <v>6.8999999999999999E-3</v>
      </c>
      <c r="G415" s="25">
        <f t="shared" si="18"/>
        <v>0.55289300000000008</v>
      </c>
      <c r="H415" s="29">
        <f t="shared" si="19"/>
        <v>0.49508209999999986</v>
      </c>
      <c r="I415" s="1">
        <v>10.4</v>
      </c>
      <c r="J415" s="1">
        <v>58</v>
      </c>
    </row>
    <row r="416" spans="1:10" x14ac:dyDescent="0.2">
      <c r="A416" s="3">
        <v>44059</v>
      </c>
      <c r="B416" s="2">
        <v>0.68090277777777775</v>
      </c>
      <c r="C416" s="1">
        <f t="shared" si="20"/>
        <v>16</v>
      </c>
      <c r="D416" s="1">
        <v>0.47</v>
      </c>
      <c r="F416" s="5">
        <v>6.8999999999999999E-3</v>
      </c>
      <c r="G416" s="25">
        <f t="shared" si="18"/>
        <v>0.55289300000000008</v>
      </c>
      <c r="H416" s="29">
        <f t="shared" si="19"/>
        <v>0.49508209999999986</v>
      </c>
      <c r="I416" s="1">
        <v>10.5</v>
      </c>
      <c r="J416" s="1">
        <v>58</v>
      </c>
    </row>
    <row r="417" spans="1:10" x14ac:dyDescent="0.2">
      <c r="A417" s="3">
        <v>44059</v>
      </c>
      <c r="B417" s="2">
        <v>0.68125000000000002</v>
      </c>
      <c r="C417" s="1">
        <f t="shared" si="20"/>
        <v>16</v>
      </c>
      <c r="D417" s="1">
        <v>0.48</v>
      </c>
      <c r="F417" s="5">
        <v>6.8999999999999999E-3</v>
      </c>
      <c r="G417" s="25">
        <f t="shared" si="18"/>
        <v>0.55289300000000008</v>
      </c>
      <c r="H417" s="29">
        <f t="shared" si="19"/>
        <v>0.49508209999999986</v>
      </c>
      <c r="I417" s="1">
        <v>10.5</v>
      </c>
      <c r="J417" s="1">
        <v>59</v>
      </c>
    </row>
    <row r="418" spans="1:10" x14ac:dyDescent="0.2">
      <c r="A418" s="3">
        <v>44059</v>
      </c>
      <c r="B418" s="2">
        <v>0.6815972222222223</v>
      </c>
      <c r="C418" s="1">
        <f t="shared" si="20"/>
        <v>16</v>
      </c>
      <c r="D418" s="1">
        <v>0.47</v>
      </c>
      <c r="F418" s="5">
        <v>6.7999999999999996E-3</v>
      </c>
      <c r="G418" s="25">
        <f t="shared" si="18"/>
        <v>0.53599599999999992</v>
      </c>
      <c r="H418" s="29">
        <f t="shared" si="19"/>
        <v>0.4781850999999997</v>
      </c>
      <c r="I418" s="1">
        <v>10.5</v>
      </c>
      <c r="J418" s="1">
        <v>59</v>
      </c>
    </row>
    <row r="419" spans="1:10" x14ac:dyDescent="0.2">
      <c r="A419" s="3">
        <v>44059</v>
      </c>
      <c r="B419" s="2">
        <v>0.68194444444444446</v>
      </c>
      <c r="C419" s="1">
        <f t="shared" si="20"/>
        <v>16</v>
      </c>
      <c r="D419" s="1">
        <v>0.46</v>
      </c>
      <c r="F419" s="5">
        <v>6.7999999999999996E-3</v>
      </c>
      <c r="G419" s="25">
        <f t="shared" si="18"/>
        <v>0.53599599999999992</v>
      </c>
      <c r="H419" s="29">
        <f t="shared" si="19"/>
        <v>0.4781850999999997</v>
      </c>
      <c r="I419" s="1">
        <v>10.5</v>
      </c>
      <c r="J419" s="1">
        <v>58</v>
      </c>
    </row>
    <row r="420" spans="1:10" x14ac:dyDescent="0.2">
      <c r="A420" s="3">
        <v>44059</v>
      </c>
      <c r="B420" s="2">
        <v>0.68229166666666663</v>
      </c>
      <c r="C420" s="1">
        <f t="shared" si="20"/>
        <v>16</v>
      </c>
      <c r="D420" s="1">
        <v>0.47</v>
      </c>
      <c r="F420" s="5">
        <v>6.7999999999999996E-3</v>
      </c>
      <c r="G420" s="25">
        <f t="shared" si="18"/>
        <v>0.53599599999999992</v>
      </c>
      <c r="H420" s="29">
        <f t="shared" si="19"/>
        <v>0.4781850999999997</v>
      </c>
      <c r="I420" s="1">
        <v>10.5</v>
      </c>
      <c r="J420" s="1">
        <v>58</v>
      </c>
    </row>
    <row r="421" spans="1:10" x14ac:dyDescent="0.2">
      <c r="A421" s="3">
        <v>44059</v>
      </c>
      <c r="B421" s="2">
        <v>0.68263888888888891</v>
      </c>
      <c r="C421" s="1">
        <f t="shared" si="20"/>
        <v>16</v>
      </c>
      <c r="D421" s="1">
        <v>0.46</v>
      </c>
      <c r="F421" s="5">
        <v>6.7999999999999996E-3</v>
      </c>
      <c r="G421" s="25">
        <f t="shared" si="18"/>
        <v>0.53599599999999992</v>
      </c>
      <c r="H421" s="29">
        <f t="shared" si="19"/>
        <v>0.4781850999999997</v>
      </c>
      <c r="I421" s="1">
        <v>10.5</v>
      </c>
      <c r="J421" s="1">
        <v>58</v>
      </c>
    </row>
    <row r="422" spans="1:10" x14ac:dyDescent="0.2">
      <c r="A422" s="3">
        <v>44059</v>
      </c>
      <c r="B422" s="2">
        <v>0.68298611111111107</v>
      </c>
      <c r="C422" s="1">
        <f t="shared" si="20"/>
        <v>16</v>
      </c>
      <c r="D422" s="1">
        <v>0.45</v>
      </c>
      <c r="F422" s="5">
        <v>6.7000000000000002E-3</v>
      </c>
      <c r="G422" s="25">
        <f t="shared" si="18"/>
        <v>0.51909899999999998</v>
      </c>
      <c r="H422" s="29">
        <f t="shared" si="19"/>
        <v>0.46128809999999976</v>
      </c>
      <c r="I422" s="1">
        <v>10.4</v>
      </c>
      <c r="J422" s="1">
        <v>58</v>
      </c>
    </row>
    <row r="423" spans="1:10" x14ac:dyDescent="0.2">
      <c r="A423" s="3">
        <v>44059</v>
      </c>
      <c r="B423" s="2">
        <v>0.68333333333333324</v>
      </c>
      <c r="C423" s="1">
        <f t="shared" si="20"/>
        <v>16</v>
      </c>
      <c r="D423" s="1">
        <v>0.45</v>
      </c>
      <c r="F423" s="5">
        <v>6.7000000000000002E-3</v>
      </c>
      <c r="G423" s="25">
        <f t="shared" si="18"/>
        <v>0.51909899999999998</v>
      </c>
      <c r="H423" s="29">
        <f t="shared" si="19"/>
        <v>0.46128809999999976</v>
      </c>
      <c r="I423" s="1">
        <v>10.4</v>
      </c>
      <c r="J423" s="1">
        <v>58</v>
      </c>
    </row>
    <row r="424" spans="1:10" x14ac:dyDescent="0.2">
      <c r="A424" s="3">
        <v>44059</v>
      </c>
      <c r="B424" s="2">
        <v>0.68368055555555562</v>
      </c>
      <c r="C424" s="1">
        <f t="shared" si="20"/>
        <v>16</v>
      </c>
      <c r="D424" s="1">
        <v>0.46</v>
      </c>
      <c r="F424" s="5">
        <v>6.7999999999999996E-3</v>
      </c>
      <c r="G424" s="25">
        <f t="shared" si="18"/>
        <v>0.53599599999999992</v>
      </c>
      <c r="H424" s="29">
        <f t="shared" si="19"/>
        <v>0.4781850999999997</v>
      </c>
      <c r="I424" s="1">
        <v>10.5</v>
      </c>
      <c r="J424" s="1">
        <v>58</v>
      </c>
    </row>
    <row r="425" spans="1:10" x14ac:dyDescent="0.2">
      <c r="A425" s="3">
        <v>44059</v>
      </c>
      <c r="B425" s="2">
        <v>0.68402777777777779</v>
      </c>
      <c r="C425" s="1">
        <f t="shared" si="20"/>
        <v>16</v>
      </c>
      <c r="D425" s="1">
        <v>0.46</v>
      </c>
      <c r="F425" s="5">
        <v>6.7000000000000002E-3</v>
      </c>
      <c r="G425" s="25">
        <f t="shared" si="18"/>
        <v>0.51909899999999998</v>
      </c>
      <c r="H425" s="29">
        <f t="shared" si="19"/>
        <v>0.46128809999999976</v>
      </c>
      <c r="I425" s="1">
        <v>10.4</v>
      </c>
      <c r="J425" s="1">
        <v>58</v>
      </c>
    </row>
    <row r="426" spans="1:10" x14ac:dyDescent="0.2">
      <c r="A426" s="3">
        <v>44059</v>
      </c>
      <c r="B426" s="2">
        <v>0.68437500000000007</v>
      </c>
      <c r="C426" s="1">
        <f t="shared" si="20"/>
        <v>16</v>
      </c>
      <c r="D426" s="1">
        <v>0.44</v>
      </c>
      <c r="F426" s="5">
        <v>6.6E-3</v>
      </c>
      <c r="G426" s="25">
        <f t="shared" si="18"/>
        <v>0.50220200000000004</v>
      </c>
      <c r="H426" s="29">
        <f t="shared" si="19"/>
        <v>0.44439109999999982</v>
      </c>
      <c r="I426" s="1">
        <v>10.4</v>
      </c>
      <c r="J426" s="1">
        <v>59</v>
      </c>
    </row>
    <row r="427" spans="1:10" x14ac:dyDescent="0.2">
      <c r="A427" s="3">
        <v>44059</v>
      </c>
      <c r="B427" s="2">
        <v>0.68472222222222223</v>
      </c>
      <c r="C427" s="1">
        <f t="shared" si="20"/>
        <v>16</v>
      </c>
      <c r="D427" s="1">
        <v>0.45</v>
      </c>
      <c r="F427" s="5">
        <v>6.7000000000000002E-3</v>
      </c>
      <c r="G427" s="25">
        <f t="shared" si="18"/>
        <v>0.51909899999999998</v>
      </c>
      <c r="H427" s="29">
        <f t="shared" si="19"/>
        <v>0.46128809999999976</v>
      </c>
      <c r="I427" s="1">
        <v>10.4</v>
      </c>
      <c r="J427" s="1">
        <v>58</v>
      </c>
    </row>
    <row r="428" spans="1:10" x14ac:dyDescent="0.2">
      <c r="A428" s="3">
        <v>44059</v>
      </c>
      <c r="B428" s="2">
        <v>0.6850694444444444</v>
      </c>
      <c r="C428" s="1">
        <f t="shared" si="20"/>
        <v>16</v>
      </c>
      <c r="D428" s="1">
        <v>0.44</v>
      </c>
      <c r="F428" s="5">
        <v>6.7000000000000002E-3</v>
      </c>
      <c r="G428" s="25">
        <f t="shared" si="18"/>
        <v>0.51909899999999998</v>
      </c>
      <c r="H428" s="29">
        <f t="shared" si="19"/>
        <v>0.46128809999999976</v>
      </c>
      <c r="I428" s="1">
        <v>10.4</v>
      </c>
      <c r="J428" s="1">
        <v>58</v>
      </c>
    </row>
    <row r="429" spans="1:10" x14ac:dyDescent="0.2">
      <c r="A429" s="3">
        <v>44059</v>
      </c>
      <c r="B429" s="2">
        <v>0.68541666666666667</v>
      </c>
      <c r="C429" s="1">
        <f t="shared" si="20"/>
        <v>16</v>
      </c>
      <c r="D429" s="1">
        <v>0.44</v>
      </c>
      <c r="F429" s="5">
        <v>6.6E-3</v>
      </c>
      <c r="G429" s="25">
        <f t="shared" si="18"/>
        <v>0.50220200000000004</v>
      </c>
      <c r="H429" s="29">
        <f t="shared" si="19"/>
        <v>0.44439109999999982</v>
      </c>
      <c r="I429" s="1">
        <v>10.4</v>
      </c>
      <c r="J429" s="1">
        <v>58</v>
      </c>
    </row>
    <row r="430" spans="1:10" x14ac:dyDescent="0.2">
      <c r="A430" s="3">
        <v>44059</v>
      </c>
      <c r="B430" s="2">
        <v>0.68576388888888884</v>
      </c>
      <c r="C430" s="1">
        <f t="shared" si="20"/>
        <v>16</v>
      </c>
      <c r="D430" s="1">
        <v>0.43</v>
      </c>
      <c r="F430" s="5">
        <v>6.6E-3</v>
      </c>
      <c r="G430" s="25">
        <f t="shared" si="18"/>
        <v>0.50220200000000004</v>
      </c>
      <c r="H430" s="29">
        <f t="shared" si="19"/>
        <v>0.44439109999999982</v>
      </c>
      <c r="I430" s="1">
        <v>10.4</v>
      </c>
      <c r="J430" s="1">
        <v>58</v>
      </c>
    </row>
    <row r="431" spans="1:10" x14ac:dyDescent="0.2">
      <c r="A431" s="3">
        <v>44059</v>
      </c>
      <c r="B431" s="2">
        <v>0.68611111111111101</v>
      </c>
      <c r="C431" s="1">
        <f t="shared" si="20"/>
        <v>16</v>
      </c>
      <c r="D431" s="1">
        <v>0.59</v>
      </c>
      <c r="F431" s="5">
        <v>7.7999999999999996E-3</v>
      </c>
      <c r="G431" s="25">
        <f t="shared" si="18"/>
        <v>0.70496599999999998</v>
      </c>
      <c r="H431" s="29">
        <f t="shared" si="19"/>
        <v>0.64715509999999976</v>
      </c>
      <c r="I431" s="1">
        <v>10.4</v>
      </c>
      <c r="J431" s="1">
        <v>58</v>
      </c>
    </row>
    <row r="432" spans="1:10" x14ac:dyDescent="0.2">
      <c r="A432" s="3">
        <v>44059</v>
      </c>
      <c r="B432" s="2">
        <v>0.68645833333333339</v>
      </c>
      <c r="C432" s="1">
        <f t="shared" si="20"/>
        <v>16</v>
      </c>
      <c r="D432" s="1">
        <v>0.55000000000000004</v>
      </c>
      <c r="F432" s="5">
        <v>7.4000000000000003E-3</v>
      </c>
      <c r="G432" s="25">
        <f t="shared" si="18"/>
        <v>0.637378</v>
      </c>
      <c r="H432" s="29">
        <f t="shared" si="19"/>
        <v>0.57956709999999978</v>
      </c>
      <c r="I432" s="1">
        <v>10.4</v>
      </c>
      <c r="J432" s="1">
        <v>58</v>
      </c>
    </row>
    <row r="433" spans="1:10" x14ac:dyDescent="0.2">
      <c r="A433" s="3">
        <v>44059</v>
      </c>
      <c r="B433" s="2">
        <v>0.68680555555555556</v>
      </c>
      <c r="C433" s="1">
        <f t="shared" si="20"/>
        <v>16</v>
      </c>
      <c r="D433" s="1">
        <v>0.46</v>
      </c>
      <c r="F433" s="5">
        <v>6.7999999999999996E-3</v>
      </c>
      <c r="G433" s="25">
        <f t="shared" si="18"/>
        <v>0.53599599999999992</v>
      </c>
      <c r="H433" s="29">
        <f t="shared" si="19"/>
        <v>0.4781850999999997</v>
      </c>
      <c r="I433" s="1">
        <v>10.4</v>
      </c>
      <c r="J433" s="1">
        <v>58</v>
      </c>
    </row>
    <row r="434" spans="1:10" x14ac:dyDescent="0.2">
      <c r="A434" s="3">
        <v>44059</v>
      </c>
      <c r="B434" s="2">
        <v>0.68715277777777783</v>
      </c>
      <c r="C434" s="1">
        <f t="shared" si="20"/>
        <v>16</v>
      </c>
      <c r="D434" s="1">
        <v>0.45</v>
      </c>
      <c r="F434" s="5">
        <v>6.7000000000000002E-3</v>
      </c>
      <c r="G434" s="25">
        <f t="shared" si="18"/>
        <v>0.51909899999999998</v>
      </c>
      <c r="H434" s="29">
        <f t="shared" si="19"/>
        <v>0.46128809999999976</v>
      </c>
      <c r="I434" s="1">
        <v>10.4</v>
      </c>
      <c r="J434" s="1">
        <v>58</v>
      </c>
    </row>
    <row r="435" spans="1:10" x14ac:dyDescent="0.2">
      <c r="A435" s="3">
        <v>44059</v>
      </c>
      <c r="B435" s="2">
        <v>0.6875</v>
      </c>
      <c r="C435" s="1">
        <f t="shared" si="20"/>
        <v>16</v>
      </c>
      <c r="D435" s="1">
        <v>0.43</v>
      </c>
      <c r="F435" s="5">
        <v>6.4999999999999997E-3</v>
      </c>
      <c r="G435" s="25">
        <f t="shared" si="18"/>
        <v>0.48530499999999988</v>
      </c>
      <c r="H435" s="29">
        <f t="shared" si="19"/>
        <v>0.42749409999999965</v>
      </c>
      <c r="I435" s="1">
        <v>10.4</v>
      </c>
      <c r="J435" s="1">
        <v>58</v>
      </c>
    </row>
    <row r="436" spans="1:10" x14ac:dyDescent="0.2">
      <c r="A436" s="3">
        <v>44059</v>
      </c>
      <c r="B436" s="2">
        <v>0.68784722222222217</v>
      </c>
      <c r="C436" s="1">
        <f t="shared" si="20"/>
        <v>16</v>
      </c>
      <c r="D436" s="1">
        <v>0.43</v>
      </c>
      <c r="F436" s="5">
        <v>6.6E-3</v>
      </c>
      <c r="G436" s="25">
        <f t="shared" si="18"/>
        <v>0.50220200000000004</v>
      </c>
      <c r="H436" s="29">
        <f t="shared" si="19"/>
        <v>0.44439109999999982</v>
      </c>
      <c r="I436" s="1">
        <v>10.4</v>
      </c>
      <c r="J436" s="1">
        <v>58</v>
      </c>
    </row>
    <row r="437" spans="1:10" x14ac:dyDescent="0.2">
      <c r="A437" s="3">
        <v>44059</v>
      </c>
      <c r="B437" s="2">
        <v>0.68819444444444444</v>
      </c>
      <c r="C437" s="1">
        <f t="shared" si="20"/>
        <v>16</v>
      </c>
      <c r="D437" s="1">
        <v>0.44</v>
      </c>
      <c r="F437" s="5">
        <v>6.6E-3</v>
      </c>
      <c r="G437" s="25">
        <f t="shared" si="18"/>
        <v>0.50220200000000004</v>
      </c>
      <c r="H437" s="29">
        <f t="shared" si="19"/>
        <v>0.44439109999999982</v>
      </c>
      <c r="I437" s="1">
        <v>10.4</v>
      </c>
      <c r="J437" s="1">
        <v>58</v>
      </c>
    </row>
    <row r="438" spans="1:10" x14ac:dyDescent="0.2">
      <c r="A438" s="3">
        <v>44059</v>
      </c>
      <c r="B438" s="2">
        <v>0.68854166666666661</v>
      </c>
      <c r="C438" s="1">
        <f t="shared" si="20"/>
        <v>16</v>
      </c>
      <c r="D438" s="1">
        <v>0.42</v>
      </c>
      <c r="F438" s="5">
        <v>6.4999999999999997E-3</v>
      </c>
      <c r="G438" s="25">
        <f t="shared" si="18"/>
        <v>0.48530499999999988</v>
      </c>
      <c r="H438" s="29">
        <f t="shared" si="19"/>
        <v>0.42749409999999965</v>
      </c>
      <c r="I438" s="1">
        <v>10.4</v>
      </c>
      <c r="J438" s="1">
        <v>58</v>
      </c>
    </row>
    <row r="439" spans="1:10" x14ac:dyDescent="0.2">
      <c r="A439" s="3">
        <v>44059</v>
      </c>
      <c r="B439" s="2">
        <v>0.68888888888888899</v>
      </c>
      <c r="C439" s="1">
        <f t="shared" si="20"/>
        <v>16</v>
      </c>
      <c r="D439" s="1">
        <v>0.42</v>
      </c>
      <c r="F439" s="5">
        <v>6.4999999999999997E-3</v>
      </c>
      <c r="G439" s="25">
        <f t="shared" si="18"/>
        <v>0.48530499999999988</v>
      </c>
      <c r="H439" s="29">
        <f t="shared" si="19"/>
        <v>0.42749409999999965</v>
      </c>
      <c r="I439" s="1">
        <v>10.4</v>
      </c>
      <c r="J439" s="1">
        <v>58</v>
      </c>
    </row>
    <row r="440" spans="1:10" x14ac:dyDescent="0.2">
      <c r="A440" s="3">
        <v>44059</v>
      </c>
      <c r="B440" s="2">
        <v>0.68923611111111116</v>
      </c>
      <c r="C440" s="1">
        <f t="shared" si="20"/>
        <v>16</v>
      </c>
      <c r="D440" s="1">
        <v>0.41</v>
      </c>
      <c r="F440" s="5">
        <v>6.4000000000000003E-3</v>
      </c>
      <c r="G440" s="25">
        <f t="shared" si="18"/>
        <v>0.46840800000000016</v>
      </c>
      <c r="H440" s="29">
        <f t="shared" si="19"/>
        <v>0.41059709999999994</v>
      </c>
      <c r="I440" s="1">
        <v>10.4</v>
      </c>
      <c r="J440" s="1">
        <v>58</v>
      </c>
    </row>
    <row r="441" spans="1:10" x14ac:dyDescent="0.2">
      <c r="A441" s="3">
        <v>44059</v>
      </c>
      <c r="B441" s="2">
        <v>0.68958333333333333</v>
      </c>
      <c r="C441" s="1">
        <f t="shared" si="20"/>
        <v>16</v>
      </c>
      <c r="D441" s="1">
        <v>0.41</v>
      </c>
      <c r="F441" s="5">
        <v>6.4000000000000003E-3</v>
      </c>
      <c r="G441" s="25">
        <f t="shared" si="18"/>
        <v>0.46840800000000016</v>
      </c>
      <c r="H441" s="29">
        <f t="shared" si="19"/>
        <v>0.41059709999999994</v>
      </c>
      <c r="I441" s="1">
        <v>10.4</v>
      </c>
      <c r="J441" s="1">
        <v>58</v>
      </c>
    </row>
    <row r="442" spans="1:10" x14ac:dyDescent="0.2">
      <c r="A442" s="3">
        <v>44059</v>
      </c>
      <c r="B442" s="2">
        <v>0.6899305555555556</v>
      </c>
      <c r="C442" s="1">
        <f t="shared" si="20"/>
        <v>16</v>
      </c>
      <c r="D442" s="1">
        <v>0.42</v>
      </c>
      <c r="F442" s="5">
        <v>6.4000000000000003E-3</v>
      </c>
      <c r="G442" s="25">
        <f t="shared" si="18"/>
        <v>0.46840800000000016</v>
      </c>
      <c r="H442" s="29">
        <f t="shared" si="19"/>
        <v>0.41059709999999994</v>
      </c>
      <c r="I442" s="1">
        <v>10.4</v>
      </c>
      <c r="J442" s="1">
        <v>58</v>
      </c>
    </row>
    <row r="443" spans="1:10" x14ac:dyDescent="0.2">
      <c r="A443" s="3">
        <v>44059</v>
      </c>
      <c r="B443" s="2">
        <v>0.69027777777777777</v>
      </c>
      <c r="C443" s="1">
        <f t="shared" si="20"/>
        <v>16</v>
      </c>
      <c r="D443" s="1">
        <v>0.41</v>
      </c>
      <c r="F443" s="5">
        <v>6.4000000000000003E-3</v>
      </c>
      <c r="G443" s="25">
        <f t="shared" si="18"/>
        <v>0.46840800000000016</v>
      </c>
      <c r="H443" s="29">
        <f t="shared" si="19"/>
        <v>0.41059709999999994</v>
      </c>
      <c r="I443" s="1">
        <v>10.4</v>
      </c>
      <c r="J443" s="1">
        <v>58</v>
      </c>
    </row>
    <row r="444" spans="1:10" x14ac:dyDescent="0.2">
      <c r="A444" s="3">
        <v>44059</v>
      </c>
      <c r="B444" s="2">
        <v>0.69062499999999993</v>
      </c>
      <c r="C444" s="1">
        <f t="shared" si="20"/>
        <v>16</v>
      </c>
      <c r="D444" s="1">
        <v>0.41</v>
      </c>
      <c r="F444" s="5">
        <v>6.4000000000000003E-3</v>
      </c>
      <c r="G444" s="25">
        <f t="shared" si="18"/>
        <v>0.46840800000000016</v>
      </c>
      <c r="H444" s="29">
        <f t="shared" si="19"/>
        <v>0.41059709999999994</v>
      </c>
      <c r="I444" s="1">
        <v>10.4</v>
      </c>
      <c r="J444" s="1">
        <v>58</v>
      </c>
    </row>
    <row r="445" spans="1:10" x14ac:dyDescent="0.2">
      <c r="A445" s="3">
        <v>44059</v>
      </c>
      <c r="B445" s="2">
        <v>0.69097222222222221</v>
      </c>
      <c r="C445" s="1">
        <f t="shared" si="20"/>
        <v>16</v>
      </c>
      <c r="D445" s="1">
        <v>0.42</v>
      </c>
      <c r="F445" s="5">
        <v>6.4999999999999997E-3</v>
      </c>
      <c r="G445" s="25">
        <f t="shared" si="18"/>
        <v>0.48530499999999988</v>
      </c>
      <c r="H445" s="29">
        <f t="shared" si="19"/>
        <v>0.42749409999999965</v>
      </c>
      <c r="I445" s="1">
        <v>10.4</v>
      </c>
      <c r="J445" s="1">
        <v>58</v>
      </c>
    </row>
    <row r="446" spans="1:10" x14ac:dyDescent="0.2">
      <c r="A446" s="3">
        <v>44059</v>
      </c>
      <c r="B446" s="2">
        <v>0.69131944444444438</v>
      </c>
      <c r="C446" s="1">
        <f t="shared" si="20"/>
        <v>16</v>
      </c>
      <c r="D446" s="1">
        <v>0.4</v>
      </c>
      <c r="F446" s="5">
        <v>6.3E-3</v>
      </c>
      <c r="G446" s="25">
        <f t="shared" si="18"/>
        <v>0.451511</v>
      </c>
      <c r="H446" s="29">
        <f t="shared" si="19"/>
        <v>0.39370009999999978</v>
      </c>
      <c r="I446" s="1">
        <v>10.4</v>
      </c>
      <c r="J446" s="1">
        <v>58</v>
      </c>
    </row>
    <row r="447" spans="1:10" x14ac:dyDescent="0.2">
      <c r="A447" s="3">
        <v>44059</v>
      </c>
      <c r="B447" s="2">
        <v>0.69166666666666676</v>
      </c>
      <c r="C447" s="1">
        <f t="shared" si="20"/>
        <v>16</v>
      </c>
      <c r="D447" s="1">
        <v>0.41</v>
      </c>
      <c r="F447" s="5">
        <v>6.4000000000000003E-3</v>
      </c>
      <c r="G447" s="25">
        <f t="shared" si="18"/>
        <v>0.46840800000000016</v>
      </c>
      <c r="H447" s="29">
        <f t="shared" si="19"/>
        <v>0.41059709999999994</v>
      </c>
      <c r="I447" s="1">
        <v>10.4</v>
      </c>
      <c r="J447" s="1">
        <v>58</v>
      </c>
    </row>
    <row r="448" spans="1:10" x14ac:dyDescent="0.2">
      <c r="A448" s="3">
        <v>44059</v>
      </c>
      <c r="B448" s="2">
        <v>0.69201388888888893</v>
      </c>
      <c r="C448" s="1">
        <f t="shared" si="20"/>
        <v>16</v>
      </c>
      <c r="D448" s="1">
        <v>0.43</v>
      </c>
      <c r="F448" s="5">
        <v>6.6E-3</v>
      </c>
      <c r="G448" s="29"/>
      <c r="I448" s="1">
        <v>10.4</v>
      </c>
      <c r="J448" s="1">
        <v>58</v>
      </c>
    </row>
    <row r="449" spans="1:10" x14ac:dyDescent="0.2">
      <c r="A449" s="3">
        <v>44059</v>
      </c>
      <c r="B449" s="2">
        <v>0.69236111111111109</v>
      </c>
      <c r="C449" s="1">
        <f t="shared" si="20"/>
        <v>16</v>
      </c>
      <c r="D449" s="1">
        <v>0.54</v>
      </c>
      <c r="F449" s="5">
        <v>7.4000000000000003E-3</v>
      </c>
      <c r="G449" s="29"/>
      <c r="I449" s="1">
        <v>10.4</v>
      </c>
      <c r="J449" s="1">
        <v>58</v>
      </c>
    </row>
    <row r="450" spans="1:10" x14ac:dyDescent="0.2">
      <c r="A450" s="3">
        <v>44059</v>
      </c>
      <c r="B450" s="2">
        <v>0.69270833333333337</v>
      </c>
      <c r="C450" s="1">
        <f t="shared" si="20"/>
        <v>16</v>
      </c>
      <c r="D450" s="1">
        <v>0.85</v>
      </c>
      <c r="F450" s="5">
        <v>9.7999999999999997E-3</v>
      </c>
      <c r="G450" s="29"/>
      <c r="I450" s="1">
        <v>10.4</v>
      </c>
      <c r="J450" s="1">
        <v>58</v>
      </c>
    </row>
    <row r="451" spans="1:10" x14ac:dyDescent="0.2">
      <c r="A451" s="3">
        <v>44059</v>
      </c>
      <c r="B451" s="2">
        <v>0.69305555555555554</v>
      </c>
      <c r="C451" s="1">
        <f t="shared" si="20"/>
        <v>16</v>
      </c>
      <c r="D451" s="1">
        <v>1.61</v>
      </c>
      <c r="F451" s="5">
        <v>1.5699999999999999E-2</v>
      </c>
      <c r="G451" s="29"/>
      <c r="I451" s="1">
        <v>10.4</v>
      </c>
      <c r="J451" s="1">
        <v>58</v>
      </c>
    </row>
    <row r="452" spans="1:10" x14ac:dyDescent="0.2">
      <c r="A452" s="3">
        <v>44059</v>
      </c>
      <c r="B452" s="2">
        <v>0.6934027777777777</v>
      </c>
      <c r="C452" s="1">
        <f t="shared" si="20"/>
        <v>16</v>
      </c>
      <c r="D452" s="1">
        <v>3.44</v>
      </c>
      <c r="F452" s="5">
        <v>2.93E-2</v>
      </c>
      <c r="G452" s="29"/>
      <c r="I452" s="1">
        <v>10.4</v>
      </c>
      <c r="J452" s="1">
        <v>58</v>
      </c>
    </row>
    <row r="453" spans="1:10" x14ac:dyDescent="0.2">
      <c r="A453" s="3">
        <v>44059</v>
      </c>
      <c r="B453" s="2">
        <v>0.69374999999999998</v>
      </c>
      <c r="C453" s="1">
        <f t="shared" si="20"/>
        <v>16</v>
      </c>
      <c r="D453" s="1">
        <v>5.75</v>
      </c>
      <c r="F453" s="5">
        <v>4.7199999999999999E-2</v>
      </c>
      <c r="G453" s="29"/>
      <c r="I453" s="1">
        <v>10.4</v>
      </c>
      <c r="J453" s="1">
        <v>58</v>
      </c>
    </row>
    <row r="454" spans="1:10" x14ac:dyDescent="0.2">
      <c r="A454" s="3">
        <v>44059</v>
      </c>
      <c r="B454" s="2">
        <v>0.69409722222222225</v>
      </c>
      <c r="C454" s="1">
        <f t="shared" si="20"/>
        <v>16</v>
      </c>
      <c r="D454" s="1">
        <v>10.41</v>
      </c>
      <c r="F454" s="5">
        <v>8.2600000000000007E-2</v>
      </c>
      <c r="G454" s="29"/>
      <c r="I454" s="1">
        <v>10.4</v>
      </c>
      <c r="J454" s="1">
        <v>58</v>
      </c>
    </row>
    <row r="455" spans="1:10" x14ac:dyDescent="0.2">
      <c r="A455" s="3">
        <v>44059</v>
      </c>
      <c r="B455" s="2">
        <v>0.69444444444444453</v>
      </c>
      <c r="C455" s="1">
        <f t="shared" si="20"/>
        <v>16</v>
      </c>
      <c r="D455" s="1">
        <v>16.82</v>
      </c>
      <c r="F455" s="5">
        <v>0.13089999999999999</v>
      </c>
      <c r="G455" s="29"/>
      <c r="I455" s="1">
        <v>10.4</v>
      </c>
      <c r="J455" s="1">
        <v>58</v>
      </c>
    </row>
    <row r="456" spans="1:10" x14ac:dyDescent="0.2">
      <c r="A456" s="3">
        <v>44059</v>
      </c>
      <c r="B456" s="2">
        <v>0.6947916666666667</v>
      </c>
      <c r="C456" s="1">
        <f t="shared" si="20"/>
        <v>16</v>
      </c>
      <c r="D456" s="1">
        <v>24.36</v>
      </c>
      <c r="F456" s="5">
        <v>0.18690000000000001</v>
      </c>
      <c r="G456" s="29"/>
      <c r="I456" s="1">
        <v>10.4</v>
      </c>
      <c r="J456" s="1">
        <v>58</v>
      </c>
    </row>
    <row r="457" spans="1:10" x14ac:dyDescent="0.2">
      <c r="A457" s="3">
        <v>44059</v>
      </c>
      <c r="B457" s="2">
        <v>0.69513888888888886</v>
      </c>
      <c r="C457" s="1">
        <f t="shared" si="20"/>
        <v>16</v>
      </c>
      <c r="D457" s="1">
        <v>32.880000000000003</v>
      </c>
      <c r="F457" s="5">
        <v>0.25119999999999998</v>
      </c>
      <c r="G457" s="29"/>
      <c r="I457" s="1">
        <v>10.4</v>
      </c>
      <c r="J457" s="1">
        <v>58</v>
      </c>
    </row>
    <row r="458" spans="1:10" x14ac:dyDescent="0.2">
      <c r="A458" s="3">
        <v>44059</v>
      </c>
      <c r="B458" s="2">
        <v>0.69548611111111114</v>
      </c>
      <c r="C458" s="1">
        <f t="shared" si="20"/>
        <v>16</v>
      </c>
      <c r="D458" s="1">
        <v>42.15</v>
      </c>
      <c r="F458" s="5">
        <v>0.31969999999999998</v>
      </c>
      <c r="G458" s="29"/>
      <c r="I458" s="1">
        <v>10.4</v>
      </c>
      <c r="J458" s="1">
        <v>58</v>
      </c>
    </row>
    <row r="459" spans="1:10" x14ac:dyDescent="0.2">
      <c r="A459" s="3">
        <v>44059</v>
      </c>
      <c r="B459" s="2">
        <v>0.6958333333333333</v>
      </c>
      <c r="C459" s="1">
        <f t="shared" si="20"/>
        <v>16</v>
      </c>
      <c r="D459" s="1">
        <v>55.18</v>
      </c>
      <c r="F459" s="5">
        <v>0.41</v>
      </c>
      <c r="G459" s="29"/>
      <c r="I459" s="1">
        <v>10.4</v>
      </c>
      <c r="J459" s="1">
        <v>58</v>
      </c>
    </row>
    <row r="460" spans="1:10" x14ac:dyDescent="0.2">
      <c r="A460" s="3">
        <v>44059</v>
      </c>
      <c r="B460" s="2">
        <v>0.69618055555555547</v>
      </c>
      <c r="C460" s="1">
        <f t="shared" si="20"/>
        <v>16</v>
      </c>
      <c r="D460" s="1">
        <v>55.17</v>
      </c>
      <c r="F460" s="5">
        <v>0.41589999999999999</v>
      </c>
      <c r="G460" s="29"/>
      <c r="I460" s="1">
        <v>10.4</v>
      </c>
      <c r="J460" s="1">
        <v>58</v>
      </c>
    </row>
    <row r="461" spans="1:10" x14ac:dyDescent="0.2">
      <c r="A461" s="3">
        <v>44059</v>
      </c>
      <c r="B461" s="2">
        <v>0.69652777777777775</v>
      </c>
      <c r="C461" s="1">
        <f t="shared" si="20"/>
        <v>16</v>
      </c>
      <c r="D461" s="1">
        <v>60.71</v>
      </c>
      <c r="F461" s="5">
        <v>0.45669999999999999</v>
      </c>
      <c r="G461" s="29"/>
      <c r="I461" s="1">
        <v>10.4</v>
      </c>
      <c r="J461" s="1">
        <v>58</v>
      </c>
    </row>
    <row r="462" spans="1:10" x14ac:dyDescent="0.2">
      <c r="A462" s="3">
        <v>44059</v>
      </c>
      <c r="B462" s="2">
        <v>0.69687500000000002</v>
      </c>
      <c r="C462" s="1">
        <f t="shared" si="20"/>
        <v>16</v>
      </c>
      <c r="D462" s="1">
        <v>64.77</v>
      </c>
      <c r="F462" s="5">
        <v>0.4864</v>
      </c>
      <c r="G462" s="29"/>
      <c r="I462" s="1">
        <v>10.4</v>
      </c>
      <c r="J462" s="1">
        <v>58</v>
      </c>
    </row>
    <row r="463" spans="1:10" x14ac:dyDescent="0.2">
      <c r="A463" s="3">
        <v>44059</v>
      </c>
      <c r="B463" s="2">
        <v>0.6972222222222223</v>
      </c>
      <c r="C463" s="1">
        <f t="shared" si="20"/>
        <v>16</v>
      </c>
      <c r="D463" s="1">
        <v>66.930000000000007</v>
      </c>
      <c r="F463" s="5">
        <v>0.50209999999999999</v>
      </c>
      <c r="G463" s="29"/>
      <c r="I463" s="1">
        <v>10.4</v>
      </c>
      <c r="J463" s="1">
        <v>58</v>
      </c>
    </row>
    <row r="464" spans="1:10" x14ac:dyDescent="0.2">
      <c r="A464" s="3">
        <v>44059</v>
      </c>
      <c r="B464" s="2">
        <v>0.69756944444444446</v>
      </c>
      <c r="C464" s="1">
        <f t="shared" si="20"/>
        <v>16</v>
      </c>
      <c r="D464" s="1">
        <v>67.42</v>
      </c>
      <c r="F464" s="5">
        <v>0.50529999999999997</v>
      </c>
      <c r="G464" s="29"/>
      <c r="I464" s="1">
        <v>10.4</v>
      </c>
      <c r="J464" s="1">
        <v>58</v>
      </c>
    </row>
    <row r="465" spans="1:10" x14ac:dyDescent="0.2">
      <c r="A465" s="3">
        <v>44059</v>
      </c>
      <c r="B465" s="2">
        <v>0.69791666666666663</v>
      </c>
      <c r="C465" s="1">
        <f t="shared" ref="C465:C528" si="21">DAY(A465)</f>
        <v>16</v>
      </c>
      <c r="D465" s="1">
        <v>66.48</v>
      </c>
      <c r="F465" s="5">
        <v>0.49780000000000002</v>
      </c>
      <c r="G465" s="29"/>
      <c r="I465" s="1">
        <v>10.4</v>
      </c>
      <c r="J465" s="1">
        <v>58</v>
      </c>
    </row>
    <row r="466" spans="1:10" x14ac:dyDescent="0.2">
      <c r="A466" s="3">
        <v>44059</v>
      </c>
      <c r="B466" s="2">
        <v>0.69826388888888891</v>
      </c>
      <c r="C466" s="1">
        <f t="shared" si="21"/>
        <v>16</v>
      </c>
      <c r="D466" s="1">
        <v>64.38</v>
      </c>
      <c r="F466" s="5">
        <v>0.4819</v>
      </c>
      <c r="G466" s="29"/>
      <c r="I466" s="1">
        <v>10.4</v>
      </c>
      <c r="J466" s="1">
        <v>58</v>
      </c>
    </row>
    <row r="467" spans="1:10" x14ac:dyDescent="0.2">
      <c r="A467" s="3">
        <v>44059</v>
      </c>
      <c r="B467" s="2">
        <v>0.69861111111111107</v>
      </c>
      <c r="C467" s="1">
        <f t="shared" si="21"/>
        <v>16</v>
      </c>
      <c r="D467" s="1">
        <v>61.53</v>
      </c>
      <c r="F467" s="5">
        <v>0.46050000000000002</v>
      </c>
      <c r="G467" s="29"/>
      <c r="I467" s="1">
        <v>10.4</v>
      </c>
      <c r="J467" s="1">
        <v>58</v>
      </c>
    </row>
    <row r="468" spans="1:10" x14ac:dyDescent="0.2">
      <c r="A468" s="3">
        <v>44059</v>
      </c>
      <c r="B468" s="2">
        <v>0.69895833333333324</v>
      </c>
      <c r="C468" s="1">
        <f t="shared" si="21"/>
        <v>16</v>
      </c>
      <c r="D468" s="1">
        <v>58.14</v>
      </c>
      <c r="F468" s="5">
        <v>0.43509999999999999</v>
      </c>
      <c r="G468" s="29"/>
      <c r="I468" s="1">
        <v>10.4</v>
      </c>
      <c r="J468" s="1">
        <v>58</v>
      </c>
    </row>
    <row r="469" spans="1:10" x14ac:dyDescent="0.2">
      <c r="A469" s="3">
        <v>44059</v>
      </c>
      <c r="B469" s="2">
        <v>0.69930555555555562</v>
      </c>
      <c r="C469" s="1">
        <f t="shared" si="21"/>
        <v>16</v>
      </c>
      <c r="D469" s="1">
        <v>54.39</v>
      </c>
      <c r="F469" s="5">
        <v>0.40710000000000002</v>
      </c>
      <c r="G469" s="29"/>
      <c r="I469" s="1">
        <v>10.4</v>
      </c>
      <c r="J469" s="1">
        <v>58</v>
      </c>
    </row>
    <row r="470" spans="1:10" x14ac:dyDescent="0.2">
      <c r="A470" s="3">
        <v>44059</v>
      </c>
      <c r="B470" s="2">
        <v>0.69965277777777779</v>
      </c>
      <c r="C470" s="1">
        <f t="shared" si="21"/>
        <v>16</v>
      </c>
      <c r="D470" s="1">
        <v>50.55</v>
      </c>
      <c r="F470" s="5">
        <v>0.37840000000000001</v>
      </c>
      <c r="G470" s="29"/>
      <c r="I470" s="1">
        <v>10.4</v>
      </c>
      <c r="J470" s="1">
        <v>58</v>
      </c>
    </row>
    <row r="471" spans="1:10" x14ac:dyDescent="0.2">
      <c r="A471" s="3">
        <v>44059</v>
      </c>
      <c r="B471" s="2">
        <v>0.70000000000000007</v>
      </c>
      <c r="C471" s="1">
        <f t="shared" si="21"/>
        <v>16</v>
      </c>
      <c r="D471" s="1">
        <v>46.6</v>
      </c>
      <c r="F471" s="5">
        <v>0.34899999999999998</v>
      </c>
      <c r="G471" s="29"/>
      <c r="I471" s="1">
        <v>10.4</v>
      </c>
      <c r="J471" s="1">
        <v>58</v>
      </c>
    </row>
    <row r="472" spans="1:10" x14ac:dyDescent="0.2">
      <c r="A472" s="3">
        <v>44059</v>
      </c>
      <c r="B472" s="2">
        <v>0.70034722222222223</v>
      </c>
      <c r="C472" s="1">
        <f t="shared" si="21"/>
        <v>16</v>
      </c>
      <c r="D472" s="1">
        <v>42.88</v>
      </c>
      <c r="F472" s="5">
        <v>0.32129999999999997</v>
      </c>
      <c r="G472" s="29"/>
      <c r="I472" s="1">
        <v>10.4</v>
      </c>
      <c r="J472" s="1">
        <v>58</v>
      </c>
    </row>
    <row r="473" spans="1:10" x14ac:dyDescent="0.2">
      <c r="A473" s="3">
        <v>44059</v>
      </c>
      <c r="B473" s="2">
        <v>0.7006944444444444</v>
      </c>
      <c r="C473" s="1">
        <f t="shared" si="21"/>
        <v>16</v>
      </c>
      <c r="D473" s="1">
        <v>41.24</v>
      </c>
      <c r="F473" s="5">
        <v>0.30359999999999998</v>
      </c>
      <c r="G473" s="29"/>
      <c r="I473" s="1">
        <v>10.4</v>
      </c>
      <c r="J473" s="1">
        <v>56</v>
      </c>
    </row>
    <row r="474" spans="1:10" x14ac:dyDescent="0.2">
      <c r="A474" s="3">
        <v>44059</v>
      </c>
      <c r="B474" s="2">
        <v>0.70104166666666667</v>
      </c>
      <c r="C474" s="1">
        <f t="shared" si="21"/>
        <v>16</v>
      </c>
      <c r="D474" s="1">
        <v>38.729999999999997</v>
      </c>
      <c r="F474" s="5">
        <v>0.29070000000000001</v>
      </c>
      <c r="G474" s="29"/>
      <c r="I474" s="1">
        <v>10.4</v>
      </c>
      <c r="J474" s="1">
        <v>56</v>
      </c>
    </row>
    <row r="475" spans="1:10" x14ac:dyDescent="0.2">
      <c r="A475" s="3">
        <v>44059</v>
      </c>
      <c r="B475" s="2">
        <v>0.70138888888888884</v>
      </c>
      <c r="C475" s="1">
        <f t="shared" si="21"/>
        <v>16</v>
      </c>
      <c r="D475" s="1">
        <v>35.51</v>
      </c>
      <c r="F475" s="5">
        <v>0.26690000000000003</v>
      </c>
      <c r="G475" s="29"/>
      <c r="I475" s="1">
        <v>10.4</v>
      </c>
      <c r="J475" s="1">
        <v>56</v>
      </c>
    </row>
    <row r="476" spans="1:10" x14ac:dyDescent="0.2">
      <c r="A476" s="3">
        <v>44059</v>
      </c>
      <c r="B476" s="2">
        <v>0.70173611111111101</v>
      </c>
      <c r="C476" s="1">
        <f t="shared" si="21"/>
        <v>16</v>
      </c>
      <c r="D476" s="1">
        <v>32.74</v>
      </c>
      <c r="F476" s="5">
        <v>0.24629999999999999</v>
      </c>
      <c r="G476" s="29"/>
      <c r="I476" s="1">
        <v>10.4</v>
      </c>
      <c r="J476" s="1">
        <v>56</v>
      </c>
    </row>
    <row r="477" spans="1:10" x14ac:dyDescent="0.2">
      <c r="A477" s="3">
        <v>44059</v>
      </c>
      <c r="B477" s="2">
        <v>0.70208333333333339</v>
      </c>
      <c r="C477" s="1">
        <f t="shared" si="21"/>
        <v>16</v>
      </c>
      <c r="D477" s="1">
        <v>30.09</v>
      </c>
      <c r="F477" s="5">
        <v>0.22650000000000001</v>
      </c>
      <c r="G477" s="29"/>
      <c r="I477" s="1">
        <v>10.4</v>
      </c>
      <c r="J477" s="1">
        <v>56</v>
      </c>
    </row>
    <row r="478" spans="1:10" x14ac:dyDescent="0.2">
      <c r="A478" s="3">
        <v>44059</v>
      </c>
      <c r="B478" s="2">
        <v>0.70243055555555556</v>
      </c>
      <c r="C478" s="1">
        <f t="shared" si="21"/>
        <v>16</v>
      </c>
      <c r="D478" s="1">
        <v>27.78</v>
      </c>
      <c r="F478" s="5">
        <v>0.20949999999999999</v>
      </c>
      <c r="G478" s="29"/>
      <c r="I478" s="1">
        <v>10.4</v>
      </c>
      <c r="J478" s="1">
        <v>56</v>
      </c>
    </row>
    <row r="479" spans="1:10" x14ac:dyDescent="0.2">
      <c r="A479" s="3">
        <v>44059</v>
      </c>
      <c r="B479" s="2">
        <v>0.70277777777777783</v>
      </c>
      <c r="C479" s="1">
        <f t="shared" si="21"/>
        <v>16</v>
      </c>
      <c r="D479" s="1">
        <v>25.59</v>
      </c>
      <c r="F479" s="5">
        <v>0.19320000000000001</v>
      </c>
      <c r="G479" s="29"/>
      <c r="I479" s="1">
        <v>10.4</v>
      </c>
      <c r="J479" s="1">
        <v>56</v>
      </c>
    </row>
    <row r="480" spans="1:10" x14ac:dyDescent="0.2">
      <c r="A480" s="3">
        <v>44059</v>
      </c>
      <c r="B480" s="2">
        <v>0.703125</v>
      </c>
      <c r="C480" s="1">
        <f t="shared" si="21"/>
        <v>16</v>
      </c>
      <c r="D480" s="1">
        <v>23.64</v>
      </c>
      <c r="F480" s="5">
        <v>0.17879999999999999</v>
      </c>
      <c r="G480" s="29"/>
      <c r="I480" s="1">
        <v>10.4</v>
      </c>
      <c r="J480" s="1">
        <v>56</v>
      </c>
    </row>
    <row r="481" spans="1:10" x14ac:dyDescent="0.2">
      <c r="A481" s="3">
        <v>44059</v>
      </c>
      <c r="B481" s="2">
        <v>0.70347222222222217</v>
      </c>
      <c r="C481" s="1">
        <f t="shared" si="21"/>
        <v>16</v>
      </c>
      <c r="D481" s="1">
        <v>21.87</v>
      </c>
      <c r="F481" s="5">
        <v>0.1656</v>
      </c>
      <c r="G481" s="29"/>
      <c r="I481" s="1">
        <v>10.4</v>
      </c>
      <c r="J481" s="1">
        <v>56</v>
      </c>
    </row>
    <row r="482" spans="1:10" x14ac:dyDescent="0.2">
      <c r="A482" s="3">
        <v>44059</v>
      </c>
      <c r="B482" s="2">
        <v>0.70381944444444444</v>
      </c>
      <c r="C482" s="1">
        <f t="shared" si="21"/>
        <v>16</v>
      </c>
      <c r="D482" s="1">
        <v>20.329999999999998</v>
      </c>
      <c r="F482" s="5">
        <v>0.1542</v>
      </c>
      <c r="G482" s="29"/>
      <c r="I482" s="1">
        <v>10.4</v>
      </c>
      <c r="J482" s="1">
        <v>56</v>
      </c>
    </row>
    <row r="483" spans="1:10" x14ac:dyDescent="0.2">
      <c r="A483" s="3">
        <v>44059</v>
      </c>
      <c r="B483" s="2">
        <v>0.70416666666666661</v>
      </c>
      <c r="C483" s="1">
        <f t="shared" si="21"/>
        <v>16</v>
      </c>
      <c r="D483" s="1">
        <v>18.84</v>
      </c>
      <c r="F483" s="5">
        <v>0.14319999999999999</v>
      </c>
      <c r="G483" s="29"/>
      <c r="I483" s="1">
        <v>10.4</v>
      </c>
      <c r="J483" s="1">
        <v>56</v>
      </c>
    </row>
    <row r="484" spans="1:10" x14ac:dyDescent="0.2">
      <c r="A484" s="3">
        <v>44059</v>
      </c>
      <c r="B484" s="2">
        <v>0.70451388888888899</v>
      </c>
      <c r="C484" s="1">
        <f t="shared" si="21"/>
        <v>16</v>
      </c>
      <c r="D484" s="1">
        <v>17.61</v>
      </c>
      <c r="F484" s="5">
        <v>0.1341</v>
      </c>
      <c r="G484" s="29"/>
      <c r="I484" s="1">
        <v>10.4</v>
      </c>
      <c r="J484" s="1">
        <v>56</v>
      </c>
    </row>
    <row r="485" spans="1:10" x14ac:dyDescent="0.2">
      <c r="A485" s="3">
        <v>44059</v>
      </c>
      <c r="B485" s="2">
        <v>0.70486111111111116</v>
      </c>
      <c r="C485" s="1">
        <f t="shared" si="21"/>
        <v>16</v>
      </c>
      <c r="D485" s="1">
        <v>16.41</v>
      </c>
      <c r="F485" s="5">
        <v>0.12520000000000001</v>
      </c>
      <c r="G485" s="29"/>
      <c r="I485" s="1">
        <v>10.4</v>
      </c>
      <c r="J485" s="1">
        <v>56</v>
      </c>
    </row>
    <row r="486" spans="1:10" x14ac:dyDescent="0.2">
      <c r="A486" s="3">
        <v>44059</v>
      </c>
      <c r="B486" s="2">
        <v>0.70520833333333333</v>
      </c>
      <c r="C486" s="1">
        <f t="shared" si="21"/>
        <v>16</v>
      </c>
      <c r="D486" s="1">
        <v>15.32</v>
      </c>
      <c r="F486" s="5">
        <v>0.11700000000000001</v>
      </c>
      <c r="G486" s="29"/>
      <c r="I486" s="1">
        <v>10.4</v>
      </c>
      <c r="J486" s="1">
        <v>56</v>
      </c>
    </row>
    <row r="487" spans="1:10" x14ac:dyDescent="0.2">
      <c r="A487" s="3">
        <v>44059</v>
      </c>
      <c r="B487" s="2">
        <v>0.7055555555555556</v>
      </c>
      <c r="C487" s="1">
        <f t="shared" si="21"/>
        <v>16</v>
      </c>
      <c r="D487" s="1">
        <v>14.32</v>
      </c>
      <c r="F487" s="5">
        <v>0.10970000000000001</v>
      </c>
      <c r="G487" s="29"/>
      <c r="I487" s="1">
        <v>10.4</v>
      </c>
      <c r="J487" s="1">
        <v>56</v>
      </c>
    </row>
    <row r="488" spans="1:10" x14ac:dyDescent="0.2">
      <c r="A488" s="3">
        <v>44059</v>
      </c>
      <c r="B488" s="2">
        <v>0.70590277777777777</v>
      </c>
      <c r="C488" s="1">
        <f t="shared" si="21"/>
        <v>16</v>
      </c>
      <c r="D488" s="1">
        <v>13.48</v>
      </c>
      <c r="F488" s="5">
        <v>0.10349999999999999</v>
      </c>
      <c r="G488" s="29"/>
      <c r="I488" s="1">
        <v>10.4</v>
      </c>
      <c r="J488" s="1">
        <v>56</v>
      </c>
    </row>
    <row r="489" spans="1:10" x14ac:dyDescent="0.2">
      <c r="A489" s="3">
        <v>44059</v>
      </c>
      <c r="B489" s="2">
        <v>0.70624999999999993</v>
      </c>
      <c r="C489" s="1">
        <f t="shared" si="21"/>
        <v>16</v>
      </c>
      <c r="D489" s="1">
        <v>12.7</v>
      </c>
      <c r="F489" s="5">
        <v>9.7699999999999995E-2</v>
      </c>
      <c r="G489" s="29"/>
      <c r="I489" s="1">
        <v>10.4</v>
      </c>
      <c r="J489" s="1">
        <v>56</v>
      </c>
    </row>
    <row r="490" spans="1:10" x14ac:dyDescent="0.2">
      <c r="A490" s="3">
        <v>44059</v>
      </c>
      <c r="B490" s="2">
        <v>0.70659722222222221</v>
      </c>
      <c r="C490" s="1">
        <f t="shared" si="21"/>
        <v>16</v>
      </c>
      <c r="D490" s="1">
        <v>11.98</v>
      </c>
      <c r="F490" s="5">
        <v>9.2299999999999993E-2</v>
      </c>
      <c r="G490" s="29"/>
      <c r="I490" s="1">
        <v>10.4</v>
      </c>
      <c r="J490" s="1">
        <v>56</v>
      </c>
    </row>
    <row r="491" spans="1:10" x14ac:dyDescent="0.2">
      <c r="A491" s="3">
        <v>44059</v>
      </c>
      <c r="B491" s="2">
        <v>0.70694444444444438</v>
      </c>
      <c r="C491" s="1">
        <f t="shared" si="21"/>
        <v>16</v>
      </c>
      <c r="D491" s="1">
        <v>11.3</v>
      </c>
      <c r="F491" s="5">
        <v>8.7300000000000003E-2</v>
      </c>
      <c r="G491" s="29"/>
      <c r="I491" s="1">
        <v>10.4</v>
      </c>
      <c r="J491" s="1">
        <v>56</v>
      </c>
    </row>
    <row r="492" spans="1:10" x14ac:dyDescent="0.2">
      <c r="A492" s="3">
        <v>44059</v>
      </c>
      <c r="B492" s="2">
        <v>0.70729166666666676</v>
      </c>
      <c r="C492" s="1">
        <f t="shared" si="21"/>
        <v>16</v>
      </c>
      <c r="D492" s="1">
        <v>10.67</v>
      </c>
      <c r="F492" s="5">
        <v>8.2600000000000007E-2</v>
      </c>
      <c r="G492" s="29"/>
      <c r="I492" s="1">
        <v>10.4</v>
      </c>
      <c r="J492" s="1">
        <v>56</v>
      </c>
    </row>
    <row r="493" spans="1:10" x14ac:dyDescent="0.2">
      <c r="A493" s="3">
        <v>44059</v>
      </c>
      <c r="B493" s="2">
        <v>0.70763888888888893</v>
      </c>
      <c r="C493" s="1">
        <f t="shared" si="21"/>
        <v>16</v>
      </c>
      <c r="D493" s="1">
        <v>10.15</v>
      </c>
      <c r="F493" s="5">
        <v>7.8700000000000006E-2</v>
      </c>
      <c r="G493" s="29"/>
      <c r="I493" s="1">
        <v>10.4</v>
      </c>
      <c r="J493" s="1">
        <v>56</v>
      </c>
    </row>
    <row r="494" spans="1:10" x14ac:dyDescent="0.2">
      <c r="A494" s="3">
        <v>44059</v>
      </c>
      <c r="B494" s="2">
        <v>0.70798611111111109</v>
      </c>
      <c r="C494" s="1">
        <f t="shared" si="21"/>
        <v>16</v>
      </c>
      <c r="D494" s="1">
        <v>9.6199999999999992</v>
      </c>
      <c r="F494" s="5">
        <v>7.4800000000000005E-2</v>
      </c>
      <c r="G494" s="29"/>
      <c r="I494" s="1">
        <v>10.4</v>
      </c>
      <c r="J494" s="1">
        <v>56</v>
      </c>
    </row>
    <row r="495" spans="1:10" x14ac:dyDescent="0.2">
      <c r="A495" s="3">
        <v>44059</v>
      </c>
      <c r="B495" s="2">
        <v>0.70833333333333337</v>
      </c>
      <c r="C495" s="1">
        <f t="shared" si="21"/>
        <v>16</v>
      </c>
      <c r="D495" s="1">
        <v>9.1300000000000008</v>
      </c>
      <c r="F495" s="5">
        <v>7.1199999999999999E-2</v>
      </c>
      <c r="G495" s="29"/>
      <c r="I495" s="1">
        <v>10.4</v>
      </c>
      <c r="J495" s="1">
        <v>56</v>
      </c>
    </row>
    <row r="496" spans="1:10" x14ac:dyDescent="0.2">
      <c r="A496" s="3">
        <v>44059</v>
      </c>
      <c r="B496" s="2">
        <v>0.70868055555555554</v>
      </c>
      <c r="C496" s="1">
        <f t="shared" si="21"/>
        <v>16</v>
      </c>
      <c r="D496" s="1">
        <v>8.7100000000000009</v>
      </c>
      <c r="F496" s="5">
        <v>6.8000000000000005E-2</v>
      </c>
      <c r="G496" s="29"/>
      <c r="I496" s="1">
        <v>10.4</v>
      </c>
      <c r="J496" s="1">
        <v>56</v>
      </c>
    </row>
    <row r="497" spans="1:10" x14ac:dyDescent="0.2">
      <c r="A497" s="3">
        <v>44059</v>
      </c>
      <c r="B497" s="2">
        <v>0.7090277777777777</v>
      </c>
      <c r="C497" s="1">
        <f t="shared" si="21"/>
        <v>16</v>
      </c>
      <c r="D497" s="1">
        <v>8.3000000000000007</v>
      </c>
      <c r="F497" s="5">
        <v>6.5100000000000005E-2</v>
      </c>
      <c r="G497" s="29"/>
      <c r="I497" s="1">
        <v>10.4</v>
      </c>
      <c r="J497" s="1">
        <v>56</v>
      </c>
    </row>
    <row r="498" spans="1:10" x14ac:dyDescent="0.2">
      <c r="A498" s="3">
        <v>44059</v>
      </c>
      <c r="B498" s="2">
        <v>0.70937499999999998</v>
      </c>
      <c r="C498" s="1">
        <f t="shared" si="21"/>
        <v>16</v>
      </c>
      <c r="D498" s="1">
        <v>7.95</v>
      </c>
      <c r="F498" s="5">
        <v>6.2399999999999997E-2</v>
      </c>
      <c r="G498" s="29"/>
      <c r="I498" s="1">
        <v>10.4</v>
      </c>
      <c r="J498" s="1">
        <v>56</v>
      </c>
    </row>
    <row r="499" spans="1:10" x14ac:dyDescent="0.2">
      <c r="A499" s="3">
        <v>44059</v>
      </c>
      <c r="B499" s="2">
        <v>0.70972222222222225</v>
      </c>
      <c r="C499" s="1">
        <f t="shared" si="21"/>
        <v>16</v>
      </c>
      <c r="D499" s="1">
        <v>7.58</v>
      </c>
      <c r="F499" s="5">
        <v>5.9700000000000003E-2</v>
      </c>
      <c r="G499" s="29"/>
      <c r="I499" s="1">
        <v>10.4</v>
      </c>
      <c r="J499" s="1">
        <v>56</v>
      </c>
    </row>
    <row r="500" spans="1:10" x14ac:dyDescent="0.2">
      <c r="A500" s="3">
        <v>44059</v>
      </c>
      <c r="B500" s="2">
        <v>0.71006944444444453</v>
      </c>
      <c r="C500" s="1">
        <f t="shared" si="21"/>
        <v>16</v>
      </c>
      <c r="D500" s="1">
        <v>7.28</v>
      </c>
      <c r="F500" s="5">
        <v>5.74E-2</v>
      </c>
      <c r="G500" s="29"/>
      <c r="I500" s="1">
        <v>10.4</v>
      </c>
      <c r="J500" s="1">
        <v>56</v>
      </c>
    </row>
    <row r="501" spans="1:10" x14ac:dyDescent="0.2">
      <c r="A501" s="3">
        <v>44059</v>
      </c>
      <c r="B501" s="2">
        <v>0.7104166666666667</v>
      </c>
      <c r="C501" s="1">
        <f t="shared" si="21"/>
        <v>16</v>
      </c>
      <c r="D501" s="1">
        <v>6.97</v>
      </c>
      <c r="F501" s="5">
        <v>5.5100000000000003E-2</v>
      </c>
      <c r="G501" s="29"/>
      <c r="I501" s="1">
        <v>10.4</v>
      </c>
      <c r="J501" s="1">
        <v>56</v>
      </c>
    </row>
    <row r="502" spans="1:10" x14ac:dyDescent="0.2">
      <c r="A502" s="3">
        <v>44059</v>
      </c>
      <c r="B502" s="2">
        <v>0.71076388888888886</v>
      </c>
      <c r="C502" s="1">
        <f t="shared" si="21"/>
        <v>16</v>
      </c>
      <c r="D502" s="1">
        <v>6.69</v>
      </c>
      <c r="F502" s="5">
        <v>5.3100000000000001E-2</v>
      </c>
      <c r="G502" s="29"/>
      <c r="I502" s="1">
        <v>10.4</v>
      </c>
      <c r="J502" s="1">
        <v>56</v>
      </c>
    </row>
    <row r="503" spans="1:10" x14ac:dyDescent="0.2">
      <c r="A503" s="3">
        <v>44059</v>
      </c>
      <c r="B503" s="2">
        <v>0.71111111111111114</v>
      </c>
      <c r="C503" s="1">
        <f t="shared" si="21"/>
        <v>16</v>
      </c>
      <c r="D503" s="1">
        <v>6.42</v>
      </c>
      <c r="F503" s="5">
        <v>5.11E-2</v>
      </c>
      <c r="G503" s="29"/>
      <c r="I503" s="1">
        <v>10.4</v>
      </c>
      <c r="J503" s="1">
        <v>56</v>
      </c>
    </row>
    <row r="504" spans="1:10" x14ac:dyDescent="0.2">
      <c r="A504" s="3">
        <v>44059</v>
      </c>
      <c r="B504" s="2">
        <v>0.7114583333333333</v>
      </c>
      <c r="C504" s="1">
        <f t="shared" si="21"/>
        <v>16</v>
      </c>
      <c r="D504" s="1">
        <v>6.19</v>
      </c>
      <c r="F504" s="5">
        <v>4.9299999999999997E-2</v>
      </c>
      <c r="G504" s="29"/>
      <c r="I504" s="1">
        <v>10.4</v>
      </c>
      <c r="J504" s="1">
        <v>56</v>
      </c>
    </row>
    <row r="505" spans="1:10" x14ac:dyDescent="0.2">
      <c r="A505" s="3">
        <v>44059</v>
      </c>
      <c r="B505" s="2">
        <v>0.71180555555555547</v>
      </c>
      <c r="C505" s="1">
        <f t="shared" si="21"/>
        <v>16</v>
      </c>
      <c r="D505" s="1">
        <v>5.95</v>
      </c>
      <c r="F505" s="5">
        <v>4.7500000000000001E-2</v>
      </c>
      <c r="G505" s="29"/>
      <c r="I505" s="1">
        <v>10.4</v>
      </c>
      <c r="J505" s="1">
        <v>56</v>
      </c>
    </row>
    <row r="506" spans="1:10" x14ac:dyDescent="0.2">
      <c r="A506" s="3">
        <v>44059</v>
      </c>
      <c r="B506" s="2">
        <v>0.71215277777777775</v>
      </c>
      <c r="C506" s="1">
        <f t="shared" si="21"/>
        <v>16</v>
      </c>
      <c r="D506" s="1">
        <v>5.73</v>
      </c>
      <c r="F506" s="5">
        <v>4.5900000000000003E-2</v>
      </c>
      <c r="G506" s="29"/>
      <c r="I506" s="1">
        <v>10.4</v>
      </c>
      <c r="J506" s="1">
        <v>56</v>
      </c>
    </row>
    <row r="507" spans="1:10" x14ac:dyDescent="0.2">
      <c r="A507" s="3">
        <v>44059</v>
      </c>
      <c r="B507" s="2">
        <v>0.71250000000000002</v>
      </c>
      <c r="C507" s="1">
        <f t="shared" si="21"/>
        <v>16</v>
      </c>
      <c r="D507" s="1">
        <v>5.53</v>
      </c>
      <c r="F507" s="5">
        <v>4.4400000000000002E-2</v>
      </c>
      <c r="G507" s="29"/>
      <c r="I507" s="1">
        <v>10.4</v>
      </c>
      <c r="J507" s="1">
        <v>56</v>
      </c>
    </row>
    <row r="508" spans="1:10" x14ac:dyDescent="0.2">
      <c r="A508" s="3">
        <v>44059</v>
      </c>
      <c r="B508" s="2">
        <v>0.7128472222222223</v>
      </c>
      <c r="C508" s="1">
        <f t="shared" si="21"/>
        <v>16</v>
      </c>
      <c r="D508" s="1">
        <v>5.34</v>
      </c>
      <c r="F508" s="5">
        <v>4.2999999999999997E-2</v>
      </c>
      <c r="G508" s="29"/>
      <c r="I508" s="1">
        <v>10.4</v>
      </c>
      <c r="J508" s="1">
        <v>56</v>
      </c>
    </row>
    <row r="509" spans="1:10" x14ac:dyDescent="0.2">
      <c r="A509" s="3">
        <v>44059</v>
      </c>
      <c r="B509" s="2">
        <v>0.71319444444444446</v>
      </c>
      <c r="C509" s="1">
        <f t="shared" si="21"/>
        <v>16</v>
      </c>
      <c r="D509" s="1">
        <v>5.16</v>
      </c>
      <c r="F509" s="5">
        <v>4.1700000000000001E-2</v>
      </c>
      <c r="G509" s="29"/>
      <c r="I509" s="1">
        <v>10.4</v>
      </c>
      <c r="J509" s="1">
        <v>56</v>
      </c>
    </row>
    <row r="510" spans="1:10" x14ac:dyDescent="0.2">
      <c r="A510" s="3">
        <v>44059</v>
      </c>
      <c r="B510" s="2">
        <v>0.71354166666666663</v>
      </c>
      <c r="C510" s="1">
        <f t="shared" si="21"/>
        <v>16</v>
      </c>
      <c r="D510" s="1">
        <v>4.99</v>
      </c>
      <c r="F510" s="5">
        <v>4.0399999999999998E-2</v>
      </c>
      <c r="G510" s="29"/>
      <c r="I510" s="1">
        <v>10.4</v>
      </c>
      <c r="J510" s="1">
        <v>55</v>
      </c>
    </row>
    <row r="511" spans="1:10" x14ac:dyDescent="0.2">
      <c r="A511" s="3">
        <v>44059</v>
      </c>
      <c r="B511" s="2">
        <v>0.71388888888888891</v>
      </c>
      <c r="C511" s="1">
        <f t="shared" si="21"/>
        <v>16</v>
      </c>
      <c r="D511" s="1">
        <v>4.83</v>
      </c>
      <c r="F511" s="5">
        <v>3.9199999999999999E-2</v>
      </c>
      <c r="G511" s="29"/>
      <c r="I511" s="1">
        <v>10.3</v>
      </c>
      <c r="J511" s="1">
        <v>55</v>
      </c>
    </row>
    <row r="512" spans="1:10" x14ac:dyDescent="0.2">
      <c r="A512" s="3">
        <v>44059</v>
      </c>
      <c r="B512" s="2">
        <v>0.71423611111111107</v>
      </c>
      <c r="C512" s="1">
        <f t="shared" si="21"/>
        <v>16</v>
      </c>
      <c r="D512" s="1">
        <v>4.6900000000000004</v>
      </c>
      <c r="F512" s="5">
        <v>3.8199999999999998E-2</v>
      </c>
      <c r="G512" s="29"/>
      <c r="I512" s="1">
        <v>10.4</v>
      </c>
      <c r="J512" s="1">
        <v>56</v>
      </c>
    </row>
    <row r="513" spans="1:10" x14ac:dyDescent="0.2">
      <c r="A513" s="3">
        <v>44059</v>
      </c>
      <c r="B513" s="2">
        <v>0.71458333333333324</v>
      </c>
      <c r="C513" s="1">
        <f t="shared" si="21"/>
        <v>16</v>
      </c>
      <c r="D513" s="1">
        <v>4.54</v>
      </c>
      <c r="F513" s="5">
        <v>3.7100000000000001E-2</v>
      </c>
      <c r="G513" s="29"/>
      <c r="I513" s="1">
        <v>10.3</v>
      </c>
      <c r="J513" s="1">
        <v>56</v>
      </c>
    </row>
    <row r="514" spans="1:10" x14ac:dyDescent="0.2">
      <c r="A514" s="3">
        <v>44059</v>
      </c>
      <c r="B514" s="2">
        <v>0.71493055555555562</v>
      </c>
      <c r="C514" s="1">
        <f t="shared" si="21"/>
        <v>16</v>
      </c>
      <c r="D514" s="1">
        <v>4.41</v>
      </c>
      <c r="F514" s="5">
        <v>3.61E-2</v>
      </c>
      <c r="G514" s="29"/>
      <c r="I514" s="1">
        <v>10.3</v>
      </c>
      <c r="J514" s="1">
        <v>55</v>
      </c>
    </row>
    <row r="515" spans="1:10" x14ac:dyDescent="0.2">
      <c r="A515" s="3">
        <v>44059</v>
      </c>
      <c r="B515" s="2">
        <v>0.71527777777777779</v>
      </c>
      <c r="C515" s="1">
        <f t="shared" si="21"/>
        <v>16</v>
      </c>
      <c r="D515" s="1">
        <v>4.28</v>
      </c>
      <c r="F515" s="5">
        <v>3.5200000000000002E-2</v>
      </c>
      <c r="G515" s="29"/>
      <c r="I515" s="1">
        <v>10.3</v>
      </c>
      <c r="J515" s="1">
        <v>55</v>
      </c>
    </row>
    <row r="516" spans="1:10" x14ac:dyDescent="0.2">
      <c r="A516" s="3">
        <v>44059</v>
      </c>
      <c r="B516" s="2">
        <v>0.71562500000000007</v>
      </c>
      <c r="C516" s="1">
        <f t="shared" si="21"/>
        <v>16</v>
      </c>
      <c r="D516" s="1">
        <v>4.1500000000000004</v>
      </c>
      <c r="F516" s="5">
        <v>3.4299999999999997E-2</v>
      </c>
      <c r="G516" s="29"/>
      <c r="I516" s="1">
        <v>10.3</v>
      </c>
      <c r="J516" s="1">
        <v>55</v>
      </c>
    </row>
    <row r="517" spans="1:10" x14ac:dyDescent="0.2">
      <c r="A517" s="3">
        <v>44059</v>
      </c>
      <c r="B517" s="2">
        <v>0.71597222222222223</v>
      </c>
      <c r="C517" s="1">
        <f t="shared" si="21"/>
        <v>16</v>
      </c>
      <c r="D517" s="1">
        <v>4.04</v>
      </c>
      <c r="F517" s="5">
        <v>3.3399999999999999E-2</v>
      </c>
      <c r="G517" s="29"/>
      <c r="I517" s="1">
        <v>10.3</v>
      </c>
      <c r="J517" s="1">
        <v>55</v>
      </c>
    </row>
    <row r="518" spans="1:10" x14ac:dyDescent="0.2">
      <c r="A518" s="3">
        <v>44059</v>
      </c>
      <c r="B518" s="2">
        <v>0.7163194444444444</v>
      </c>
      <c r="C518" s="1">
        <f t="shared" si="21"/>
        <v>16</v>
      </c>
      <c r="D518" s="1">
        <v>3.92</v>
      </c>
      <c r="F518" s="5">
        <v>3.2500000000000001E-2</v>
      </c>
      <c r="G518" s="29"/>
      <c r="I518" s="1">
        <v>10.3</v>
      </c>
      <c r="J518" s="1">
        <v>55</v>
      </c>
    </row>
    <row r="519" spans="1:10" x14ac:dyDescent="0.2">
      <c r="A519" s="3">
        <v>44059</v>
      </c>
      <c r="B519" s="2">
        <v>0.71666666666666667</v>
      </c>
      <c r="C519" s="1">
        <f t="shared" si="21"/>
        <v>16</v>
      </c>
      <c r="D519" s="1">
        <v>3.81</v>
      </c>
      <c r="F519" s="5">
        <v>3.1699999999999999E-2</v>
      </c>
      <c r="G519" s="29"/>
      <c r="I519" s="1">
        <v>10.3</v>
      </c>
      <c r="J519" s="1">
        <v>55</v>
      </c>
    </row>
    <row r="520" spans="1:10" x14ac:dyDescent="0.2">
      <c r="A520" s="3">
        <v>44059</v>
      </c>
      <c r="B520" s="2">
        <v>0.71701388888888884</v>
      </c>
      <c r="C520" s="1">
        <f t="shared" si="21"/>
        <v>16</v>
      </c>
      <c r="D520" s="1">
        <v>3.72</v>
      </c>
      <c r="F520" s="5">
        <v>3.1E-2</v>
      </c>
      <c r="G520" s="29"/>
      <c r="I520" s="1">
        <v>10.3</v>
      </c>
      <c r="J520" s="1">
        <v>55</v>
      </c>
    </row>
    <row r="521" spans="1:10" x14ac:dyDescent="0.2">
      <c r="A521" s="3">
        <v>44059</v>
      </c>
      <c r="B521" s="2">
        <v>0.71736111111111101</v>
      </c>
      <c r="C521" s="1">
        <f t="shared" si="21"/>
        <v>16</v>
      </c>
      <c r="D521" s="1">
        <v>3.62</v>
      </c>
      <c r="F521" s="5">
        <v>3.0300000000000001E-2</v>
      </c>
      <c r="G521" s="29"/>
      <c r="I521" s="1">
        <v>10.3</v>
      </c>
      <c r="J521" s="1">
        <v>55</v>
      </c>
    </row>
    <row r="522" spans="1:10" x14ac:dyDescent="0.2">
      <c r="A522" s="3">
        <v>44059</v>
      </c>
      <c r="B522" s="2">
        <v>0.71770833333333339</v>
      </c>
      <c r="C522" s="1">
        <f t="shared" si="21"/>
        <v>16</v>
      </c>
      <c r="D522" s="1">
        <v>3.84</v>
      </c>
      <c r="F522" s="5">
        <v>3.1899999999999998E-2</v>
      </c>
      <c r="G522" s="29"/>
      <c r="I522" s="1">
        <v>10.3</v>
      </c>
      <c r="J522" s="1">
        <v>55</v>
      </c>
    </row>
    <row r="523" spans="1:10" x14ac:dyDescent="0.2">
      <c r="A523" s="3">
        <v>44059</v>
      </c>
      <c r="B523" s="2">
        <v>0.71805555555555556</v>
      </c>
      <c r="C523" s="1">
        <f t="shared" si="21"/>
        <v>16</v>
      </c>
      <c r="D523" s="1">
        <v>3.75</v>
      </c>
      <c r="F523" s="5">
        <v>3.1300000000000001E-2</v>
      </c>
      <c r="G523" s="29"/>
      <c r="I523" s="1">
        <v>10.3</v>
      </c>
      <c r="J523" s="1">
        <v>55</v>
      </c>
    </row>
    <row r="524" spans="1:10" x14ac:dyDescent="0.2">
      <c r="A524" s="3">
        <v>44059</v>
      </c>
      <c r="B524" s="2">
        <v>0.71840277777777783</v>
      </c>
      <c r="C524" s="1">
        <f t="shared" si="21"/>
        <v>16</v>
      </c>
      <c r="D524" s="1">
        <v>3.66</v>
      </c>
      <c r="F524" s="5">
        <v>3.0599999999999999E-2</v>
      </c>
      <c r="G524" s="29"/>
      <c r="I524" s="1">
        <v>10.3</v>
      </c>
      <c r="J524" s="1">
        <v>55</v>
      </c>
    </row>
    <row r="525" spans="1:10" x14ac:dyDescent="0.2">
      <c r="A525" s="3">
        <v>44059</v>
      </c>
      <c r="B525" s="2">
        <v>0.71875</v>
      </c>
      <c r="C525" s="1">
        <f t="shared" si="21"/>
        <v>16</v>
      </c>
      <c r="D525" s="1">
        <v>3.6</v>
      </c>
      <c r="F525" s="5">
        <v>3.0099999999999998E-2</v>
      </c>
      <c r="G525" s="29"/>
      <c r="I525" s="1">
        <v>10.3</v>
      </c>
      <c r="J525" s="1">
        <v>55</v>
      </c>
    </row>
    <row r="526" spans="1:10" x14ac:dyDescent="0.2">
      <c r="A526" s="3">
        <v>44059</v>
      </c>
      <c r="B526" s="2">
        <v>0.71909722222222217</v>
      </c>
      <c r="C526" s="1">
        <f t="shared" si="21"/>
        <v>16</v>
      </c>
      <c r="D526" s="1">
        <v>3.51</v>
      </c>
      <c r="F526" s="5">
        <v>2.9499999999999998E-2</v>
      </c>
      <c r="G526" s="29"/>
      <c r="I526" s="1">
        <v>10.3</v>
      </c>
      <c r="J526" s="1">
        <v>55</v>
      </c>
    </row>
    <row r="527" spans="1:10" x14ac:dyDescent="0.2">
      <c r="A527" s="3">
        <v>44059</v>
      </c>
      <c r="B527" s="2">
        <v>0.71944444444444444</v>
      </c>
      <c r="C527" s="1">
        <f t="shared" si="21"/>
        <v>16</v>
      </c>
      <c r="D527" s="1">
        <v>3.43</v>
      </c>
      <c r="F527" s="5">
        <v>2.8899999999999999E-2</v>
      </c>
      <c r="G527" s="29"/>
      <c r="I527" s="1">
        <v>10.3</v>
      </c>
      <c r="J527" s="1">
        <v>55</v>
      </c>
    </row>
    <row r="528" spans="1:10" x14ac:dyDescent="0.2">
      <c r="A528" s="3">
        <v>44059</v>
      </c>
      <c r="B528" s="2">
        <v>0.71979166666666661</v>
      </c>
      <c r="C528" s="1">
        <f t="shared" si="21"/>
        <v>16</v>
      </c>
      <c r="D528" s="1">
        <v>3.36</v>
      </c>
      <c r="F528" s="5">
        <v>2.8400000000000002E-2</v>
      </c>
      <c r="G528" s="29"/>
      <c r="I528" s="1">
        <v>10.3</v>
      </c>
      <c r="J528" s="1">
        <v>55</v>
      </c>
    </row>
    <row r="529" spans="1:10" x14ac:dyDescent="0.2">
      <c r="A529" s="3">
        <v>44059</v>
      </c>
      <c r="B529" s="2">
        <v>0.72013888888888899</v>
      </c>
      <c r="C529" s="1">
        <f t="shared" ref="C529:C592" si="22">DAY(A529)</f>
        <v>16</v>
      </c>
      <c r="D529" s="1">
        <v>3.3</v>
      </c>
      <c r="F529" s="5">
        <v>2.7900000000000001E-2</v>
      </c>
      <c r="G529" s="29"/>
      <c r="I529" s="1">
        <v>10.3</v>
      </c>
      <c r="J529" s="1">
        <v>55</v>
      </c>
    </row>
    <row r="530" spans="1:10" x14ac:dyDescent="0.2">
      <c r="A530" s="3">
        <v>44059</v>
      </c>
      <c r="B530" s="2">
        <v>0.72048611111111116</v>
      </c>
      <c r="C530" s="1">
        <f t="shared" si="22"/>
        <v>16</v>
      </c>
      <c r="D530" s="1">
        <v>3.23</v>
      </c>
      <c r="F530" s="5">
        <v>2.7400000000000001E-2</v>
      </c>
      <c r="G530" s="29"/>
      <c r="I530" s="1">
        <v>10.3</v>
      </c>
      <c r="J530" s="1">
        <v>55</v>
      </c>
    </row>
    <row r="531" spans="1:10" x14ac:dyDescent="0.2">
      <c r="A531" s="3">
        <v>44059</v>
      </c>
      <c r="B531" s="2">
        <v>0.72083333333333333</v>
      </c>
      <c r="C531" s="1">
        <f t="shared" si="22"/>
        <v>16</v>
      </c>
      <c r="D531" s="1">
        <v>3.17</v>
      </c>
      <c r="F531" s="5">
        <v>2.69E-2</v>
      </c>
      <c r="G531" s="29"/>
      <c r="I531" s="1">
        <v>10.3</v>
      </c>
      <c r="J531" s="1">
        <v>55</v>
      </c>
    </row>
    <row r="532" spans="1:10" x14ac:dyDescent="0.2">
      <c r="A532" s="3">
        <v>44059</v>
      </c>
      <c r="B532" s="2">
        <v>0.7211805555555556</v>
      </c>
      <c r="C532" s="1">
        <f t="shared" si="22"/>
        <v>16</v>
      </c>
      <c r="D532" s="1">
        <v>3.1</v>
      </c>
      <c r="F532" s="5">
        <v>2.64E-2</v>
      </c>
      <c r="G532" s="29"/>
      <c r="I532" s="1">
        <v>10.3</v>
      </c>
      <c r="J532" s="1">
        <v>55</v>
      </c>
    </row>
    <row r="533" spans="1:10" x14ac:dyDescent="0.2">
      <c r="A533" s="3">
        <v>44059</v>
      </c>
      <c r="B533" s="2">
        <v>0.72152777777777777</v>
      </c>
      <c r="C533" s="1">
        <f t="shared" si="22"/>
        <v>16</v>
      </c>
      <c r="D533" s="1">
        <v>3.04</v>
      </c>
      <c r="F533" s="5">
        <v>2.5999999999999999E-2</v>
      </c>
      <c r="G533" s="29"/>
      <c r="I533" s="1">
        <v>10.3</v>
      </c>
      <c r="J533" s="1">
        <v>55</v>
      </c>
    </row>
    <row r="534" spans="1:10" x14ac:dyDescent="0.2">
      <c r="A534" s="3">
        <v>44059</v>
      </c>
      <c r="B534" s="2">
        <v>0.72187499999999993</v>
      </c>
      <c r="C534" s="1">
        <f t="shared" si="22"/>
        <v>16</v>
      </c>
      <c r="D534" s="1">
        <v>2.99</v>
      </c>
      <c r="F534" s="5">
        <v>2.5600000000000001E-2</v>
      </c>
      <c r="G534" s="29"/>
      <c r="I534" s="1">
        <v>10.3</v>
      </c>
      <c r="J534" s="1">
        <v>55</v>
      </c>
    </row>
    <row r="535" spans="1:10" x14ac:dyDescent="0.2">
      <c r="A535" s="3">
        <v>44059</v>
      </c>
      <c r="B535" s="2">
        <v>0.72222222222222221</v>
      </c>
      <c r="C535" s="1">
        <f t="shared" si="22"/>
        <v>16</v>
      </c>
      <c r="D535" s="1">
        <v>2.94</v>
      </c>
      <c r="F535" s="5">
        <v>2.52E-2</v>
      </c>
      <c r="G535" s="29"/>
      <c r="I535" s="1">
        <v>10.3</v>
      </c>
      <c r="J535" s="1">
        <v>55</v>
      </c>
    </row>
    <row r="536" spans="1:10" x14ac:dyDescent="0.2">
      <c r="A536" s="3">
        <v>44059</v>
      </c>
      <c r="B536" s="2">
        <v>0.72256944444444438</v>
      </c>
      <c r="C536" s="1">
        <f t="shared" si="22"/>
        <v>16</v>
      </c>
      <c r="D536" s="1">
        <v>2.88</v>
      </c>
      <c r="F536" s="5">
        <v>2.4799999999999999E-2</v>
      </c>
      <c r="G536" s="29"/>
      <c r="I536" s="1">
        <v>10.199999999999999</v>
      </c>
      <c r="J536" s="1">
        <v>55</v>
      </c>
    </row>
    <row r="537" spans="1:10" x14ac:dyDescent="0.2">
      <c r="A537" s="3">
        <v>44059</v>
      </c>
      <c r="B537" s="2">
        <v>0.72291666666666676</v>
      </c>
      <c r="C537" s="1">
        <f t="shared" si="22"/>
        <v>16</v>
      </c>
      <c r="D537" s="1">
        <v>2.84</v>
      </c>
      <c r="F537" s="5">
        <v>2.4400000000000002E-2</v>
      </c>
      <c r="G537" s="29"/>
      <c r="I537" s="1">
        <v>10.199999999999999</v>
      </c>
      <c r="J537" s="1">
        <v>54</v>
      </c>
    </row>
    <row r="538" spans="1:10" x14ac:dyDescent="0.2">
      <c r="A538" s="3">
        <v>44059</v>
      </c>
      <c r="B538" s="2">
        <v>0.72326388888888893</v>
      </c>
      <c r="C538" s="1">
        <f t="shared" si="22"/>
        <v>16</v>
      </c>
      <c r="D538" s="1">
        <v>2.79</v>
      </c>
      <c r="F538" s="5">
        <v>2.41E-2</v>
      </c>
      <c r="G538" s="29"/>
      <c r="I538" s="1">
        <v>10.199999999999999</v>
      </c>
      <c r="J538" s="1">
        <v>54</v>
      </c>
    </row>
    <row r="539" spans="1:10" x14ac:dyDescent="0.2">
      <c r="A539" s="3">
        <v>44059</v>
      </c>
      <c r="B539" s="2">
        <v>0.72361111111111109</v>
      </c>
      <c r="C539" s="1">
        <f t="shared" si="22"/>
        <v>16</v>
      </c>
      <c r="D539" s="1">
        <v>2.74</v>
      </c>
      <c r="F539" s="5">
        <v>2.3699999999999999E-2</v>
      </c>
      <c r="G539" s="29"/>
      <c r="I539" s="1">
        <v>10.199999999999999</v>
      </c>
      <c r="J539" s="1">
        <v>54</v>
      </c>
    </row>
    <row r="540" spans="1:10" x14ac:dyDescent="0.2">
      <c r="A540" s="3">
        <v>44059</v>
      </c>
      <c r="B540" s="2">
        <v>0.72395833333333337</v>
      </c>
      <c r="C540" s="1">
        <f t="shared" si="22"/>
        <v>16</v>
      </c>
      <c r="D540" s="1">
        <v>2.7</v>
      </c>
      <c r="F540" s="5">
        <v>2.3400000000000001E-2</v>
      </c>
      <c r="G540" s="29"/>
      <c r="I540" s="1">
        <v>10.199999999999999</v>
      </c>
      <c r="J540" s="1">
        <v>55</v>
      </c>
    </row>
    <row r="541" spans="1:10" x14ac:dyDescent="0.2">
      <c r="A541" s="3">
        <v>44059</v>
      </c>
      <c r="B541" s="2">
        <v>0.72430555555555554</v>
      </c>
      <c r="C541" s="1">
        <f t="shared" si="22"/>
        <v>16</v>
      </c>
      <c r="D541" s="1">
        <v>2.65</v>
      </c>
      <c r="F541" s="5">
        <v>2.3099999999999999E-2</v>
      </c>
      <c r="G541" s="29"/>
      <c r="I541" s="1">
        <v>10.199999999999999</v>
      </c>
      <c r="J541" s="1">
        <v>54</v>
      </c>
    </row>
    <row r="542" spans="1:10" x14ac:dyDescent="0.2">
      <c r="A542" s="3">
        <v>44059</v>
      </c>
      <c r="B542" s="2">
        <v>0.7246527777777777</v>
      </c>
      <c r="C542" s="1">
        <f t="shared" si="22"/>
        <v>16</v>
      </c>
      <c r="D542" s="1">
        <v>2.61</v>
      </c>
      <c r="F542" s="5">
        <v>2.2700000000000001E-2</v>
      </c>
      <c r="G542" s="29"/>
      <c r="I542" s="1">
        <v>10.199999999999999</v>
      </c>
      <c r="J542" s="1">
        <v>54</v>
      </c>
    </row>
    <row r="543" spans="1:10" x14ac:dyDescent="0.2">
      <c r="A543" s="3">
        <v>44059</v>
      </c>
      <c r="B543" s="2">
        <v>0.72499999999999998</v>
      </c>
      <c r="C543" s="1">
        <f t="shared" si="22"/>
        <v>16</v>
      </c>
      <c r="D543" s="1">
        <v>2.57</v>
      </c>
      <c r="F543" s="5">
        <v>2.2499999999999999E-2</v>
      </c>
      <c r="G543" s="29"/>
      <c r="I543" s="1">
        <v>10.199999999999999</v>
      </c>
      <c r="J543" s="1">
        <v>54</v>
      </c>
    </row>
    <row r="544" spans="1:10" x14ac:dyDescent="0.2">
      <c r="A544" s="3">
        <v>44059</v>
      </c>
      <c r="B544" s="2">
        <v>0.72534722222222225</v>
      </c>
      <c r="C544" s="1">
        <f t="shared" si="22"/>
        <v>16</v>
      </c>
      <c r="D544" s="1">
        <v>2.5</v>
      </c>
      <c r="F544" s="5">
        <v>2.1899999999999999E-2</v>
      </c>
      <c r="G544" s="29"/>
      <c r="I544" s="1">
        <v>10.199999999999999</v>
      </c>
      <c r="J544" s="1">
        <v>54</v>
      </c>
    </row>
    <row r="545" spans="1:10" x14ac:dyDescent="0.2">
      <c r="A545" s="3">
        <v>44059</v>
      </c>
      <c r="B545" s="2">
        <v>0.72569444444444453</v>
      </c>
      <c r="C545" s="1">
        <f t="shared" si="22"/>
        <v>16</v>
      </c>
      <c r="D545" s="1">
        <v>2.4900000000000002</v>
      </c>
      <c r="F545" s="5">
        <v>2.1899999999999999E-2</v>
      </c>
      <c r="G545" s="29"/>
      <c r="I545" s="1">
        <v>10.199999999999999</v>
      </c>
      <c r="J545" s="1">
        <v>54</v>
      </c>
    </row>
    <row r="546" spans="1:10" x14ac:dyDescent="0.2">
      <c r="A546" s="3">
        <v>44059</v>
      </c>
      <c r="B546" s="2">
        <v>0.7260416666666667</v>
      </c>
      <c r="C546" s="1">
        <f t="shared" si="22"/>
        <v>16</v>
      </c>
      <c r="D546" s="1">
        <v>2.4500000000000002</v>
      </c>
      <c r="F546" s="5">
        <v>2.1600000000000001E-2</v>
      </c>
      <c r="G546" s="29"/>
      <c r="I546" s="1">
        <v>10.199999999999999</v>
      </c>
      <c r="J546" s="1">
        <v>54</v>
      </c>
    </row>
    <row r="547" spans="1:10" x14ac:dyDescent="0.2">
      <c r="A547" s="3">
        <v>44059</v>
      </c>
      <c r="B547" s="2">
        <v>0.72638888888888886</v>
      </c>
      <c r="C547" s="1">
        <f t="shared" si="22"/>
        <v>16</v>
      </c>
      <c r="D547" s="1">
        <v>2.41</v>
      </c>
      <c r="F547" s="5">
        <v>2.1299999999999999E-2</v>
      </c>
      <c r="G547" s="29"/>
      <c r="I547" s="1">
        <v>10.199999999999999</v>
      </c>
      <c r="J547" s="1">
        <v>54</v>
      </c>
    </row>
    <row r="548" spans="1:10" x14ac:dyDescent="0.2">
      <c r="A548" s="3">
        <v>44059</v>
      </c>
      <c r="B548" s="2">
        <v>0.72673611111111114</v>
      </c>
      <c r="C548" s="1">
        <f t="shared" si="22"/>
        <v>16</v>
      </c>
      <c r="D548" s="1">
        <v>2.38</v>
      </c>
      <c r="F548" s="5">
        <v>2.1100000000000001E-2</v>
      </c>
      <c r="G548" s="29"/>
      <c r="I548" s="1">
        <v>10.199999999999999</v>
      </c>
      <c r="J548" s="1">
        <v>54</v>
      </c>
    </row>
    <row r="549" spans="1:10" x14ac:dyDescent="0.2">
      <c r="A549" s="3">
        <v>44059</v>
      </c>
      <c r="B549" s="2">
        <v>0.7270833333333333</v>
      </c>
      <c r="C549" s="1">
        <f t="shared" si="22"/>
        <v>16</v>
      </c>
      <c r="D549" s="1">
        <v>2.34</v>
      </c>
      <c r="F549" s="5">
        <v>2.0799999999999999E-2</v>
      </c>
      <c r="G549" s="29"/>
      <c r="I549" s="1">
        <v>10.199999999999999</v>
      </c>
      <c r="J549" s="1">
        <v>54</v>
      </c>
    </row>
    <row r="550" spans="1:10" x14ac:dyDescent="0.2">
      <c r="A550" s="3">
        <v>44059</v>
      </c>
      <c r="B550" s="2">
        <v>0.72743055555555547</v>
      </c>
      <c r="C550" s="1">
        <f t="shared" si="22"/>
        <v>16</v>
      </c>
      <c r="D550" s="1">
        <v>2.31</v>
      </c>
      <c r="F550" s="5">
        <v>2.06E-2</v>
      </c>
      <c r="G550" s="29"/>
      <c r="I550" s="1">
        <v>10.199999999999999</v>
      </c>
      <c r="J550" s="1">
        <v>54</v>
      </c>
    </row>
    <row r="551" spans="1:10" x14ac:dyDescent="0.2">
      <c r="A551" s="3">
        <v>44059</v>
      </c>
      <c r="B551" s="2">
        <v>0.72777777777777775</v>
      </c>
      <c r="C551" s="1">
        <f t="shared" si="22"/>
        <v>16</v>
      </c>
      <c r="D551" s="1">
        <v>2.2799999999999998</v>
      </c>
      <c r="F551" s="5">
        <v>2.0299999999999999E-2</v>
      </c>
      <c r="G551" s="29"/>
      <c r="I551" s="1">
        <v>10.199999999999999</v>
      </c>
      <c r="J551" s="1">
        <v>54</v>
      </c>
    </row>
    <row r="552" spans="1:10" x14ac:dyDescent="0.2">
      <c r="A552" s="3">
        <v>44059</v>
      </c>
      <c r="B552" s="2">
        <v>0.72812500000000002</v>
      </c>
      <c r="C552" s="1">
        <f t="shared" si="22"/>
        <v>16</v>
      </c>
      <c r="D552" s="1">
        <v>2.25</v>
      </c>
      <c r="F552" s="5">
        <v>2.01E-2</v>
      </c>
      <c r="G552" s="29"/>
      <c r="I552" s="1">
        <v>10.199999999999999</v>
      </c>
      <c r="J552" s="1">
        <v>54</v>
      </c>
    </row>
    <row r="553" spans="1:10" x14ac:dyDescent="0.2">
      <c r="A553" s="3">
        <v>44059</v>
      </c>
      <c r="B553" s="2">
        <v>0.7284722222222223</v>
      </c>
      <c r="C553" s="1">
        <f t="shared" si="22"/>
        <v>16</v>
      </c>
      <c r="D553" s="1">
        <v>2.21</v>
      </c>
      <c r="F553" s="5">
        <v>1.9800000000000002E-2</v>
      </c>
      <c r="G553" s="29"/>
      <c r="I553" s="1">
        <v>10.199999999999999</v>
      </c>
      <c r="J553" s="1">
        <v>54</v>
      </c>
    </row>
    <row r="554" spans="1:10" x14ac:dyDescent="0.2">
      <c r="A554" s="3">
        <v>44059</v>
      </c>
      <c r="B554" s="2">
        <v>0.72881944444444446</v>
      </c>
      <c r="C554" s="1">
        <f t="shared" si="22"/>
        <v>16</v>
      </c>
      <c r="D554" s="1">
        <v>2.19</v>
      </c>
      <c r="F554" s="5">
        <v>1.9599999999999999E-2</v>
      </c>
      <c r="G554" s="29"/>
      <c r="I554" s="1">
        <v>10.199999999999999</v>
      </c>
      <c r="J554" s="1">
        <v>54</v>
      </c>
    </row>
    <row r="555" spans="1:10" x14ac:dyDescent="0.2">
      <c r="A555" s="3">
        <v>44059</v>
      </c>
      <c r="B555" s="2">
        <v>0.72916666666666663</v>
      </c>
      <c r="C555" s="1">
        <f t="shared" si="22"/>
        <v>16</v>
      </c>
      <c r="D555" s="1">
        <v>2.15</v>
      </c>
      <c r="F555" s="5">
        <v>1.9400000000000001E-2</v>
      </c>
      <c r="G555" s="29"/>
      <c r="I555" s="1">
        <v>10.199999999999999</v>
      </c>
      <c r="J555" s="1">
        <v>54</v>
      </c>
    </row>
    <row r="556" spans="1:10" x14ac:dyDescent="0.2">
      <c r="A556" s="3">
        <v>44059</v>
      </c>
      <c r="B556" s="2">
        <v>0.72951388888888891</v>
      </c>
      <c r="C556" s="1">
        <f t="shared" si="22"/>
        <v>16</v>
      </c>
      <c r="D556" s="1">
        <v>2.12</v>
      </c>
      <c r="F556" s="5">
        <v>1.9199999999999998E-2</v>
      </c>
      <c r="G556" s="29"/>
      <c r="I556" s="1">
        <v>10.199999999999999</v>
      </c>
      <c r="J556" s="1">
        <v>54</v>
      </c>
    </row>
    <row r="557" spans="1:10" x14ac:dyDescent="0.2">
      <c r="A557" s="3">
        <v>44059</v>
      </c>
      <c r="B557" s="2">
        <v>0.72986111111111107</v>
      </c>
      <c r="C557" s="1">
        <f t="shared" si="22"/>
        <v>16</v>
      </c>
      <c r="D557" s="1">
        <v>2.1</v>
      </c>
      <c r="F557" s="5">
        <v>1.9E-2</v>
      </c>
      <c r="G557" s="29"/>
      <c r="I557" s="1">
        <v>10.199999999999999</v>
      </c>
      <c r="J557" s="1">
        <v>54</v>
      </c>
    </row>
    <row r="558" spans="1:10" x14ac:dyDescent="0.2">
      <c r="A558" s="3">
        <v>44059</v>
      </c>
      <c r="B558" s="2">
        <v>0.73020833333333324</v>
      </c>
      <c r="C558" s="1">
        <f t="shared" si="22"/>
        <v>16</v>
      </c>
      <c r="D558" s="1">
        <v>2.0699999999999998</v>
      </c>
      <c r="F558" s="5">
        <v>1.8700000000000001E-2</v>
      </c>
      <c r="G558" s="29"/>
      <c r="I558" s="1">
        <v>10.199999999999999</v>
      </c>
      <c r="J558" s="1">
        <v>54</v>
      </c>
    </row>
    <row r="559" spans="1:10" x14ac:dyDescent="0.2">
      <c r="A559" s="3">
        <v>44059</v>
      </c>
      <c r="B559" s="2">
        <v>0.73055555555555562</v>
      </c>
      <c r="C559" s="1">
        <f t="shared" si="22"/>
        <v>16</v>
      </c>
      <c r="D559" s="1">
        <v>2.04</v>
      </c>
      <c r="F559" s="5">
        <v>1.8499999999999999E-2</v>
      </c>
      <c r="G559" s="29"/>
      <c r="I559" s="1">
        <v>10.199999999999999</v>
      </c>
      <c r="J559" s="1">
        <v>54</v>
      </c>
    </row>
    <row r="560" spans="1:10" x14ac:dyDescent="0.2">
      <c r="A560" s="3">
        <v>44059</v>
      </c>
      <c r="B560" s="2">
        <v>0.73090277777777779</v>
      </c>
      <c r="C560" s="1">
        <f t="shared" si="22"/>
        <v>16</v>
      </c>
      <c r="D560" s="1">
        <v>2.02</v>
      </c>
      <c r="F560" s="5">
        <v>1.84E-2</v>
      </c>
      <c r="G560" s="29"/>
      <c r="I560" s="1">
        <v>10.199999999999999</v>
      </c>
      <c r="J560" s="1">
        <v>54</v>
      </c>
    </row>
    <row r="561" spans="1:10" x14ac:dyDescent="0.2">
      <c r="A561" s="3">
        <v>44059</v>
      </c>
      <c r="B561" s="2">
        <v>0.73125000000000007</v>
      </c>
      <c r="C561" s="1">
        <f t="shared" si="22"/>
        <v>16</v>
      </c>
      <c r="D561" s="1">
        <v>1.99</v>
      </c>
      <c r="F561" s="5">
        <v>1.8200000000000001E-2</v>
      </c>
      <c r="G561" s="29"/>
      <c r="I561" s="1">
        <v>10.199999999999999</v>
      </c>
      <c r="J561" s="1">
        <v>54</v>
      </c>
    </row>
    <row r="562" spans="1:10" x14ac:dyDescent="0.2">
      <c r="A562" s="3">
        <v>44059</v>
      </c>
      <c r="B562" s="2">
        <v>0.73159722222222223</v>
      </c>
      <c r="C562" s="1">
        <f t="shared" si="22"/>
        <v>16</v>
      </c>
      <c r="D562" s="1">
        <v>1.97</v>
      </c>
      <c r="F562" s="5">
        <v>1.7999999999999999E-2</v>
      </c>
      <c r="G562" s="29"/>
      <c r="I562" s="1">
        <v>10.199999999999999</v>
      </c>
      <c r="J562" s="1">
        <v>54</v>
      </c>
    </row>
    <row r="563" spans="1:10" x14ac:dyDescent="0.2">
      <c r="A563" s="3">
        <v>44059</v>
      </c>
      <c r="B563" s="2">
        <v>0.7319444444444444</v>
      </c>
      <c r="C563" s="1">
        <f t="shared" si="22"/>
        <v>16</v>
      </c>
      <c r="D563" s="1">
        <v>1.95</v>
      </c>
      <c r="F563" s="5">
        <v>1.7899999999999999E-2</v>
      </c>
      <c r="G563" s="29"/>
      <c r="I563" s="1">
        <v>10.199999999999999</v>
      </c>
      <c r="J563" s="1">
        <v>54</v>
      </c>
    </row>
    <row r="564" spans="1:10" x14ac:dyDescent="0.2">
      <c r="A564" s="3">
        <v>44059</v>
      </c>
      <c r="B564" s="2">
        <v>0.73229166666666667</v>
      </c>
      <c r="C564" s="1">
        <f t="shared" si="22"/>
        <v>16</v>
      </c>
      <c r="D564" s="1">
        <v>1.92</v>
      </c>
      <c r="F564" s="5">
        <v>1.77E-2</v>
      </c>
      <c r="G564" s="29"/>
      <c r="I564" s="1">
        <v>10.199999999999999</v>
      </c>
      <c r="J564" s="1">
        <v>54</v>
      </c>
    </row>
    <row r="565" spans="1:10" x14ac:dyDescent="0.2">
      <c r="A565" s="3">
        <v>44059</v>
      </c>
      <c r="B565" s="2">
        <v>0.73263888888888884</v>
      </c>
      <c r="C565" s="1">
        <f t="shared" si="22"/>
        <v>16</v>
      </c>
      <c r="D565" s="1">
        <v>1.9</v>
      </c>
      <c r="F565" s="5">
        <v>1.7500000000000002E-2</v>
      </c>
      <c r="G565" s="29"/>
      <c r="I565" s="1">
        <v>10.199999999999999</v>
      </c>
      <c r="J565" s="1">
        <v>54</v>
      </c>
    </row>
    <row r="566" spans="1:10" x14ac:dyDescent="0.2">
      <c r="A566" s="3">
        <v>44059</v>
      </c>
      <c r="B566" s="2">
        <v>0.73298611111111101</v>
      </c>
      <c r="C566" s="1">
        <f t="shared" si="22"/>
        <v>16</v>
      </c>
      <c r="D566" s="1">
        <v>1.87</v>
      </c>
      <c r="F566" s="5">
        <v>1.7299999999999999E-2</v>
      </c>
      <c r="G566" s="29"/>
      <c r="I566" s="1">
        <v>10.199999999999999</v>
      </c>
      <c r="J566" s="1">
        <v>54</v>
      </c>
    </row>
    <row r="567" spans="1:10" x14ac:dyDescent="0.2">
      <c r="A567" s="3">
        <v>44059</v>
      </c>
      <c r="B567" s="2">
        <v>0.73333333333333339</v>
      </c>
      <c r="C567" s="1">
        <f t="shared" si="22"/>
        <v>16</v>
      </c>
      <c r="D567" s="1">
        <v>1.85</v>
      </c>
      <c r="F567" s="5">
        <v>1.7100000000000001E-2</v>
      </c>
      <c r="G567" s="29"/>
      <c r="I567" s="1">
        <v>10.199999999999999</v>
      </c>
      <c r="J567" s="1">
        <v>54</v>
      </c>
    </row>
    <row r="568" spans="1:10" x14ac:dyDescent="0.2">
      <c r="A568" s="3">
        <v>44059</v>
      </c>
      <c r="B568" s="2">
        <v>0.73368055555555556</v>
      </c>
      <c r="C568" s="1">
        <f t="shared" si="22"/>
        <v>16</v>
      </c>
      <c r="D568" s="1">
        <v>1.84</v>
      </c>
      <c r="F568" s="5">
        <v>1.7000000000000001E-2</v>
      </c>
      <c r="G568" s="29"/>
      <c r="I568" s="1">
        <v>10.199999999999999</v>
      </c>
      <c r="J568" s="1">
        <v>54</v>
      </c>
    </row>
    <row r="569" spans="1:10" x14ac:dyDescent="0.2">
      <c r="A569" s="3">
        <v>44059</v>
      </c>
      <c r="B569" s="2">
        <v>0.73402777777777783</v>
      </c>
      <c r="C569" s="1">
        <f t="shared" si="22"/>
        <v>16</v>
      </c>
      <c r="D569" s="1">
        <v>1.81</v>
      </c>
      <c r="F569" s="5">
        <v>1.6799999999999999E-2</v>
      </c>
      <c r="G569" s="29"/>
      <c r="I569" s="1">
        <v>10.199999999999999</v>
      </c>
      <c r="J569" s="1">
        <v>54</v>
      </c>
    </row>
    <row r="570" spans="1:10" x14ac:dyDescent="0.2">
      <c r="A570" s="3">
        <v>44059</v>
      </c>
      <c r="B570" s="2">
        <v>0.734375</v>
      </c>
      <c r="C570" s="1">
        <f t="shared" si="22"/>
        <v>16</v>
      </c>
      <c r="D570" s="1">
        <v>1.79</v>
      </c>
      <c r="F570" s="5">
        <v>1.67E-2</v>
      </c>
      <c r="G570" s="29"/>
      <c r="I570" s="1">
        <v>10.199999999999999</v>
      </c>
      <c r="J570" s="1">
        <v>54</v>
      </c>
    </row>
    <row r="571" spans="1:10" x14ac:dyDescent="0.2">
      <c r="A571" s="3">
        <v>44059</v>
      </c>
      <c r="B571" s="2">
        <v>0.73472222222222217</v>
      </c>
      <c r="C571" s="1">
        <f t="shared" si="22"/>
        <v>16</v>
      </c>
      <c r="D571" s="1">
        <v>1.78</v>
      </c>
      <c r="F571" s="5">
        <v>1.66E-2</v>
      </c>
      <c r="G571" s="29"/>
      <c r="I571" s="1">
        <v>10.199999999999999</v>
      </c>
      <c r="J571" s="1">
        <v>54</v>
      </c>
    </row>
    <row r="572" spans="1:10" x14ac:dyDescent="0.2">
      <c r="A572" s="3">
        <v>44059</v>
      </c>
      <c r="B572" s="2">
        <v>0.73506944444444444</v>
      </c>
      <c r="C572" s="1">
        <f t="shared" si="22"/>
        <v>16</v>
      </c>
      <c r="D572" s="1">
        <v>1.76</v>
      </c>
      <c r="F572" s="5">
        <v>1.6400000000000001E-2</v>
      </c>
      <c r="G572" s="29"/>
      <c r="I572" s="1">
        <v>10.199999999999999</v>
      </c>
      <c r="J572" s="1">
        <v>54</v>
      </c>
    </row>
    <row r="573" spans="1:10" x14ac:dyDescent="0.2">
      <c r="A573" s="3">
        <v>44059</v>
      </c>
      <c r="B573" s="2">
        <v>0.73541666666666661</v>
      </c>
      <c r="C573" s="1">
        <f t="shared" si="22"/>
        <v>16</v>
      </c>
      <c r="D573" s="1">
        <v>1.74</v>
      </c>
      <c r="F573" s="5">
        <v>1.6299999999999999E-2</v>
      </c>
      <c r="G573" s="29"/>
      <c r="I573" s="1">
        <v>10.199999999999999</v>
      </c>
      <c r="J573" s="1">
        <v>54</v>
      </c>
    </row>
    <row r="574" spans="1:10" x14ac:dyDescent="0.2">
      <c r="A574" s="3">
        <v>44059</v>
      </c>
      <c r="B574" s="2">
        <v>0.73576388888888899</v>
      </c>
      <c r="C574" s="1">
        <f t="shared" si="22"/>
        <v>16</v>
      </c>
      <c r="D574" s="1">
        <v>1.71</v>
      </c>
      <c r="F574" s="5">
        <v>1.61E-2</v>
      </c>
      <c r="G574" s="29"/>
      <c r="I574" s="1">
        <v>10.199999999999999</v>
      </c>
      <c r="J574" s="1">
        <v>54</v>
      </c>
    </row>
    <row r="575" spans="1:10" x14ac:dyDescent="0.2">
      <c r="A575" s="3">
        <v>44059</v>
      </c>
      <c r="B575" s="2">
        <v>0.73611111111111116</v>
      </c>
      <c r="C575" s="1">
        <f t="shared" si="22"/>
        <v>16</v>
      </c>
      <c r="D575" s="1">
        <v>1.71</v>
      </c>
      <c r="F575" s="5">
        <v>1.61E-2</v>
      </c>
      <c r="G575" s="29"/>
      <c r="I575" s="1">
        <v>10.199999999999999</v>
      </c>
      <c r="J575" s="1">
        <v>54</v>
      </c>
    </row>
    <row r="576" spans="1:10" x14ac:dyDescent="0.2">
      <c r="A576" s="3">
        <v>44059</v>
      </c>
      <c r="B576" s="2">
        <v>0.73645833333333333</v>
      </c>
      <c r="C576" s="1">
        <f t="shared" si="22"/>
        <v>16</v>
      </c>
      <c r="D576" s="1">
        <v>1.68</v>
      </c>
      <c r="F576" s="5">
        <v>1.5800000000000002E-2</v>
      </c>
      <c r="G576" s="29"/>
      <c r="I576" s="1">
        <v>10.199999999999999</v>
      </c>
      <c r="J576" s="1">
        <v>54</v>
      </c>
    </row>
    <row r="577" spans="1:10" x14ac:dyDescent="0.2">
      <c r="A577" s="3">
        <v>44059</v>
      </c>
      <c r="B577" s="2">
        <v>0.7368055555555556</v>
      </c>
      <c r="C577" s="1">
        <f t="shared" si="22"/>
        <v>16</v>
      </c>
      <c r="D577" s="1">
        <v>1.67</v>
      </c>
      <c r="F577" s="5">
        <v>1.5699999999999999E-2</v>
      </c>
      <c r="G577" s="29"/>
      <c r="I577" s="1">
        <v>10.199999999999999</v>
      </c>
      <c r="J577" s="1">
        <v>54</v>
      </c>
    </row>
    <row r="578" spans="1:10" x14ac:dyDescent="0.2">
      <c r="A578" s="3">
        <v>44059</v>
      </c>
      <c r="B578" s="2">
        <v>0.73715277777777777</v>
      </c>
      <c r="C578" s="1">
        <f t="shared" si="22"/>
        <v>16</v>
      </c>
      <c r="D578" s="1">
        <v>1.66</v>
      </c>
      <c r="F578" s="5">
        <v>1.5699999999999999E-2</v>
      </c>
      <c r="G578" s="29"/>
      <c r="I578" s="1">
        <v>10.199999999999999</v>
      </c>
      <c r="J578" s="1">
        <v>54</v>
      </c>
    </row>
    <row r="579" spans="1:10" x14ac:dyDescent="0.2">
      <c r="A579" s="3">
        <v>44059</v>
      </c>
      <c r="B579" s="2">
        <v>0.73749999999999993</v>
      </c>
      <c r="C579" s="1">
        <f t="shared" si="22"/>
        <v>16</v>
      </c>
      <c r="D579" s="1">
        <v>1.64</v>
      </c>
      <c r="F579" s="5">
        <v>1.55E-2</v>
      </c>
      <c r="G579" s="29"/>
      <c r="I579" s="1">
        <v>10.199999999999999</v>
      </c>
      <c r="J579" s="1">
        <v>54</v>
      </c>
    </row>
    <row r="580" spans="1:10" x14ac:dyDescent="0.2">
      <c r="A580" s="3">
        <v>44059</v>
      </c>
      <c r="B580" s="2">
        <v>0.73784722222222221</v>
      </c>
      <c r="C580" s="1">
        <f t="shared" si="22"/>
        <v>16</v>
      </c>
      <c r="D580" s="1">
        <v>1.63</v>
      </c>
      <c r="F580" s="5">
        <v>1.55E-2</v>
      </c>
      <c r="G580" s="29"/>
      <c r="I580" s="1">
        <v>10.199999999999999</v>
      </c>
      <c r="J580" s="1">
        <v>54</v>
      </c>
    </row>
    <row r="581" spans="1:10" x14ac:dyDescent="0.2">
      <c r="A581" s="3">
        <v>44059</v>
      </c>
      <c r="B581" s="2">
        <v>0.73819444444444438</v>
      </c>
      <c r="C581" s="1">
        <f t="shared" si="22"/>
        <v>16</v>
      </c>
      <c r="D581" s="1">
        <v>1.6</v>
      </c>
      <c r="F581" s="5">
        <v>1.5299999999999999E-2</v>
      </c>
      <c r="G581" s="29"/>
      <c r="I581" s="1">
        <v>10.199999999999999</v>
      </c>
      <c r="J581" s="1">
        <v>52</v>
      </c>
    </row>
    <row r="582" spans="1:10" x14ac:dyDescent="0.2">
      <c r="A582" s="3">
        <v>44059</v>
      </c>
      <c r="B582" s="2">
        <v>0.73854166666666676</v>
      </c>
      <c r="C582" s="1">
        <f t="shared" si="22"/>
        <v>16</v>
      </c>
      <c r="D582" s="1">
        <v>1.59</v>
      </c>
      <c r="F582" s="5">
        <v>1.5100000000000001E-2</v>
      </c>
      <c r="G582" s="29"/>
      <c r="I582" s="1">
        <v>10.199999999999999</v>
      </c>
      <c r="J582" s="1">
        <v>54</v>
      </c>
    </row>
    <row r="583" spans="1:10" x14ac:dyDescent="0.2">
      <c r="A583" s="3">
        <v>44059</v>
      </c>
      <c r="B583" s="2">
        <v>0.73888888888888893</v>
      </c>
      <c r="C583" s="1">
        <f t="shared" si="22"/>
        <v>16</v>
      </c>
      <c r="D583" s="1">
        <v>1.57</v>
      </c>
      <c r="F583" s="5">
        <v>1.4999999999999999E-2</v>
      </c>
      <c r="G583" s="29"/>
      <c r="I583" s="1">
        <v>10.199999999999999</v>
      </c>
      <c r="J583" s="1">
        <v>54</v>
      </c>
    </row>
    <row r="584" spans="1:10" x14ac:dyDescent="0.2">
      <c r="A584" s="3">
        <v>44059</v>
      </c>
      <c r="B584" s="2">
        <v>0.73923611111111109</v>
      </c>
      <c r="C584" s="1">
        <f t="shared" si="22"/>
        <v>16</v>
      </c>
      <c r="D584" s="1">
        <v>1.56</v>
      </c>
      <c r="F584" s="5">
        <v>1.4999999999999999E-2</v>
      </c>
      <c r="G584" s="29"/>
      <c r="I584" s="1">
        <v>10.199999999999999</v>
      </c>
      <c r="J584" s="1">
        <v>54</v>
      </c>
    </row>
    <row r="585" spans="1:10" x14ac:dyDescent="0.2">
      <c r="A585" s="3">
        <v>44059</v>
      </c>
      <c r="B585" s="2">
        <v>0.73958333333333337</v>
      </c>
      <c r="C585" s="1">
        <f t="shared" si="22"/>
        <v>16</v>
      </c>
      <c r="D585" s="1">
        <v>1.54</v>
      </c>
      <c r="F585" s="5">
        <v>1.4800000000000001E-2</v>
      </c>
      <c r="G585" s="29"/>
      <c r="I585" s="1">
        <v>10.199999999999999</v>
      </c>
      <c r="J585" s="1">
        <v>52</v>
      </c>
    </row>
    <row r="586" spans="1:10" x14ac:dyDescent="0.2">
      <c r="A586" s="3">
        <v>44059</v>
      </c>
      <c r="B586" s="2">
        <v>0.73993055555555554</v>
      </c>
      <c r="C586" s="1">
        <f t="shared" si="22"/>
        <v>16</v>
      </c>
      <c r="D586" s="1">
        <v>1.53</v>
      </c>
      <c r="F586" s="5">
        <v>1.4800000000000001E-2</v>
      </c>
      <c r="G586" s="29"/>
      <c r="I586" s="1">
        <v>10.199999999999999</v>
      </c>
      <c r="J586" s="1">
        <v>54</v>
      </c>
    </row>
    <row r="587" spans="1:10" x14ac:dyDescent="0.2">
      <c r="A587" s="3">
        <v>44059</v>
      </c>
      <c r="B587" s="2">
        <v>0.7402777777777777</v>
      </c>
      <c r="C587" s="1">
        <f t="shared" si="22"/>
        <v>16</v>
      </c>
      <c r="D587" s="1">
        <v>1.52</v>
      </c>
      <c r="F587" s="5">
        <v>1.47E-2</v>
      </c>
      <c r="G587" s="29"/>
      <c r="I587" s="1">
        <v>10.199999999999999</v>
      </c>
      <c r="J587" s="1">
        <v>54</v>
      </c>
    </row>
    <row r="588" spans="1:10" x14ac:dyDescent="0.2">
      <c r="A588" s="3">
        <v>44059</v>
      </c>
      <c r="B588" s="2">
        <v>0.74062499999999998</v>
      </c>
      <c r="C588" s="1">
        <f t="shared" si="22"/>
        <v>16</v>
      </c>
      <c r="D588" s="1">
        <v>1.5</v>
      </c>
      <c r="F588" s="5">
        <v>1.4500000000000001E-2</v>
      </c>
      <c r="G588" s="29"/>
      <c r="I588" s="1">
        <v>10.199999999999999</v>
      </c>
      <c r="J588" s="1">
        <v>52</v>
      </c>
    </row>
    <row r="589" spans="1:10" x14ac:dyDescent="0.2">
      <c r="A589" s="3">
        <v>44059</v>
      </c>
      <c r="B589" s="2">
        <v>0.74097222222222225</v>
      </c>
      <c r="C589" s="1">
        <f t="shared" si="22"/>
        <v>16</v>
      </c>
      <c r="D589" s="1">
        <v>1.49</v>
      </c>
      <c r="F589" s="5">
        <v>1.44E-2</v>
      </c>
      <c r="G589" s="29"/>
      <c r="I589" s="1">
        <v>10.1</v>
      </c>
      <c r="J589" s="1">
        <v>52</v>
      </c>
    </row>
    <row r="590" spans="1:10" x14ac:dyDescent="0.2">
      <c r="A590" s="3">
        <v>44059</v>
      </c>
      <c r="B590" s="2">
        <v>0.74131944444444453</v>
      </c>
      <c r="C590" s="1">
        <f t="shared" si="22"/>
        <v>16</v>
      </c>
      <c r="D590" s="1">
        <v>1.48</v>
      </c>
      <c r="F590" s="5">
        <v>1.43E-2</v>
      </c>
      <c r="G590" s="29"/>
      <c r="I590" s="1">
        <v>10.1</v>
      </c>
      <c r="J590" s="1">
        <v>52</v>
      </c>
    </row>
    <row r="591" spans="1:10" x14ac:dyDescent="0.2">
      <c r="A591" s="3">
        <v>44059</v>
      </c>
      <c r="B591" s="2">
        <v>0.7416666666666667</v>
      </c>
      <c r="C591" s="1">
        <f t="shared" si="22"/>
        <v>16</v>
      </c>
      <c r="D591" s="1">
        <v>1.46</v>
      </c>
      <c r="F591" s="5">
        <v>1.4200000000000001E-2</v>
      </c>
      <c r="G591" s="29"/>
      <c r="I591" s="1">
        <v>10.1</v>
      </c>
      <c r="J591" s="1">
        <v>54</v>
      </c>
    </row>
    <row r="592" spans="1:10" x14ac:dyDescent="0.2">
      <c r="A592" s="3">
        <v>44059</v>
      </c>
      <c r="B592" s="2">
        <v>0.74201388888888886</v>
      </c>
      <c r="C592" s="1">
        <f t="shared" si="22"/>
        <v>16</v>
      </c>
      <c r="D592" s="1">
        <v>1.45</v>
      </c>
      <c r="F592" s="5">
        <v>1.41E-2</v>
      </c>
      <c r="G592" s="29"/>
      <c r="I592" s="1">
        <v>10.1</v>
      </c>
      <c r="J592" s="1">
        <v>52</v>
      </c>
    </row>
    <row r="593" spans="1:10" x14ac:dyDescent="0.2">
      <c r="A593" s="3">
        <v>44059</v>
      </c>
      <c r="B593" s="2">
        <v>0.74236111111111114</v>
      </c>
      <c r="C593" s="1">
        <f t="shared" ref="C593:C615" si="23">DAY(A593)</f>
        <v>16</v>
      </c>
      <c r="D593" s="1">
        <v>1.45</v>
      </c>
      <c r="F593" s="5">
        <v>1.41E-2</v>
      </c>
      <c r="G593" s="29"/>
      <c r="I593" s="1">
        <v>10.1</v>
      </c>
      <c r="J593" s="1">
        <v>52</v>
      </c>
    </row>
    <row r="594" spans="1:10" x14ac:dyDescent="0.2">
      <c r="A594" s="3">
        <v>44059</v>
      </c>
      <c r="B594" s="2">
        <v>0.7427083333333333</v>
      </c>
      <c r="C594" s="1">
        <f t="shared" si="23"/>
        <v>16</v>
      </c>
      <c r="D594" s="1">
        <v>1.43</v>
      </c>
      <c r="F594" s="5">
        <v>1.4E-2</v>
      </c>
      <c r="G594" s="29"/>
      <c r="I594" s="1">
        <v>10.1</v>
      </c>
      <c r="J594" s="1">
        <v>52</v>
      </c>
    </row>
    <row r="595" spans="1:10" x14ac:dyDescent="0.2">
      <c r="A595" s="3">
        <v>44059</v>
      </c>
      <c r="B595" s="2">
        <v>0.74305555555555547</v>
      </c>
      <c r="C595" s="1">
        <f t="shared" si="23"/>
        <v>16</v>
      </c>
      <c r="D595" s="1">
        <v>1.42</v>
      </c>
      <c r="F595" s="5">
        <v>1.3899999999999999E-2</v>
      </c>
      <c r="G595" s="29"/>
      <c r="I595" s="1">
        <v>10.1</v>
      </c>
      <c r="J595" s="1">
        <v>52</v>
      </c>
    </row>
    <row r="596" spans="1:10" x14ac:dyDescent="0.2">
      <c r="A596" s="3">
        <v>44059</v>
      </c>
      <c r="B596" s="2">
        <v>0.74340277777777775</v>
      </c>
      <c r="C596" s="1">
        <f t="shared" si="23"/>
        <v>16</v>
      </c>
      <c r="D596" s="1">
        <v>1.41</v>
      </c>
      <c r="F596" s="5">
        <v>1.38E-2</v>
      </c>
      <c r="G596" s="29"/>
      <c r="I596" s="1">
        <v>10.1</v>
      </c>
      <c r="J596" s="1">
        <v>52</v>
      </c>
    </row>
    <row r="597" spans="1:10" x14ac:dyDescent="0.2">
      <c r="A597" s="3">
        <v>44059</v>
      </c>
      <c r="B597" s="2">
        <v>0.74375000000000002</v>
      </c>
      <c r="C597" s="1">
        <f t="shared" si="23"/>
        <v>16</v>
      </c>
      <c r="D597" s="1">
        <v>1.39</v>
      </c>
      <c r="F597" s="5">
        <v>1.3599999999999999E-2</v>
      </c>
      <c r="G597" s="29"/>
      <c r="I597" s="1">
        <v>10.1</v>
      </c>
      <c r="J597" s="1">
        <v>52</v>
      </c>
    </row>
    <row r="598" spans="1:10" x14ac:dyDescent="0.2">
      <c r="A598" s="3">
        <v>44059</v>
      </c>
      <c r="B598" s="2">
        <v>0.7440972222222223</v>
      </c>
      <c r="C598" s="1">
        <f t="shared" si="23"/>
        <v>16</v>
      </c>
      <c r="D598" s="1">
        <v>1.38</v>
      </c>
      <c r="F598" s="5">
        <v>1.3599999999999999E-2</v>
      </c>
      <c r="G598" s="29"/>
      <c r="I598" s="1">
        <v>10.1</v>
      </c>
      <c r="J598" s="1">
        <v>52</v>
      </c>
    </row>
    <row r="599" spans="1:10" x14ac:dyDescent="0.2">
      <c r="A599" s="3">
        <v>44059</v>
      </c>
      <c r="B599" s="2">
        <v>0.74444444444444446</v>
      </c>
      <c r="C599" s="1">
        <f t="shared" si="23"/>
        <v>16</v>
      </c>
      <c r="D599" s="1">
        <v>1.37</v>
      </c>
      <c r="F599" s="5">
        <v>1.3599999999999999E-2</v>
      </c>
      <c r="G599" s="29"/>
      <c r="I599" s="1">
        <v>10.1</v>
      </c>
      <c r="J599" s="1">
        <v>52</v>
      </c>
    </row>
    <row r="600" spans="1:10" x14ac:dyDescent="0.2">
      <c r="A600" s="3">
        <v>44059</v>
      </c>
      <c r="B600" s="2">
        <v>0.74479166666666663</v>
      </c>
      <c r="C600" s="1">
        <f t="shared" si="23"/>
        <v>16</v>
      </c>
      <c r="D600" s="1">
        <v>1.37</v>
      </c>
      <c r="F600" s="5">
        <v>1.35E-2</v>
      </c>
      <c r="G600" s="29"/>
      <c r="I600" s="1">
        <v>10.1</v>
      </c>
      <c r="J600" s="1">
        <v>52</v>
      </c>
    </row>
    <row r="601" spans="1:10" x14ac:dyDescent="0.2">
      <c r="A601" s="3">
        <v>44059</v>
      </c>
      <c r="B601" s="2">
        <v>0.74513888888888891</v>
      </c>
      <c r="C601" s="1">
        <f t="shared" si="23"/>
        <v>16</v>
      </c>
      <c r="D601" s="1">
        <v>1.35</v>
      </c>
      <c r="F601" s="5">
        <v>1.34E-2</v>
      </c>
      <c r="G601" s="29"/>
      <c r="I601" s="1">
        <v>10.1</v>
      </c>
      <c r="J601" s="1">
        <v>52</v>
      </c>
    </row>
    <row r="602" spans="1:10" x14ac:dyDescent="0.2">
      <c r="A602" s="3">
        <v>44059</v>
      </c>
      <c r="B602" s="2">
        <v>0.74548611111111107</v>
      </c>
      <c r="C602" s="1">
        <f t="shared" si="23"/>
        <v>16</v>
      </c>
      <c r="D602" s="1">
        <v>1.33</v>
      </c>
      <c r="F602" s="5">
        <v>1.32E-2</v>
      </c>
      <c r="G602" s="29"/>
      <c r="I602" s="1">
        <v>10.1</v>
      </c>
      <c r="J602" s="1">
        <v>52</v>
      </c>
    </row>
    <row r="603" spans="1:10" x14ac:dyDescent="0.2">
      <c r="A603" s="3">
        <v>44059</v>
      </c>
      <c r="B603" s="2">
        <v>0.74583333333333324</v>
      </c>
      <c r="C603" s="1">
        <f t="shared" si="23"/>
        <v>16</v>
      </c>
      <c r="D603" s="1">
        <v>1.32</v>
      </c>
      <c r="F603" s="5">
        <v>1.32E-2</v>
      </c>
      <c r="G603" s="29"/>
      <c r="I603" s="1">
        <v>10.1</v>
      </c>
      <c r="J603" s="1">
        <v>52</v>
      </c>
    </row>
    <row r="604" spans="1:10" x14ac:dyDescent="0.2">
      <c r="A604" s="3">
        <v>44059</v>
      </c>
      <c r="B604" s="2">
        <v>0.74618055555555562</v>
      </c>
      <c r="C604" s="1">
        <f t="shared" si="23"/>
        <v>16</v>
      </c>
      <c r="D604" s="1">
        <v>1.31</v>
      </c>
      <c r="F604" s="5">
        <v>1.3100000000000001E-2</v>
      </c>
      <c r="G604" s="29"/>
      <c r="I604" s="1">
        <v>10.1</v>
      </c>
      <c r="J604" s="1">
        <v>52</v>
      </c>
    </row>
    <row r="605" spans="1:10" x14ac:dyDescent="0.2">
      <c r="A605" s="3">
        <v>44059</v>
      </c>
      <c r="B605" s="2">
        <v>0.74652777777777779</v>
      </c>
      <c r="C605" s="1">
        <f t="shared" si="23"/>
        <v>16</v>
      </c>
      <c r="D605" s="1">
        <v>1.3</v>
      </c>
      <c r="F605" s="5">
        <v>1.3100000000000001E-2</v>
      </c>
      <c r="G605" s="29"/>
      <c r="I605" s="1">
        <v>10.1</v>
      </c>
      <c r="J605" s="1">
        <v>52</v>
      </c>
    </row>
    <row r="606" spans="1:10" x14ac:dyDescent="0.2">
      <c r="A606" s="3">
        <v>44059</v>
      </c>
      <c r="B606" s="2">
        <v>0.74687500000000007</v>
      </c>
      <c r="C606" s="1">
        <f t="shared" si="23"/>
        <v>16</v>
      </c>
      <c r="D606" s="1">
        <v>1.3</v>
      </c>
      <c r="F606" s="5">
        <v>1.2999999999999999E-2</v>
      </c>
      <c r="G606" s="29"/>
      <c r="I606" s="1">
        <v>10.1</v>
      </c>
      <c r="J606" s="1">
        <v>52</v>
      </c>
    </row>
    <row r="607" spans="1:10" x14ac:dyDescent="0.2">
      <c r="A607" s="3">
        <v>44059</v>
      </c>
      <c r="B607" s="2">
        <v>0.74722222222222223</v>
      </c>
      <c r="C607" s="1">
        <f t="shared" si="23"/>
        <v>16</v>
      </c>
      <c r="D607" s="1">
        <v>1.29</v>
      </c>
      <c r="F607" s="5">
        <v>1.29E-2</v>
      </c>
      <c r="G607" s="29"/>
      <c r="I607" s="1">
        <v>10.1</v>
      </c>
      <c r="J607" s="1">
        <v>52</v>
      </c>
    </row>
    <row r="608" spans="1:10" x14ac:dyDescent="0.2">
      <c r="A608" s="3">
        <v>44059</v>
      </c>
      <c r="B608" s="2">
        <v>0.7475694444444444</v>
      </c>
      <c r="C608" s="1">
        <f t="shared" si="23"/>
        <v>16</v>
      </c>
      <c r="D608" s="1">
        <v>1.27</v>
      </c>
      <c r="F608" s="5">
        <v>1.2800000000000001E-2</v>
      </c>
      <c r="G608" s="29"/>
      <c r="I608" s="1">
        <v>10.1</v>
      </c>
      <c r="J608" s="1">
        <v>52</v>
      </c>
    </row>
    <row r="609" spans="1:10" x14ac:dyDescent="0.2">
      <c r="A609" s="3">
        <v>44059</v>
      </c>
      <c r="B609" s="2">
        <v>0.74791666666666667</v>
      </c>
      <c r="C609" s="1">
        <f t="shared" si="23"/>
        <v>16</v>
      </c>
      <c r="D609" s="1">
        <v>1.27</v>
      </c>
      <c r="F609" s="5">
        <v>1.2800000000000001E-2</v>
      </c>
      <c r="G609" s="29"/>
      <c r="I609" s="1">
        <v>10.1</v>
      </c>
      <c r="J609" s="1">
        <v>52</v>
      </c>
    </row>
    <row r="610" spans="1:10" x14ac:dyDescent="0.2">
      <c r="A610" s="3">
        <v>44059</v>
      </c>
      <c r="B610" s="2">
        <v>0.74826388888888884</v>
      </c>
      <c r="C610" s="1">
        <f t="shared" si="23"/>
        <v>16</v>
      </c>
      <c r="D610" s="1">
        <v>1.25</v>
      </c>
      <c r="F610" s="5">
        <v>1.2699999999999999E-2</v>
      </c>
      <c r="G610" s="29"/>
      <c r="I610" s="1">
        <v>10.1</v>
      </c>
      <c r="J610" s="1">
        <v>52</v>
      </c>
    </row>
    <row r="611" spans="1:10" x14ac:dyDescent="0.2">
      <c r="A611" s="3">
        <v>44059</v>
      </c>
      <c r="B611" s="2">
        <v>0.74861111111111101</v>
      </c>
      <c r="C611" s="1">
        <f t="shared" si="23"/>
        <v>16</v>
      </c>
      <c r="D611" s="1">
        <v>1.25</v>
      </c>
      <c r="F611" s="5">
        <v>1.2699999999999999E-2</v>
      </c>
      <c r="G611" s="29"/>
      <c r="I611" s="1">
        <v>10.1</v>
      </c>
      <c r="J611" s="1">
        <v>52</v>
      </c>
    </row>
    <row r="612" spans="1:10" x14ac:dyDescent="0.2">
      <c r="A612" s="3">
        <v>44059</v>
      </c>
      <c r="B612" s="2">
        <v>0.74895833333333339</v>
      </c>
      <c r="C612" s="1">
        <f t="shared" si="23"/>
        <v>16</v>
      </c>
      <c r="D612" s="1">
        <v>1.24</v>
      </c>
      <c r="F612" s="5">
        <v>1.26E-2</v>
      </c>
      <c r="G612" s="29"/>
      <c r="I612" s="1">
        <v>10.1</v>
      </c>
      <c r="J612" s="1">
        <v>52</v>
      </c>
    </row>
    <row r="613" spans="1:10" x14ac:dyDescent="0.2">
      <c r="A613" s="3">
        <v>44059</v>
      </c>
      <c r="B613" s="2">
        <v>0.74930555555555556</v>
      </c>
      <c r="C613" s="1">
        <f t="shared" si="23"/>
        <v>16</v>
      </c>
      <c r="D613" s="1">
        <v>1.23</v>
      </c>
      <c r="F613" s="5">
        <v>1.2500000000000001E-2</v>
      </c>
      <c r="G613" s="29"/>
      <c r="I613" s="1">
        <v>10.1</v>
      </c>
      <c r="J613" s="1">
        <v>52</v>
      </c>
    </row>
    <row r="614" spans="1:10" x14ac:dyDescent="0.2">
      <c r="A614" s="3">
        <v>44059</v>
      </c>
      <c r="B614" s="2">
        <v>0.74965277777777783</v>
      </c>
      <c r="C614" s="1">
        <f t="shared" si="23"/>
        <v>16</v>
      </c>
      <c r="D614" s="1">
        <v>1.22</v>
      </c>
      <c r="F614" s="5">
        <v>1.24E-2</v>
      </c>
      <c r="G614" s="29"/>
      <c r="I614" s="1">
        <v>10.1</v>
      </c>
      <c r="J614" s="1">
        <v>52</v>
      </c>
    </row>
    <row r="615" spans="1:10" x14ac:dyDescent="0.2">
      <c r="A615" s="3">
        <v>44059</v>
      </c>
      <c r="B615" s="2">
        <v>0.75</v>
      </c>
      <c r="C615" s="1">
        <f t="shared" si="23"/>
        <v>16</v>
      </c>
      <c r="D615" s="1">
        <v>1.21</v>
      </c>
      <c r="F615" s="5">
        <v>1.24E-2</v>
      </c>
      <c r="G615" s="29"/>
      <c r="I615" s="1">
        <v>10.1</v>
      </c>
      <c r="J615" s="1">
        <v>52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Shade MIX</vt:lpstr>
      <vt:lpstr>Shade PG_At2000</vt:lpstr>
      <vt:lpstr>Shade COBB_At2000</vt:lpstr>
      <vt:lpstr>Shade SAND_At2000</vt:lpstr>
      <vt:lpstr>LowBio MIX</vt:lpstr>
      <vt:lpstr>LowBio PG</vt:lpstr>
      <vt:lpstr>LowBio COBB_EarlyCut</vt:lpstr>
      <vt:lpstr>LowBio SAND_Early</vt:lpstr>
      <vt:lpstr>HiBio MIX_Early</vt:lpstr>
      <vt:lpstr>HiBio PG_KeepFirst2000 </vt:lpstr>
      <vt:lpstr>HiBio COBB</vt:lpstr>
      <vt:lpstr>HiBio SAND</vt:lpstr>
      <vt:lpstr>REshade PG</vt:lpstr>
      <vt:lpstr>REshade COBB</vt:lpstr>
      <vt:lpstr>REshade SAND</vt:lpstr>
      <vt:lpstr>REshade MIX_Early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2020-11-27T22:15:57Z</dcterms:created>
  <dcterms:modified xsi:type="dcterms:W3CDTF">2022-09-23T15:47:01Z</dcterms:modified>
</cp:coreProperties>
</file>