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892681e706c315/Desktop/Analysis Projects/Crowd Funding Analysis/"/>
    </mc:Choice>
  </mc:AlternateContent>
  <xr:revisionPtr revIDLastSave="0" documentId="8_{FD510490-6939-4AEB-949B-B362921AF542}" xr6:coauthVersionLast="47" xr6:coauthVersionMax="47" xr10:uidLastSave="{00000000-0000-0000-0000-000000000000}"/>
  <bookViews>
    <workbookView xWindow="57480" yWindow="-120" windowWidth="29040" windowHeight="15720" tabRatio="810" firstSheet="2" activeTab="8" xr2:uid="{00000000-000D-0000-FFFF-FFFF00000000}"/>
  </bookViews>
  <sheets>
    <sheet name="Kickstarter" sheetId="1" r:id="rId1"/>
    <sheet name="Category Parent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Chart -GB Musicals Statistic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4" i="8"/>
  <c r="B13" i="8"/>
  <c r="B12" i="8"/>
  <c r="B11" i="8"/>
  <c r="B14" i="8"/>
  <c r="C7" i="8"/>
  <c r="C6" i="8"/>
  <c r="C5" i="8"/>
  <c r="C4" i="8"/>
  <c r="B7" i="8"/>
  <c r="B6" i="8"/>
  <c r="B5" i="8"/>
  <c r="B4" i="8"/>
  <c r="C9" i="8"/>
  <c r="C10" i="8"/>
  <c r="B10" i="8"/>
  <c r="B9" i="8"/>
  <c r="C3" i="8"/>
  <c r="B3" i="8"/>
  <c r="C2" i="8"/>
  <c r="B2" i="8"/>
  <c r="S2" i="1"/>
  <c r="T3821" i="1"/>
  <c r="T3823" i="1"/>
  <c r="T3825" i="1"/>
  <c r="T3838" i="1"/>
  <c r="T3841" i="1"/>
  <c r="S3827" i="1"/>
  <c r="S3815" i="1"/>
  <c r="T3827" i="1"/>
  <c r="T3815" i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6" i="1"/>
  <c r="T3817" i="1"/>
  <c r="T3818" i="1"/>
  <c r="T3819" i="1"/>
  <c r="T3820" i="1"/>
  <c r="T3822" i="1"/>
  <c r="T3824" i="1"/>
  <c r="T3826" i="1"/>
  <c r="T3828" i="1"/>
  <c r="T3829" i="1"/>
  <c r="T3830" i="1"/>
  <c r="T3831" i="1"/>
  <c r="T3832" i="1"/>
  <c r="T3833" i="1"/>
  <c r="T3834" i="1"/>
  <c r="T3835" i="1"/>
  <c r="T3836" i="1"/>
  <c r="T3837" i="1"/>
  <c r="T3839" i="1"/>
  <c r="T3840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6" i="1"/>
  <c r="S3817" i="1"/>
  <c r="S3818" i="1"/>
  <c r="S3819" i="1"/>
  <c r="S3820" i="1"/>
  <c r="S3821" i="1"/>
  <c r="S3822" i="1"/>
  <c r="S3823" i="1"/>
  <c r="S3824" i="1"/>
  <c r="S3825" i="1"/>
  <c r="S3826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T2" i="1"/>
</calcChain>
</file>

<file path=xl/sharedStrings.xml><?xml version="1.0" encoding="utf-8"?>
<sst xmlns="http://schemas.openxmlformats.org/spreadsheetml/2006/main" count="38344" uniqueCount="8396">
  <si>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</si>
  <si>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</si>
  <si>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</si>
  <si>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</si>
  <si>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</si>
  <si>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</si>
  <si>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</si>
  <si>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</si>
  <si>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</si>
  <si>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</si>
  <si>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</si>
  <si>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</si>
  <si>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</si>
  <si>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</si>
  <si>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</si>
  <si>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</si>
  <si>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</si>
  <si>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</si>
  <si>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</si>
  <si>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</si>
  <si>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</si>
  <si>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</si>
  <si>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</si>
  <si>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</si>
  <si>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</si>
  <si>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</si>
  <si>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</si>
  <si>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</si>
  <si>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</si>
  <si>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</si>
  <si>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</si>
  <si>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</si>
  <si>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</si>
  <si>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</si>
  <si>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</si>
  <si>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</si>
  <si>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</si>
  <si>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</si>
  <si>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</si>
  <si>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</si>
  <si>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</si>
  <si>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</si>
  <si>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</si>
  <si>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</si>
  <si>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</si>
  <si>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</si>
  <si>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</si>
  <si>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</si>
  <si>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</si>
  <si>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</si>
  <si>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</si>
  <si>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</si>
  <si>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</si>
  <si>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</si>
  <si>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</si>
  <si>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</si>
  <si>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</si>
  <si>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</si>
  <si>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</si>
  <si>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</si>
  <si>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</si>
  <si>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</si>
  <si>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</si>
  <si>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</si>
  <si>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</si>
  <si>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</si>
  <si>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</si>
  <si>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</si>
  <si>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</si>
  <si>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</si>
  <si>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</si>
  <si>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</si>
  <si>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</si>
  <si>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</si>
  <si>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</si>
  <si>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</si>
  <si>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</si>
  <si>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</si>
  <si>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</si>
  <si>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</si>
  <si>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</si>
  <si>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</si>
  <si>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</si>
  <si>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</si>
  <si>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</si>
  <si>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</si>
  <si>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</si>
  <si>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</si>
  <si>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</si>
  <si>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</si>
  <si>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</si>
  <si>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</si>
  <si>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</si>
  <si>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</si>
  <si>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</si>
  <si>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</si>
  <si>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</si>
  <si>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</si>
  <si>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</si>
  <si>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</si>
  <si>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</si>
  <si>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</si>
  <si>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</si>
  <si>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</si>
  <si>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</si>
  <si>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</si>
  <si>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</si>
  <si>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</si>
  <si>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</si>
  <si>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</si>
  <si>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</si>
  <si>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</si>
  <si>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</si>
  <si>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</si>
  <si>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</si>
  <si>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</si>
  <si>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</si>
  <si>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</si>
  <si>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</si>
  <si>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</si>
  <si>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</si>
  <si>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</si>
  <si>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</si>
  <si>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</si>
  <si>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</si>
  <si>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</si>
  <si>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</si>
  <si>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</si>
  <si>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</si>
  <si>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</si>
  <si>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</si>
  <si>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</si>
  <si>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</si>
  <si>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</si>
  <si>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</si>
  <si>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</si>
  <si>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</si>
  <si>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</si>
  <si>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</si>
  <si>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</si>
  <si>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</si>
  <si>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</si>
  <si>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</si>
  <si>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</si>
  <si>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</si>
  <si>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</si>
  <si>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</si>
  <si>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</si>
  <si>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</si>
  <si>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</si>
  <si>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</si>
  <si>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</si>
  <si>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</si>
  <si>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</si>
  <si>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</si>
  <si>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</si>
  <si>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</si>
  <si>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</si>
  <si>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</si>
  <si>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</si>
  <si>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</si>
  <si>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</si>
  <si>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</si>
  <si>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</si>
  <si>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</si>
  <si>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</si>
  <si>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</si>
  <si>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</si>
  <si>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</si>
  <si>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</si>
  <si>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</si>
  <si>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</si>
  <si>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</si>
  <si>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</si>
  <si>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</si>
  <si>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</si>
  <si>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</si>
  <si>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</si>
  <si>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</si>
  <si>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</si>
  <si>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</si>
  <si>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</si>
  <si>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</si>
  <si>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</si>
  <si>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</si>
  <si>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</si>
  <si>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</si>
  <si>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</si>
  <si>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</si>
  <si>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</si>
  <si>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</si>
  <si>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</si>
  <si>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</si>
  <si>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</si>
  <si>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</si>
  <si>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</si>
  <si>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</si>
  <si>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</si>
  <si>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</si>
  <si>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</si>
  <si>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</si>
  <si>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</si>
  <si>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</si>
  <si>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</si>
  <si>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</si>
  <si>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</si>
  <si>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</si>
  <si>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</si>
  <si>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</si>
  <si>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</si>
  <si>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</si>
  <si>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</si>
  <si>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</si>
  <si>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</si>
  <si>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</si>
  <si>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</si>
  <si>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</si>
  <si>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</si>
  <si>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</si>
  <si>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</si>
  <si>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</si>
  <si>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</si>
  <si>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</si>
  <si>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</si>
  <si>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</si>
  <si>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</si>
  <si>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</si>
  <si>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</si>
  <si>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</si>
  <si>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</si>
  <si>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</si>
  <si>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</si>
  <si>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</si>
  <si>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</si>
  <si>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</si>
  <si>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</si>
  <si>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</si>
  <si>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</si>
  <si>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</si>
  <si>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</si>
  <si>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</si>
  <si>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</si>
  <si>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</si>
  <si>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</si>
  <si>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</si>
  <si>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</si>
  <si>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</si>
  <si>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</si>
  <si>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</si>
  <si>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</si>
  <si>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</si>
  <si>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</si>
  <si>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</si>
  <si>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</si>
  <si>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</si>
  <si>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</si>
  <si>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</si>
  <si>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</si>
  <si>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</si>
  <si>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</si>
  <si>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</si>
  <si>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</si>
  <si>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</si>
  <si>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</si>
  <si>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</si>
  <si>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</si>
  <si>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</si>
  <si>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</si>
  <si>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</si>
  <si>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</si>
  <si>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</si>
  <si>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</si>
  <si>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</si>
  <si>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</si>
  <si>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</si>
  <si>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</si>
  <si>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</si>
  <si>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</si>
  <si>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</si>
  <si>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</si>
  <si>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</si>
  <si>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</si>
  <si>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</si>
  <si>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</si>
  <si>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</si>
  <si>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</si>
  <si>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</si>
  <si>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</si>
  <si>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</si>
  <si>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</si>
  <si>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</si>
  <si>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</si>
  <si>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</si>
  <si>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</si>
  <si>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</si>
  <si>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</si>
  <si>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</si>
  <si>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</si>
  <si>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</si>
  <si>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</si>
  <si>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</si>
  <si>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</si>
  <si>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</si>
  <si>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</si>
  <si>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</si>
  <si>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</si>
  <si>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</si>
  <si>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</si>
  <si>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</si>
  <si>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</si>
  <si>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</si>
  <si>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</si>
  <si>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</si>
  <si>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</si>
  <si>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</si>
  <si>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</si>
  <si>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</si>
  <si>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</si>
  <si>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</si>
  <si>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</si>
  <si>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</si>
  <si>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</si>
  <si>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</si>
  <si>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</si>
  <si>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</si>
  <si>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</si>
  <si>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</si>
  <si>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</si>
  <si>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</si>
  <si>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</si>
  <si>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</si>
  <si>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</si>
  <si>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</si>
  <si>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</si>
  <si>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</si>
  <si>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</si>
  <si>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</si>
  <si>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</si>
  <si>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</si>
  <si>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</si>
  <si>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</si>
  <si>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</si>
  <si>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</si>
  <si>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</si>
  <si>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</si>
  <si>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</si>
  <si>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</si>
  <si>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</si>
  <si>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</si>
  <si>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</si>
  <si>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</si>
  <si>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</si>
  <si>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</si>
  <si>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</si>
  <si>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</si>
  <si>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</si>
  <si>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</si>
  <si>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</si>
  <si>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</si>
  <si>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</si>
  <si>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</si>
  <si>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</si>
  <si>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</si>
  <si>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</si>
  <si>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</si>
  <si>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</si>
  <si>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</si>
  <si>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</si>
  <si>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</si>
  <si>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</si>
  <si>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</si>
  <si>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</si>
  <si>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</si>
  <si>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</si>
  <si>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</si>
  <si>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</si>
  <si>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</si>
  <si>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</si>
  <si>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</si>
  <si>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</si>
  <si>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</si>
  <si>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</si>
  <si>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</si>
  <si>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</si>
  <si>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</si>
  <si>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</si>
  <si>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</si>
  <si>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</si>
  <si>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</si>
  <si>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</si>
  <si>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</si>
  <si>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</si>
  <si>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</si>
  <si>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</si>
  <si>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</si>
  <si>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</si>
  <si>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</si>
  <si>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</si>
  <si>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</si>
  <si>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</si>
  <si>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</si>
  <si>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</si>
  <si>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</si>
  <si>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</si>
  <si>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</si>
  <si>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</si>
  <si>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</si>
  <si>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</si>
  <si>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</si>
  <si>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</si>
  <si>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</si>
  <si>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</si>
  <si>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</si>
  <si>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</si>
  <si>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</si>
  <si>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</si>
  <si>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</si>
  <si>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</si>
  <si>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</si>
  <si>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</si>
  <si>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</si>
  <si>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</si>
  <si>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</si>
  <si>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</si>
  <si>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</si>
  <si>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</si>
  <si>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</si>
  <si>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</si>
  <si>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</si>
  <si>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</si>
  <si>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</si>
  <si>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</si>
  <si>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</si>
  <si>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</si>
  <si>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</si>
  <si>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</si>
  <si>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</si>
  <si>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</si>
  <si>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</si>
  <si>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</si>
  <si>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</si>
  <si>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</si>
  <si>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</si>
  <si>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</si>
  <si>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</si>
  <si>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</si>
  <si>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</si>
  <si>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</si>
  <si>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</si>
  <si>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</si>
  <si>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</si>
  <si>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</si>
  <si>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</si>
  <si>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</si>
  <si>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</si>
  <si>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</si>
  <si>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</si>
  <si>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</si>
  <si>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</si>
  <si>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</si>
  <si>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</si>
  <si>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</si>
  <si>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</si>
  <si>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</si>
  <si>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</si>
  <si>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</si>
  <si>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</si>
  <si>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</si>
  <si>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</si>
  <si>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</si>
  <si>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</si>
  <si>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</si>
  <si>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</si>
  <si>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</si>
  <si>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</si>
  <si>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</si>
  <si>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</si>
  <si>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</si>
  <si>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</si>
  <si>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</si>
  <si>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</si>
  <si>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</si>
  <si>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</si>
  <si>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</si>
  <si>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</si>
  <si>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</si>
  <si>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</si>
  <si>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</si>
  <si>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</si>
  <si>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</si>
  <si>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</si>
  <si>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</si>
  <si>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</si>
  <si>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</si>
  <si>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</si>
  <si>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</si>
  <si>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</si>
  <si>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</si>
  <si>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</si>
  <si>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</si>
  <si>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</si>
  <si>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</si>
  <si>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</si>
  <si>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</si>
  <si>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</si>
  <si>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</si>
  <si>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</si>
  <si>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</si>
  <si>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</si>
  <si>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</si>
  <si>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</si>
  <si>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</si>
  <si>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</si>
  <si>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</si>
  <si>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</si>
  <si>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</si>
  <si>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</si>
  <si>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</si>
  <si>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</si>
  <si>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</si>
  <si>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</si>
  <si>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</si>
  <si>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</si>
  <si>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</si>
  <si>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</si>
  <si>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</si>
  <si>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</si>
  <si>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</si>
  <si>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</si>
  <si>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</si>
  <si>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</si>
  <si>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</si>
  <si>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</si>
  <si>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</si>
  <si>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</si>
  <si>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</si>
  <si>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</si>
  <si>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</si>
  <si>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</si>
  <si>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</si>
  <si>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</si>
  <si>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</si>
  <si>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</si>
  <si>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</si>
  <si>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</si>
  <si>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</si>
  <si>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</si>
  <si>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</si>
  <si>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</si>
  <si>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</si>
  <si>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</si>
  <si>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</si>
  <si>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</si>
  <si>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</si>
  <si>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</si>
  <si>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</si>
  <si>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</si>
  <si>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</si>
  <si>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</si>
  <si>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</si>
  <si>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</si>
  <si>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</si>
  <si>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</si>
  <si>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</si>
  <si>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</si>
  <si>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</si>
  <si>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</si>
  <si>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</si>
  <si>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</si>
  <si>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</si>
  <si>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</si>
  <si>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</si>
  <si>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</si>
  <si>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</si>
  <si>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</si>
  <si>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</si>
  <si>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</si>
  <si>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</si>
  <si>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</si>
  <si>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</si>
  <si>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</si>
  <si>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</si>
  <si>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</si>
  <si>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</si>
  <si>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</si>
  <si>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</si>
  <si>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</si>
  <si>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</si>
  <si>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</si>
  <si>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</si>
  <si>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</si>
  <si>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</si>
  <si>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</si>
  <si>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</si>
  <si>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</si>
  <si>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</si>
  <si>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</si>
  <si>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</si>
  <si>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</si>
  <si>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</si>
  <si>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</si>
  <si>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</si>
  <si>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</si>
  <si>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</si>
  <si>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</si>
  <si>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</si>
  <si>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</si>
  <si>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</si>
  <si>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</si>
  <si>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</si>
  <si>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</si>
  <si>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</si>
  <si>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</si>
  <si>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</si>
  <si>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</si>
  <si>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</si>
  <si>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</si>
  <si>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</si>
  <si>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</si>
  <si>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</si>
  <si>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</si>
  <si>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</si>
  <si>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</si>
  <si>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</si>
  <si>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</si>
  <si>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</si>
  <si>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</si>
  <si>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</si>
  <si>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</si>
  <si>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</si>
  <si>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</si>
  <si>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</si>
  <si>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</si>
  <si>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</si>
  <si>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</si>
  <si>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</si>
  <si>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</si>
  <si>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</si>
  <si>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</si>
  <si>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</si>
  <si>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</si>
  <si>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</si>
  <si>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</si>
  <si>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</si>
  <si>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</si>
  <si>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</si>
  <si>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</si>
  <si>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</si>
  <si>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</si>
  <si>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</si>
  <si>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</si>
  <si>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</si>
  <si>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</si>
  <si>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</si>
  <si>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</si>
  <si>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</si>
  <si>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</si>
  <si>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</si>
  <si>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</si>
  <si>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</si>
  <si>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</si>
  <si>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</si>
  <si>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</si>
  <si>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</si>
  <si>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</si>
  <si>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</si>
  <si>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</si>
  <si>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</si>
  <si>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</si>
  <si>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</si>
  <si>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</si>
  <si>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</si>
  <si>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</si>
  <si>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</si>
  <si>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</si>
  <si>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</si>
  <si>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</si>
  <si>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</si>
  <si>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</si>
  <si>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</si>
  <si>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</si>
  <si>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</si>
  <si>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</si>
  <si>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</si>
  <si>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</si>
  <si>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</si>
  <si>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</si>
  <si>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</si>
  <si>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</si>
  <si>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</si>
  <si>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</si>
  <si>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</si>
  <si>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</si>
  <si>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</si>
  <si>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</si>
  <si>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</si>
  <si>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</si>
  <si>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</si>
  <si>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</si>
  <si>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</si>
  <si>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</si>
  <si>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</si>
  <si>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</si>
  <si>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</si>
  <si>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</si>
  <si>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</si>
  <si>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</si>
  <si>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</si>
  <si>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</si>
  <si>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</si>
  <si>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</si>
  <si>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</si>
  <si>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</si>
  <si>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</si>
  <si>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</si>
  <si>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</si>
  <si>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</si>
  <si>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</si>
  <si>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</si>
  <si>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</si>
  <si>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</si>
  <si>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</si>
  <si>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</si>
  <si>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</si>
  <si>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</si>
  <si>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</si>
  <si>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</si>
  <si>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</si>
  <si>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</si>
  <si>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</si>
  <si>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</si>
  <si>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</si>
  <si>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</si>
  <si>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</si>
  <si>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</si>
  <si>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</si>
  <si>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</si>
  <si>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</si>
  <si>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</si>
  <si>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</si>
  <si>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</si>
  <si>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</si>
  <si>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</si>
  <si>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</si>
  <si>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</si>
  <si>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</si>
  <si>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</si>
  <si>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</si>
  <si>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</si>
  <si>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</si>
  <si>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</si>
  <si>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</si>
  <si>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</si>
  <si>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</si>
  <si>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</si>
  <si>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</si>
  <si>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</si>
  <si>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</si>
  <si>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</si>
  <si>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</si>
  <si>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</si>
  <si>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</si>
  <si>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</si>
  <si>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</si>
  <si>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</si>
  <si>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</si>
  <si>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</si>
  <si>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</si>
  <si>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</si>
  <si>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</si>
  <si>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</si>
  <si>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</si>
  <si>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</si>
  <si>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</si>
  <si>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</si>
  <si>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</si>
  <si>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</si>
  <si>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</si>
  <si>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</si>
  <si>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</si>
  <si>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</si>
  <si>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</si>
  <si>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</si>
  <si>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</si>
  <si>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</si>
  <si>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</si>
  <si>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</si>
  <si>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</si>
  <si>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</si>
  <si>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</si>
  <si>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</si>
  <si>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</si>
  <si>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</si>
  <si>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</si>
  <si>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</si>
  <si>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</si>
  <si>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</si>
  <si>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</si>
  <si>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</si>
  <si>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</si>
  <si>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</si>
  <si>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</si>
  <si>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</si>
  <si>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</si>
  <si>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</si>
  <si>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</si>
  <si>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</si>
  <si>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</si>
  <si>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</si>
  <si>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</si>
  <si>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</si>
  <si>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</si>
  <si>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</si>
  <si>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</si>
  <si>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</si>
  <si>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</si>
  <si>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</si>
  <si>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</si>
  <si>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</si>
  <si>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</si>
  <si>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</si>
  <si>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</si>
  <si>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</si>
  <si>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</si>
  <si>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</si>
  <si>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</si>
  <si>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</si>
  <si>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</si>
  <si>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</si>
  <si>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</si>
  <si>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</si>
  <si>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</si>
  <si>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</si>
  <si>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</si>
  <si>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</si>
  <si>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</si>
  <si>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</si>
  <si>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</si>
  <si>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</si>
  <si>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</si>
  <si>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</si>
  <si>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</si>
  <si>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</si>
  <si>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</si>
  <si>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</si>
  <si>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</si>
  <si>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</si>
  <si>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</si>
  <si>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</si>
  <si>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</si>
  <si>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</si>
  <si>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</si>
  <si>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</si>
  <si>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</si>
  <si>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</si>
  <si>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</si>
  <si>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</si>
  <si>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</si>
  <si>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</si>
  <si>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</si>
  <si>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</si>
  <si>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</si>
  <si>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</si>
  <si>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</si>
  <si>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</si>
  <si>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</si>
  <si>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</si>
  <si>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</si>
  <si>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</si>
  <si>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</si>
  <si>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</si>
  <si>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</si>
  <si>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</si>
  <si>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</si>
  <si>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</si>
  <si>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</si>
  <si>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</si>
  <si>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</si>
  <si>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</si>
  <si>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</si>
  <si>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</si>
  <si>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</si>
  <si>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</si>
  <si>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</si>
  <si>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</si>
  <si>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</si>
  <si>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</si>
  <si>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</si>
  <si>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</si>
  <si>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</si>
  <si>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</si>
  <si>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</si>
  <si>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</si>
  <si>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</si>
  <si>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</si>
  <si>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</si>
  <si>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</si>
  <si>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</si>
  <si>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</si>
  <si>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</si>
  <si>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</si>
  <si>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</si>
  <si>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</si>
  <si>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</si>
  <si>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</si>
  <si>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</si>
  <si>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</si>
  <si>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</si>
  <si>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</si>
  <si>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</si>
  <si>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</si>
  <si>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</si>
  <si>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</si>
  <si>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</si>
  <si>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</si>
  <si>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</si>
  <si>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</si>
  <si>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</si>
  <si>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</si>
  <si>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</si>
  <si>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</si>
  <si>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</si>
  <si>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</si>
  <si>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</si>
  <si>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</si>
  <si>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</si>
  <si>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</si>
  <si>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</si>
  <si>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</si>
  <si>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</si>
  <si>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</si>
  <si>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</si>
  <si>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</si>
  <si>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</si>
  <si>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</si>
  <si>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</si>
  <si>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</si>
  <si>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</si>
  <si>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</si>
  <si>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</si>
  <si>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</si>
  <si>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</si>
  <si>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</si>
  <si>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</si>
  <si>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</si>
  <si>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</si>
  <si>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</si>
  <si>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</si>
  <si>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</si>
  <si>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</si>
  <si>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</si>
  <si>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</si>
  <si>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</si>
  <si>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</si>
  <si>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</si>
  <si>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</si>
  <si>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</si>
  <si>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</si>
  <si>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</si>
  <si>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</si>
  <si>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</si>
  <si>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</si>
  <si>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</si>
  <si>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</si>
  <si>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</si>
  <si>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</si>
  <si>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</si>
  <si>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</si>
  <si>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</si>
  <si>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</si>
  <si>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</si>
  <si>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</si>
  <si>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</si>
  <si>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</si>
  <si>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</si>
  <si>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</si>
  <si>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</si>
  <si>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</si>
  <si>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</si>
  <si>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</si>
  <si>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</si>
  <si>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</si>
  <si>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</si>
  <si>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</si>
  <si>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</si>
  <si>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</si>
  <si>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</si>
  <si>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</si>
  <si>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</si>
  <si>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</si>
  <si>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</si>
  <si>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</si>
  <si>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</si>
  <si>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</si>
  <si>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</si>
  <si>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</si>
  <si>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</si>
  <si>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</si>
  <si>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</si>
  <si>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</si>
  <si>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</si>
  <si>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</si>
  <si>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</si>
  <si>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</si>
  <si>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</si>
  <si>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</si>
  <si>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</si>
  <si>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</si>
  <si>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</si>
  <si>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</si>
  <si>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</si>
  <si>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</si>
  <si>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</si>
  <si>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</si>
  <si>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</si>
  <si>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</si>
  <si>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</si>
  <si>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</si>
  <si>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</si>
  <si>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</si>
  <si>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</si>
  <si>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</si>
  <si>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</si>
  <si>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</si>
  <si>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</si>
  <si>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</si>
  <si>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</si>
  <si>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</si>
  <si>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</si>
  <si>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</si>
  <si>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</si>
  <si>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</si>
  <si>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</si>
  <si>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</si>
  <si>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</si>
  <si>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</si>
  <si>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</si>
  <si>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</si>
  <si>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</si>
  <si>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</si>
  <si>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</si>
  <si>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</si>
  <si>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</si>
  <si>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</si>
  <si>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</si>
  <si>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</si>
  <si>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</si>
  <si>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</si>
  <si>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</si>
  <si>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</si>
  <si>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</si>
  <si>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</si>
  <si>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</si>
  <si>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</si>
  <si>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</si>
  <si>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</si>
  <si>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</si>
  <si>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</si>
  <si>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</si>
  <si>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</si>
  <si>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</si>
  <si>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</si>
  <si>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</si>
  <si>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</si>
  <si>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</si>
  <si>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</si>
  <si>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</si>
  <si>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</si>
  <si>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</si>
  <si>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</si>
  <si>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</si>
  <si>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</si>
  <si>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</si>
  <si>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</si>
  <si>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</si>
  <si>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</si>
  <si>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</si>
  <si>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</si>
  <si>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</si>
  <si>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</si>
  <si>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</si>
  <si>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</si>
  <si>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</si>
  <si>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</si>
  <si>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</si>
  <si>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</si>
  <si>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</si>
  <si>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</si>
  <si>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</si>
  <si>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</si>
  <si>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</si>
  <si>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</si>
  <si>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</si>
  <si>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</si>
  <si>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</si>
  <si>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</si>
  <si>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</si>
  <si>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</si>
  <si>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</si>
  <si>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</si>
  <si>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</si>
  <si>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</si>
  <si>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</si>
  <si>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</si>
  <si>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</si>
  <si>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</si>
  <si>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</si>
  <si>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</si>
  <si>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</si>
  <si>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</si>
  <si>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</si>
  <si>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</si>
  <si>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</si>
  <si>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</si>
  <si>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</si>
  <si>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</si>
  <si>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</si>
  <si>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</si>
  <si>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</si>
  <si>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</si>
  <si>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</si>
  <si>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</si>
  <si>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</si>
  <si>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</si>
  <si>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</si>
  <si>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</si>
  <si>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</si>
  <si>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</si>
  <si>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</si>
  <si>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</si>
  <si>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</si>
  <si>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</si>
  <si>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</si>
  <si>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</si>
  <si>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</si>
  <si>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</si>
  <si>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</si>
  <si>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</si>
  <si>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</si>
  <si>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</si>
  <si>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</si>
  <si>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</si>
  <si>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</si>
  <si>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</si>
  <si>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</si>
  <si>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</si>
  <si>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</si>
  <si>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</si>
  <si>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</si>
  <si>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</si>
  <si>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</si>
  <si>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</si>
  <si>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</si>
  <si>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</si>
  <si>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</si>
  <si>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</si>
  <si>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</si>
  <si>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</si>
  <si>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</si>
  <si>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</si>
  <si>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</si>
  <si>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</si>
  <si>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</si>
  <si>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</si>
  <si>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</si>
  <si>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</si>
  <si>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</si>
  <si>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</si>
  <si>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</si>
  <si>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</si>
  <si>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</si>
  <si>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</si>
  <si>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</si>
  <si>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</si>
  <si>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</si>
  <si>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</si>
  <si>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</si>
  <si>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</si>
  <si>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</si>
  <si>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</si>
  <si>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</si>
  <si>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</si>
  <si>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</si>
  <si>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</si>
  <si>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</si>
  <si>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</si>
  <si>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</si>
  <si>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</si>
  <si>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</si>
  <si>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</si>
  <si>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</si>
  <si>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</si>
  <si>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</si>
  <si>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</si>
  <si>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</si>
  <si>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</si>
  <si>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</si>
  <si>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</si>
  <si>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</si>
  <si>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</si>
  <si>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</si>
  <si>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</si>
  <si>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</si>
  <si>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</si>
  <si>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</si>
  <si>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</si>
  <si>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</si>
  <si>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</si>
  <si>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</si>
  <si>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</si>
  <si>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</si>
  <si>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</si>
  <si>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</si>
  <si>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</si>
  <si>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</si>
  <si>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</si>
  <si>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</si>
  <si>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</si>
  <si>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</si>
  <si>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</si>
  <si>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</si>
  <si>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</si>
  <si>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</si>
  <si>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</si>
  <si>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</si>
  <si>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</si>
  <si>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</si>
  <si>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</si>
  <si>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</si>
  <si>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</si>
  <si>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</si>
  <si>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</si>
  <si>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</si>
  <si>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</si>
  <si>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</si>
  <si>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</si>
  <si>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</si>
  <si>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</si>
  <si>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</si>
  <si>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</si>
  <si>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</si>
  <si>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</si>
  <si>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</si>
  <si>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</si>
  <si>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</si>
  <si>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</si>
  <si>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</si>
  <si>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</si>
  <si>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</si>
  <si>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</si>
  <si>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</si>
  <si>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</si>
  <si>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</si>
  <si>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</si>
  <si>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</si>
  <si>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</si>
  <si>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</si>
  <si>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</si>
  <si>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</si>
  <si>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</si>
  <si>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</si>
  <si>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</si>
  <si>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</si>
  <si>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</si>
  <si>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</si>
  <si>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</si>
  <si>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</si>
  <si>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</si>
  <si>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</si>
  <si>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</si>
  <si>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</si>
  <si>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</si>
  <si>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</si>
  <si>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</si>
  <si>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</si>
  <si>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</si>
  <si>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</si>
  <si>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</si>
  <si>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</si>
  <si>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</si>
  <si>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</si>
  <si>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</si>
  <si>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</si>
  <si>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</si>
  <si>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</si>
  <si>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</si>
  <si>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</si>
  <si>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</si>
  <si>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</si>
  <si>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</si>
  <si>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</si>
  <si>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</si>
  <si>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</si>
  <si>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</si>
  <si>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</si>
  <si>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</si>
  <si>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</si>
  <si>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</si>
  <si>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</si>
  <si>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</si>
  <si>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</si>
  <si>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</si>
  <si>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</si>
  <si>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</si>
  <si>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</si>
  <si>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</si>
  <si>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</si>
  <si>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</si>
  <si>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</si>
  <si>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</si>
  <si>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</si>
  <si>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</si>
  <si>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</si>
  <si>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</si>
  <si>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</si>
  <si>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</si>
  <si>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</si>
  <si>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</si>
  <si>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</si>
  <si>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</si>
  <si>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</si>
  <si>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</si>
  <si>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</si>
  <si>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</si>
  <si>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</si>
  <si>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</si>
  <si>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</si>
  <si>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</si>
  <si>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</si>
  <si>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</si>
  <si>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</si>
  <si>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</si>
  <si>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</si>
  <si>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</si>
  <si>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</si>
  <si>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</si>
  <si>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</si>
  <si>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</si>
  <si>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</si>
  <si>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</si>
  <si>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</si>
  <si>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</si>
  <si>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</si>
  <si>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</si>
  <si>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</si>
  <si>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</si>
  <si>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</si>
  <si>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</si>
  <si>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</si>
  <si>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</si>
  <si>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</si>
  <si>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</si>
  <si>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</si>
  <si>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</si>
  <si>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</si>
  <si>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</si>
  <si>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</si>
  <si>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</si>
  <si>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</si>
  <si>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</si>
  <si>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</si>
  <si>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</si>
  <si>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</si>
  <si>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</si>
  <si>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</si>
  <si>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</si>
  <si>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</si>
  <si>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</si>
  <si>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</si>
  <si>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</si>
  <si>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</si>
  <si>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</si>
  <si>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</si>
  <si>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</si>
  <si>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</si>
  <si>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</si>
  <si>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</si>
  <si>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</si>
  <si>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</si>
  <si>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</si>
  <si>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</si>
  <si>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</si>
  <si>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</si>
  <si>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</si>
  <si>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</si>
  <si>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</si>
  <si>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</si>
  <si>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</si>
  <si>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</si>
  <si>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</si>
  <si>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</si>
  <si>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</si>
  <si>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</si>
  <si>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</si>
  <si>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</si>
  <si>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</si>
  <si>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</si>
  <si>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</si>
  <si>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</si>
  <si>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</si>
  <si>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</si>
  <si>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</si>
  <si>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</si>
  <si>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</si>
  <si>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</si>
  <si>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</si>
  <si>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</si>
  <si>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</si>
  <si>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</si>
  <si>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</si>
  <si>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</si>
  <si>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</si>
  <si>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</si>
  <si>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</si>
  <si>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</si>
  <si>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</si>
  <si>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</si>
  <si>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</si>
  <si>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</si>
  <si>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</si>
  <si>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</si>
  <si>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</si>
  <si>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</si>
  <si>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</si>
  <si>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</si>
  <si>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</si>
  <si>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</si>
  <si>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</si>
  <si>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</si>
  <si>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</si>
  <si>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</si>
  <si>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</si>
  <si>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</si>
  <si>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</si>
  <si>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</si>
  <si>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</si>
  <si>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</si>
  <si>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</si>
  <si>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</si>
  <si>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</si>
  <si>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</si>
  <si>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</si>
  <si>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</si>
  <si>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</si>
  <si>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</si>
  <si>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</si>
  <si>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</si>
  <si>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</si>
  <si>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</si>
  <si>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</si>
  <si>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</si>
  <si>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</si>
  <si>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</si>
  <si>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</si>
  <si>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</si>
  <si>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</si>
  <si>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</si>
  <si>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</si>
  <si>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</si>
  <si>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</si>
  <si>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</si>
  <si>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</si>
  <si>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</si>
  <si>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</si>
  <si>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</si>
  <si>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</si>
  <si>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</si>
  <si>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</si>
  <si>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</si>
  <si>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</si>
  <si>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</si>
  <si>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</si>
  <si>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</si>
  <si>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</si>
  <si>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</si>
  <si>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</si>
  <si>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</si>
  <si>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</si>
  <si>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</si>
  <si>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</si>
  <si>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</si>
  <si>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</si>
  <si>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</si>
  <si>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</si>
  <si>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</si>
  <si>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</si>
  <si>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</si>
  <si>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</si>
  <si>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</si>
  <si>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</si>
  <si>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</si>
  <si>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</si>
  <si>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</si>
  <si>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</si>
  <si>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</si>
  <si>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</si>
  <si>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</si>
  <si>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</si>
  <si>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</si>
  <si>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</si>
  <si>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</si>
  <si>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</si>
  <si>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</si>
  <si>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</si>
  <si>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</si>
  <si>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</si>
  <si>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</si>
  <si>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</si>
  <si>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</si>
  <si>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</si>
  <si>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</si>
  <si>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</si>
  <si>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</si>
  <si>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</si>
  <si>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</si>
  <si>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</si>
  <si>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</si>
  <si>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</si>
  <si>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</si>
  <si>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</si>
  <si>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</si>
  <si>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</si>
  <si>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</si>
  <si>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</si>
  <si>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</si>
  <si>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</si>
  <si>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</si>
  <si>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</si>
  <si>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</si>
  <si>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</si>
  <si>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</si>
  <si>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</si>
  <si>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</si>
  <si>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</si>
  <si>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</si>
  <si>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</si>
  <si>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</si>
  <si>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</si>
  <si>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</si>
  <si>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</si>
  <si>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</si>
  <si>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</si>
  <si>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</si>
  <si>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</si>
  <si>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</si>
  <si>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</si>
  <si>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</si>
  <si>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</si>
  <si>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</si>
  <si>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</si>
  <si>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</si>
  <si>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</si>
  <si>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</si>
  <si>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</si>
  <si>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</si>
  <si>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</si>
  <si>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</si>
  <si>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</si>
  <si>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</si>
  <si>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</si>
  <si>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</si>
  <si>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</si>
  <si>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</si>
  <si>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</si>
  <si>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</si>
  <si>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</si>
  <si>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</si>
  <si>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</si>
  <si>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</si>
  <si>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</si>
  <si>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</si>
  <si>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</si>
  <si>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</si>
  <si>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</si>
  <si>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</si>
  <si>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</si>
  <si>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</si>
  <si>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</si>
  <si>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</si>
  <si>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</si>
  <si>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</si>
  <si>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</si>
  <si>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</si>
  <si>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</si>
  <si>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</si>
  <si>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</si>
  <si>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</si>
  <si>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</si>
  <si>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</si>
  <si>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</si>
  <si>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</si>
  <si>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</si>
  <si>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</si>
  <si>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</si>
  <si>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</si>
  <si>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</si>
  <si>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</si>
  <si>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</si>
  <si>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</si>
  <si>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</si>
  <si>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</si>
  <si>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</si>
  <si>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</si>
  <si>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</si>
  <si>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</si>
  <si>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</si>
  <si>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</si>
  <si>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</si>
  <si>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</si>
  <si>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</si>
  <si>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</si>
  <si>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</si>
  <si>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</si>
  <si>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</si>
  <si>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</si>
  <si>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</si>
  <si>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</si>
  <si>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</si>
  <si>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</si>
  <si>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</si>
  <si>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</si>
  <si>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</si>
  <si>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</si>
  <si>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</si>
  <si>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</si>
  <si>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</si>
  <si>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</si>
  <si>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</si>
  <si>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</si>
  <si>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</si>
  <si>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</si>
  <si>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</si>
  <si>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</si>
  <si>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</si>
  <si>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</si>
  <si>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</si>
  <si>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</si>
  <si>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</si>
  <si>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</si>
  <si>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</si>
  <si>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</si>
  <si>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</si>
  <si>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</si>
  <si>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</si>
  <si>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</si>
  <si>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</si>
  <si>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</si>
  <si>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</si>
  <si>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</si>
  <si>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</si>
  <si>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</si>
  <si>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</si>
  <si>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</si>
  <si>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</si>
  <si>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</si>
  <si>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</si>
  <si>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</si>
  <si>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</si>
  <si>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</si>
  <si>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</si>
  <si>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</si>
  <si>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</si>
  <si>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</si>
  <si>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</si>
  <si>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</si>
  <si>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</si>
  <si>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</si>
  <si>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</si>
  <si>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</si>
  <si>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</si>
  <si>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</si>
  <si>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</si>
  <si>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</si>
  <si>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</si>
  <si>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</si>
  <si>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</si>
  <si>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</si>
  <si>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</si>
  <si>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</si>
  <si>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</si>
  <si>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</si>
  <si>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</si>
  <si>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</si>
  <si>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</si>
  <si>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</si>
  <si>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</si>
  <si>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</si>
  <si>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</si>
  <si>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</si>
  <si>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</si>
  <si>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</si>
  <si>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</si>
  <si>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</si>
  <si>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</si>
  <si>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</si>
  <si>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</si>
  <si>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</si>
  <si>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</si>
  <si>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</si>
  <si>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</si>
  <si>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</si>
  <si>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</si>
  <si>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</si>
  <si>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</si>
  <si>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</si>
  <si>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</si>
  <si>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</si>
  <si>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</si>
  <si>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</si>
  <si>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</si>
  <si>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</si>
  <si>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</si>
  <si>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</si>
  <si>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</si>
  <si>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</si>
  <si>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</si>
  <si>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</si>
  <si>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</si>
  <si>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</si>
  <si>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</si>
  <si>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</si>
  <si>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</si>
  <si>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</si>
  <si>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</si>
  <si>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</si>
  <si>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</si>
  <si>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</si>
  <si>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</si>
  <si>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</si>
  <si>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</si>
  <si>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</si>
  <si>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</si>
  <si>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</si>
  <si>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</si>
  <si>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</si>
  <si>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</si>
  <si>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</si>
  <si>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</si>
  <si>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</si>
  <si>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</si>
  <si>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</si>
  <si>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</si>
  <si>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</si>
  <si>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</si>
  <si>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</si>
  <si>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</si>
  <si>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</si>
  <si>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</si>
  <si>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</si>
  <si>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</si>
  <si>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</si>
  <si>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</si>
  <si>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</si>
  <si>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</si>
  <si>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</si>
  <si>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</si>
  <si>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</si>
  <si>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</si>
  <si>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</si>
  <si>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</si>
  <si>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</si>
  <si>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</si>
  <si>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</si>
  <si>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</si>
  <si>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</si>
  <si>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</si>
  <si>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</si>
  <si>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</si>
  <si>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</si>
  <si>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</si>
  <si>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</si>
  <si>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</si>
  <si>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</si>
  <si>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</si>
  <si>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</si>
  <si>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</si>
  <si>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</si>
  <si>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</si>
  <si>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</si>
  <si>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</si>
  <si>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</si>
  <si>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</si>
  <si>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</si>
  <si>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</si>
  <si>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</si>
  <si>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</si>
  <si>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</si>
  <si>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</si>
  <si>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</si>
  <si>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</si>
  <si>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</si>
  <si>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</si>
  <si>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</si>
  <si>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</si>
  <si>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</si>
  <si>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</si>
  <si>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</si>
  <si>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</si>
  <si>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</si>
  <si>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</si>
  <si>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</si>
  <si>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</si>
  <si>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</si>
  <si>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</si>
  <si>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</si>
  <si>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</si>
  <si>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</si>
  <si>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</si>
  <si>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</si>
  <si>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</si>
  <si>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</si>
  <si>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</si>
  <si>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</si>
  <si>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</si>
  <si>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</si>
  <si>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</si>
  <si>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</si>
  <si>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</si>
  <si>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</si>
  <si>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</si>
  <si>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</si>
  <si>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</si>
  <si>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</si>
  <si>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</si>
  <si>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</si>
  <si>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</si>
  <si>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</si>
  <si>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</si>
  <si>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</si>
  <si>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</si>
  <si>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</si>
  <si>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</si>
  <si>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</si>
  <si>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</si>
  <si>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</si>
  <si>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</si>
  <si>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</si>
  <si>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</si>
  <si>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</si>
  <si>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</si>
  <si>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</si>
  <si>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</si>
  <si>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</si>
  <si>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</si>
  <si>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</si>
  <si>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</si>
  <si>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</si>
  <si>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</si>
  <si>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</si>
  <si>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</si>
  <si>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</si>
  <si>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</si>
  <si>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</si>
  <si>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</si>
  <si>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</si>
  <si>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</si>
  <si>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</si>
  <si>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</si>
  <si>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</si>
  <si>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</si>
  <si>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</si>
  <si>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</si>
  <si>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</si>
  <si>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</si>
  <si>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</si>
  <si>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</si>
  <si>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</si>
  <si>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</si>
  <si>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</si>
  <si>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</si>
  <si>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</si>
  <si>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</si>
  <si>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</si>
  <si>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</si>
  <si>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</si>
  <si>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</si>
  <si>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</si>
  <si>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</si>
  <si>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</si>
  <si>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</si>
  <si>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</si>
  <si>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</si>
  <si>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</si>
  <si>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</si>
  <si>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</si>
  <si>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</si>
  <si>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</si>
  <si>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</si>
  <si>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</si>
  <si>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</si>
  <si>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</si>
  <si>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</si>
  <si>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</si>
  <si>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</si>
  <si>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</si>
  <si>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</si>
  <si>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</si>
  <si>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</si>
  <si>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</si>
  <si>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</si>
  <si>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</si>
  <si>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</si>
  <si>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</si>
  <si>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</si>
  <si>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</si>
  <si>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</si>
  <si>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</si>
  <si>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</si>
  <si>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</si>
  <si>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</si>
  <si>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</si>
  <si>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</si>
  <si>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</si>
  <si>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</si>
  <si>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</si>
  <si>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</si>
  <si>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</si>
  <si>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</si>
  <si>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</si>
  <si>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</si>
  <si>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</si>
  <si>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</si>
  <si>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</si>
  <si>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</si>
  <si>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</si>
  <si>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</si>
  <si>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</si>
  <si>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</si>
  <si>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</si>
  <si>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</si>
  <si>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</si>
  <si>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</si>
  <si>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</si>
  <si>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</si>
  <si>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</si>
  <si>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</si>
  <si>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</si>
  <si>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</si>
  <si>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</si>
  <si>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</si>
  <si>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</si>
  <si>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</si>
  <si>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</si>
  <si>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</si>
  <si>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</si>
  <si>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</si>
  <si>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</si>
  <si>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</si>
  <si>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</si>
  <si>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</si>
  <si>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</si>
  <si>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</si>
  <si>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</si>
  <si>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</si>
  <si>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</si>
  <si>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</si>
  <si>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</si>
  <si>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</si>
  <si>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</si>
  <si>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</si>
  <si>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</si>
  <si>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</si>
  <si>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</si>
  <si>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</si>
  <si>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</si>
  <si>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</si>
  <si>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</si>
  <si>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</si>
  <si>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</si>
  <si>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</si>
  <si>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</si>
  <si>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</si>
  <si>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</si>
  <si>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</si>
  <si>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</si>
  <si>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</si>
  <si>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</si>
  <si>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</si>
  <si>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</si>
  <si>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</si>
  <si>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</si>
  <si>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</si>
  <si>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</si>
  <si>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</si>
  <si>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</si>
  <si>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</si>
  <si>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</si>
  <si>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</si>
  <si>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</si>
  <si>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</si>
  <si>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</si>
  <si>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</si>
  <si>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</si>
  <si>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</si>
  <si>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</si>
  <si>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</si>
  <si>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</si>
  <si>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</si>
  <si>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</si>
  <si>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</si>
  <si>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</si>
  <si>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</si>
  <si>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</si>
  <si>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</si>
  <si>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</si>
  <si>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</si>
  <si>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</si>
  <si>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</si>
  <si>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</si>
  <si>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</si>
  <si>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</si>
  <si>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</si>
  <si>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</si>
  <si>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</si>
  <si>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</si>
  <si>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</si>
  <si>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</si>
  <si>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</si>
  <si>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</si>
  <si>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</si>
  <si>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</si>
  <si>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</si>
  <si>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</si>
  <si>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</si>
  <si>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</si>
  <si>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</si>
  <si>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</si>
  <si>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</si>
  <si>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</si>
  <si>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</si>
  <si>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</si>
  <si>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</si>
  <si>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</si>
  <si>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</si>
  <si>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</si>
  <si>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</si>
  <si>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</si>
  <si>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</si>
  <si>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</si>
  <si>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</si>
  <si>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</si>
  <si>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</si>
  <si>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</si>
  <si>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</si>
  <si>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</si>
  <si>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</si>
  <si>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</si>
  <si>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</si>
  <si>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</si>
  <si>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</si>
  <si>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</si>
  <si>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</si>
  <si>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</si>
  <si>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</si>
  <si>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</si>
  <si>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</si>
  <si>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</si>
  <si>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</si>
  <si>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</si>
  <si>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</si>
  <si>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</si>
  <si>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</si>
  <si>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</si>
  <si>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</si>
  <si>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</si>
  <si>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</si>
  <si>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</si>
  <si>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</si>
  <si>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</si>
  <si>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</si>
  <si>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</si>
  <si>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</si>
  <si>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</si>
  <si>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</si>
  <si>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</si>
  <si>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</si>
  <si>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</si>
  <si>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</si>
  <si>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</si>
  <si>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</si>
  <si>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</si>
  <si>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</si>
  <si>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</si>
  <si>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</si>
  <si>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</si>
  <si>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</si>
  <si>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</si>
  <si>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</si>
  <si>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</si>
  <si>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</si>
  <si>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</si>
  <si>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</si>
  <si>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</si>
  <si>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</si>
  <si>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</si>
  <si>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</si>
  <si>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</si>
  <si>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</si>
  <si>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</si>
  <si>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</si>
  <si>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</si>
  <si>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</si>
  <si>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</si>
  <si>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</si>
  <si>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</si>
  <si>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</si>
  <si>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</si>
  <si>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</si>
  <si>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</si>
  <si>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</si>
  <si>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</si>
  <si>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</si>
  <si>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</si>
  <si>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</si>
  <si>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</si>
  <si>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</si>
  <si>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</si>
  <si>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</si>
  <si>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</si>
  <si>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</si>
  <si>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</si>
  <si>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</si>
  <si>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</si>
  <si>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</si>
  <si>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</si>
  <si>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</si>
  <si>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</si>
  <si>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</si>
  <si>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</si>
  <si>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</si>
  <si>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</si>
  <si>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</si>
  <si>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</si>
  <si>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</si>
  <si>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</si>
  <si>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</si>
  <si>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</si>
  <si>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</si>
  <si>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</si>
  <si>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</si>
  <si>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</si>
  <si>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</si>
  <si>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</si>
  <si>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</si>
  <si>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</si>
  <si>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</si>
  <si>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</si>
  <si>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</si>
  <si>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</si>
  <si>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</si>
  <si>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</si>
  <si>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</si>
  <si>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</si>
  <si>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</si>
  <si>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</si>
  <si>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</si>
  <si>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</si>
  <si>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</si>
  <si>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</si>
  <si>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</si>
  <si>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</si>
  <si>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</si>
  <si>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</si>
  <si>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</si>
  <si>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</si>
  <si>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</si>
  <si>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</si>
  <si>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</si>
  <si>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</si>
  <si>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</si>
  <si>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</si>
  <si>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</si>
  <si>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</si>
  <si>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</si>
  <si>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</si>
  <si>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</si>
  <si>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</si>
  <si>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</si>
  <si>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</si>
  <si>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</si>
  <si>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</si>
  <si>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</si>
  <si>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</si>
  <si>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</si>
  <si>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</si>
  <si>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</si>
  <si>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</si>
  <si>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</si>
  <si>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</si>
  <si>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</si>
  <si>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</si>
  <si>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</si>
  <si>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</si>
  <si>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</si>
  <si>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</si>
  <si>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</si>
  <si>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</si>
  <si>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</si>
  <si>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</si>
  <si>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</si>
  <si>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</si>
  <si>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</si>
  <si>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</si>
  <si>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</si>
  <si>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</si>
  <si>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</si>
  <si>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</si>
  <si>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</si>
  <si>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</si>
  <si>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</si>
  <si>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</si>
  <si>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</si>
  <si>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</si>
  <si>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</si>
  <si>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</si>
  <si>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</si>
  <si>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</si>
  <si>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</si>
  <si>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</si>
  <si>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</si>
  <si>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</si>
  <si>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</si>
  <si>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</si>
  <si>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</si>
  <si>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</si>
  <si>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</si>
  <si>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</si>
  <si>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</si>
  <si>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</si>
  <si>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</si>
  <si>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</si>
  <si>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</si>
  <si>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</si>
  <si>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</si>
  <si>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</si>
  <si>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</si>
  <si>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</si>
  <si>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</si>
  <si>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</si>
  <si>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</si>
  <si>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</si>
  <si>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</si>
  <si>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</si>
  <si>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</si>
  <si>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</si>
  <si>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</si>
  <si>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</si>
  <si>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</si>
  <si>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</si>
  <si>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</si>
  <si>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</si>
  <si>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</si>
  <si>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</si>
  <si>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</si>
  <si>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</si>
  <si>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</si>
  <si>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</si>
  <si>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</si>
  <si>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</si>
  <si>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</si>
  <si>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</si>
  <si>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</si>
  <si>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</si>
  <si>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</si>
  <si>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</si>
  <si>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</si>
  <si>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</si>
  <si>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</si>
  <si>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</si>
  <si>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</si>
  <si>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</si>
  <si>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</si>
  <si>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</si>
  <si>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</si>
  <si>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</si>
  <si>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</si>
  <si>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</si>
  <si>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</si>
  <si>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</si>
  <si>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</si>
  <si>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</si>
  <si>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</si>
  <si>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</si>
  <si>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</si>
  <si>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</si>
  <si>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</si>
  <si>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</si>
  <si>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</si>
  <si>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</si>
  <si>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</si>
  <si>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</si>
  <si>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</si>
  <si>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</si>
  <si>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</si>
  <si>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</si>
  <si>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</si>
  <si>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</si>
  <si>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</si>
  <si>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</si>
  <si>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</si>
  <si>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</si>
  <si>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</si>
  <si>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</si>
  <si>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</si>
  <si>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</si>
  <si>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</si>
  <si>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</si>
  <si>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</si>
  <si>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</si>
  <si>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</si>
  <si>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</si>
  <si>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</si>
  <si>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</si>
  <si>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</si>
  <si>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</si>
  <si>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</si>
  <si>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</si>
  <si>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</si>
  <si>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</si>
  <si>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</si>
  <si>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</si>
  <si>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</si>
  <si>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</si>
  <si>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</si>
  <si>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</si>
  <si>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</si>
  <si>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</si>
  <si>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</si>
  <si>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</si>
  <si>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</si>
  <si>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</si>
  <si>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</si>
  <si>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</si>
  <si>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</si>
  <si>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</si>
  <si>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</si>
  <si>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</si>
  <si>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</si>
  <si>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</si>
  <si>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</si>
  <si>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</si>
  <si>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</si>
  <si>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</si>
  <si>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</si>
  <si>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</si>
  <si>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</si>
  <si>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</si>
  <si>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</si>
  <si>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</si>
  <si>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</si>
  <si>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</si>
  <si>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</si>
  <si>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</si>
  <si>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</si>
  <si>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</si>
  <si>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</si>
  <si>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</si>
  <si>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</si>
  <si>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</si>
  <si>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</si>
  <si>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</si>
  <si>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</si>
  <si>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</si>
  <si>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</si>
  <si>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</si>
  <si>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</si>
  <si>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</si>
  <si>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</si>
  <si>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</si>
  <si>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</si>
  <si>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</si>
  <si>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</si>
  <si>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</si>
  <si>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</si>
  <si>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</si>
  <si>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</si>
  <si>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</si>
  <si>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</si>
  <si>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</si>
  <si>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</si>
  <si>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</si>
  <si>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</si>
  <si>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</si>
  <si>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</si>
  <si>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</si>
  <si>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</si>
  <si>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</si>
  <si>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</si>
  <si>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</si>
  <si>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</si>
  <si>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</si>
  <si>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</si>
  <si>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</si>
  <si>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</si>
  <si>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</si>
  <si>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</si>
  <si>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</si>
  <si>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</si>
  <si>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</si>
  <si>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</si>
  <si>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</si>
  <si>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</si>
  <si>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</si>
  <si>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</si>
  <si>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</si>
  <si>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</si>
  <si>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</si>
  <si>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</si>
  <si>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</si>
  <si>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</si>
  <si>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</si>
  <si>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</si>
  <si>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</si>
  <si>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</si>
  <si>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</si>
  <si>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</si>
  <si>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</si>
  <si>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</si>
  <si>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</si>
  <si>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</si>
  <si>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</si>
  <si>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</si>
  <si>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</si>
  <si>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</si>
  <si>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</si>
  <si>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</si>
  <si>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</si>
  <si>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</si>
  <si>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</si>
  <si>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</si>
  <si>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</si>
  <si>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</si>
  <si>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</si>
  <si>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</si>
  <si>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</si>
  <si>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</si>
  <si>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</si>
  <si>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</si>
  <si>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</si>
  <si>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</si>
  <si>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</si>
  <si>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</si>
  <si>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</si>
  <si>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</si>
  <si>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</si>
  <si>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</si>
  <si>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</si>
  <si>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</si>
  <si>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</si>
  <si>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</si>
  <si>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</si>
  <si>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</si>
  <si>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</si>
  <si>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</si>
  <si>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</si>
  <si>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</si>
  <si>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</si>
  <si>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</si>
  <si>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</si>
  <si>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</si>
  <si>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</si>
  <si>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</si>
  <si>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</si>
  <si>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</si>
  <si>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</si>
  <si>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</si>
  <si>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</si>
  <si>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</si>
  <si>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</si>
  <si>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</si>
  <si>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</si>
  <si>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</si>
  <si>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</si>
  <si>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</si>
  <si>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</si>
  <si>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</si>
  <si>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</si>
  <si>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</si>
  <si>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</si>
  <si>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</si>
  <si>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</si>
  <si>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</si>
  <si>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</si>
  <si>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</si>
  <si>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</si>
  <si>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</si>
  <si>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</si>
  <si>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</si>
  <si>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</si>
  <si>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</si>
  <si>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</si>
  <si>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</si>
  <si>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</si>
  <si>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</si>
  <si>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</si>
  <si>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</si>
  <si>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</si>
  <si>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</si>
  <si>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</si>
  <si>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</si>
  <si>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</si>
  <si>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</si>
  <si>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</si>
  <si>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</si>
  <si>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</si>
  <si>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</si>
  <si>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</si>
  <si>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</si>
  <si>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</si>
  <si>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</si>
  <si>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</si>
  <si>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</si>
  <si>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</si>
  <si>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</si>
  <si>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</si>
  <si>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</si>
  <si>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</si>
  <si>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</si>
  <si>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</si>
  <si>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</si>
  <si>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</si>
  <si>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</si>
  <si>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</si>
  <si>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</si>
  <si>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</si>
  <si>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</si>
  <si>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</si>
  <si>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</si>
  <si>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</si>
  <si>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</si>
  <si>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</si>
  <si>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</si>
  <si>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</si>
  <si>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</si>
  <si>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</si>
  <si>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</si>
  <si>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</si>
  <si>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</si>
  <si>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</si>
  <si>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</si>
  <si>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</si>
  <si>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</si>
  <si>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</si>
  <si>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</si>
  <si>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</si>
  <si>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</si>
  <si>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</si>
  <si>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</si>
  <si>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</si>
  <si>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</si>
  <si>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</si>
  <si>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</si>
  <si>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</si>
  <si>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</si>
  <si>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</si>
  <si>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</si>
  <si>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</si>
  <si>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</si>
  <si>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</si>
  <si>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</si>
  <si>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</si>
  <si>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</si>
  <si>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</si>
  <si>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</si>
  <si>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</si>
  <si>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</si>
  <si>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</si>
  <si>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</si>
  <si>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</si>
  <si>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</si>
  <si>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</si>
  <si>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</si>
  <si>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</si>
  <si>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</si>
  <si>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</si>
  <si>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</si>
  <si>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</si>
  <si>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</si>
  <si>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</si>
  <si>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</si>
  <si>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</si>
  <si>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</si>
  <si>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</si>
  <si>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</si>
  <si>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</si>
  <si>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</si>
  <si>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</si>
  <si>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</si>
  <si>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</si>
  <si>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</si>
  <si>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</si>
  <si>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</si>
  <si>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</si>
  <si>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</si>
  <si>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</si>
  <si>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</si>
  <si>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</si>
  <si>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</si>
  <si>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</si>
  <si>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</si>
  <si>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</si>
  <si>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</si>
  <si>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</si>
  <si>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</si>
  <si>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</si>
  <si>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</si>
  <si>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</si>
  <si>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</si>
  <si>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</si>
  <si>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</si>
  <si>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</si>
  <si>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</si>
  <si>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</si>
  <si>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</si>
  <si>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</si>
  <si>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</si>
  <si>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</si>
  <si>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</si>
  <si>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</si>
  <si>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</si>
  <si>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</si>
  <si>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</si>
  <si>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</si>
  <si>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</si>
  <si>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</si>
  <si>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</si>
  <si>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</si>
  <si>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</si>
  <si>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</si>
  <si>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</si>
  <si>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</si>
  <si>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</si>
  <si>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</si>
  <si>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</si>
  <si>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</si>
  <si>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</si>
  <si>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</si>
  <si>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</si>
  <si>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</si>
  <si>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</si>
  <si>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</si>
  <si>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</si>
  <si>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</si>
  <si>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</si>
  <si>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</si>
  <si>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</si>
  <si>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</si>
  <si>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</si>
  <si>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</si>
  <si>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</si>
  <si>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</si>
  <si>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</si>
  <si>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</si>
  <si>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</si>
  <si>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</si>
  <si>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</si>
  <si>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</si>
  <si>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</si>
  <si>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</si>
  <si>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</si>
  <si>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</si>
  <si>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</si>
  <si>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</si>
  <si>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</si>
  <si>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</si>
  <si>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</si>
  <si>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</si>
  <si>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</si>
  <si>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</si>
  <si>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</si>
  <si>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</si>
  <si>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</si>
  <si>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</si>
  <si>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</si>
  <si>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</si>
  <si>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</si>
  <si>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</si>
  <si>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</si>
  <si>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</si>
  <si>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</si>
  <si>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</si>
  <si>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</si>
  <si>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</si>
  <si>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</si>
  <si>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</si>
  <si>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</si>
  <si>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</si>
  <si>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</si>
  <si>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</si>
  <si>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</si>
  <si>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</si>
  <si>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</si>
  <si>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</si>
  <si>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</si>
  <si>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</si>
  <si>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</si>
  <si>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</si>
  <si>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</si>
  <si>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</si>
  <si>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</si>
  <si>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</si>
  <si>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</si>
  <si>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</si>
  <si>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</si>
  <si>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</si>
  <si>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</si>
  <si>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</si>
  <si>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</si>
  <si>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</si>
  <si>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</si>
  <si>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</si>
  <si>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</si>
  <si>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</si>
  <si>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</si>
  <si>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</si>
  <si>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</si>
  <si>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</si>
  <si>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</si>
  <si>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</si>
  <si>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</si>
  <si>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</si>
  <si>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</si>
  <si>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</si>
  <si>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</si>
  <si>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</si>
  <si>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</si>
  <si>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</si>
  <si>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</si>
  <si>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</si>
  <si>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</si>
  <si>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</si>
  <si>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</si>
  <si>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</si>
  <si>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</si>
  <si>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</si>
  <si>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</si>
  <si>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</si>
  <si>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</si>
  <si>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</si>
  <si>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</si>
  <si>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</si>
  <si>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</si>
  <si>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</si>
  <si>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</si>
  <si>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</si>
  <si>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</si>
  <si>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</si>
  <si>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</si>
  <si>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</si>
  <si>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</si>
  <si>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</si>
  <si>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</si>
  <si>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</si>
  <si>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</si>
  <si>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</si>
  <si>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</si>
  <si>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</si>
  <si>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</si>
  <si>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</si>
  <si>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</si>
  <si>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</si>
  <si>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</si>
  <si>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</si>
  <si>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</si>
  <si>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</si>
  <si>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</si>
  <si>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</si>
  <si>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</si>
  <si>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</si>
  <si>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</si>
  <si>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</si>
  <si>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</si>
  <si>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</si>
  <si>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</si>
  <si>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</si>
  <si>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</si>
  <si>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</si>
  <si>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</si>
  <si>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</si>
  <si>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</si>
  <si>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</si>
  <si>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</si>
  <si>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</si>
  <si>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</si>
  <si>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</si>
  <si>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</si>
  <si>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</si>
  <si>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</si>
  <si>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</si>
  <si>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</si>
  <si>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</si>
  <si>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</si>
  <si>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</si>
  <si>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</si>
  <si>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</si>
  <si>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</si>
  <si>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</si>
  <si>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</si>
  <si>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</si>
  <si>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</si>
  <si>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</si>
  <si>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</si>
  <si>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</si>
  <si>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</si>
  <si>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</si>
  <si>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</si>
  <si>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</si>
  <si>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</si>
  <si>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</si>
  <si>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</si>
  <si>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</si>
  <si>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</si>
  <si>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</si>
  <si>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</si>
  <si>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</si>
  <si>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</si>
  <si>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</si>
  <si>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</si>
  <si>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</si>
  <si>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</si>
  <si>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</si>
  <si>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</si>
  <si>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</si>
  <si>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</si>
  <si>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</si>
  <si>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</si>
  <si>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</si>
  <si>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</si>
  <si>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</si>
  <si>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</si>
  <si>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</si>
  <si>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</si>
  <si>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</si>
  <si>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</si>
  <si>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</si>
  <si>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</si>
  <si>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</si>
  <si>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</si>
  <si>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</si>
  <si>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</si>
  <si>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</si>
  <si>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</si>
  <si>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</si>
  <si>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</si>
  <si>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</si>
  <si>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</si>
  <si>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</si>
  <si>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</si>
  <si>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</si>
  <si>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</si>
  <si>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</si>
  <si>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</si>
  <si>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</si>
  <si>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</si>
  <si>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</si>
  <si>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</si>
  <si>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</si>
  <si>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</si>
  <si>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</si>
  <si>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</si>
  <si>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</si>
  <si>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</si>
  <si>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</si>
  <si>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</si>
  <si>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</si>
  <si>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</si>
  <si>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</si>
  <si>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</si>
  <si>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</si>
  <si>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</si>
  <si>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</si>
  <si>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</si>
  <si>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</si>
  <si>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</si>
  <si>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</si>
  <si>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</si>
  <si>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</si>
  <si>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</si>
  <si>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</si>
  <si>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</si>
  <si>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</si>
  <si>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</si>
  <si>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</si>
  <si>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</si>
  <si>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</si>
  <si>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</si>
  <si>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</si>
  <si>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</si>
  <si>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</si>
  <si>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</si>
  <si>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</si>
  <si>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</si>
  <si>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</si>
  <si>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</si>
  <si>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</si>
  <si>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</si>
  <si>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</si>
  <si>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</si>
  <si>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</si>
  <si>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</si>
  <si>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</si>
  <si>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</si>
  <si>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</si>
  <si>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</si>
  <si>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</si>
  <si>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</si>
  <si>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</si>
  <si>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</si>
  <si>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</si>
  <si>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</si>
  <si>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</si>
  <si>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</si>
  <si>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</si>
  <si>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</si>
  <si>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</si>
  <si>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</si>
  <si>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</si>
  <si>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</si>
  <si>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</si>
  <si>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</si>
  <si>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</si>
  <si>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</si>
  <si>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</si>
  <si>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</si>
  <si>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</si>
  <si>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</si>
  <si>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</si>
  <si>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</si>
  <si>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</si>
  <si>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</si>
  <si>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</si>
  <si>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</si>
  <si>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</si>
  <si>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</si>
  <si>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</si>
  <si>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</si>
  <si>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</si>
  <si>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</si>
  <si>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</si>
  <si>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</si>
  <si>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</si>
  <si>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</si>
  <si>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</si>
  <si>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</si>
  <si>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</si>
  <si>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</si>
  <si>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</si>
  <si>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</si>
  <si>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</si>
  <si>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</si>
  <si>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</si>
  <si>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</si>
  <si>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</si>
  <si>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</si>
  <si>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</si>
  <si>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</si>
  <si>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</si>
  <si>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</si>
  <si>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</si>
  <si>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</si>
  <si>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</si>
  <si>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</si>
  <si>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</si>
  <si>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</si>
  <si>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</si>
  <si>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</si>
  <si>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</si>
  <si>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</si>
  <si>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</si>
  <si>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</si>
  <si>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</si>
  <si>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</si>
  <si>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</si>
  <si>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</si>
  <si>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</si>
  <si>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</si>
  <si>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</si>
  <si>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</si>
  <si>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</si>
  <si>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</si>
  <si>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</si>
  <si>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</si>
  <si>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</si>
  <si>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</si>
  <si>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</si>
  <si>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</si>
  <si>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</si>
  <si>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</si>
  <si>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</si>
  <si>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</si>
  <si>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</si>
  <si>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</si>
  <si>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</si>
  <si>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</si>
  <si>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</si>
  <si>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</si>
  <si>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</si>
  <si>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</si>
  <si>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</si>
  <si>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</si>
  <si>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</si>
  <si>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</si>
  <si>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</si>
  <si>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</si>
  <si>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</si>
  <si>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</si>
  <si>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</si>
  <si>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</si>
  <si>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</si>
  <si>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</si>
  <si>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</si>
  <si>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</si>
  <si>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</si>
  <si>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</si>
  <si>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</si>
  <si>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</si>
  <si>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</si>
  <si>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</si>
  <si>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</si>
  <si>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</si>
  <si>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</si>
  <si>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</si>
  <si>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</si>
  <si>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</si>
  <si>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</si>
  <si>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</si>
  <si>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</si>
  <si>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</si>
  <si>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</si>
  <si>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</si>
  <si>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</si>
  <si>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</si>
  <si>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</si>
  <si>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</si>
  <si>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</si>
  <si>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</si>
  <si>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</si>
  <si>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</si>
  <si>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</si>
  <si>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</si>
  <si>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</si>
  <si>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</si>
  <si>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</si>
  <si>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</si>
  <si>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</si>
  <si>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</si>
  <si>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</si>
  <si>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</si>
  <si>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</si>
  <si>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</si>
  <si>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</si>
  <si>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</si>
  <si>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</si>
  <si>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</si>
  <si>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</si>
  <si>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</si>
  <si>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</si>
  <si>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</si>
  <si>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</si>
  <si>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</si>
  <si>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</si>
  <si>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</si>
  <si>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</si>
  <si>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</si>
  <si>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</si>
  <si>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</si>
  <si>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</si>
  <si>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</si>
  <si>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</si>
  <si>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</si>
  <si>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</si>
  <si>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</si>
  <si>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</si>
  <si>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</si>
  <si>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</si>
  <si>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</si>
  <si>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</si>
  <si>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</si>
  <si>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</si>
  <si>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</si>
  <si>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</si>
  <si>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</si>
  <si>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</si>
  <si>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</si>
  <si>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</si>
  <si>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</si>
  <si>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</si>
  <si>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</si>
  <si>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</si>
  <si>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</si>
  <si>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</si>
  <si>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</si>
  <si>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</si>
  <si>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</si>
  <si>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</si>
  <si>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</si>
  <si>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</si>
  <si>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</si>
  <si>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</si>
  <si>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</si>
  <si>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</si>
  <si>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</si>
  <si>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</si>
  <si>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</si>
  <si>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</si>
  <si>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</si>
  <si>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</si>
  <si>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</si>
  <si>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</si>
  <si>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</si>
  <si>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</si>
  <si>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</si>
  <si>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</si>
  <si>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</si>
  <si>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</si>
  <si>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</si>
  <si>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</si>
  <si>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</si>
  <si>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</si>
  <si>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</si>
  <si>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</si>
  <si>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</si>
  <si>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</si>
  <si>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</si>
  <si>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</si>
  <si>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</si>
  <si>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</si>
  <si>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</si>
  <si>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</si>
  <si>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</si>
  <si>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</si>
  <si>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</si>
  <si>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</si>
  <si>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</si>
  <si>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</si>
  <si>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</si>
  <si>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</si>
  <si>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</si>
  <si>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</si>
  <si>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</si>
  <si>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</si>
  <si>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</si>
  <si>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</si>
  <si>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</si>
  <si>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</si>
  <si>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</si>
  <si>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</si>
  <si>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</si>
  <si>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</si>
  <si>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</si>
  <si>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</si>
  <si>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</si>
  <si>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</si>
  <si>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</si>
  <si>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</si>
  <si>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</si>
  <si>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</si>
  <si>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</si>
  <si>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</si>
  <si>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</si>
  <si>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</si>
  <si>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</si>
  <si>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</si>
  <si>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</si>
  <si>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</si>
  <si>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</si>
  <si>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</si>
  <si>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</si>
  <si>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</si>
  <si>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</si>
  <si>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</si>
  <si>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</si>
  <si>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</si>
  <si>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</si>
  <si>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</si>
  <si>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</si>
  <si>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</si>
  <si>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</si>
  <si>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</si>
  <si>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</si>
  <si>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</si>
  <si>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</si>
  <si>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</si>
  <si>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</si>
  <si>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</si>
  <si>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</si>
  <si>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</si>
  <si>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</si>
  <si>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</si>
  <si>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</si>
  <si>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</si>
  <si>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</si>
  <si>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</si>
  <si>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</si>
  <si>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</si>
  <si>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</si>
  <si>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</si>
  <si>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</si>
  <si>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</si>
  <si>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</si>
  <si>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</si>
  <si>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</si>
  <si>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</si>
  <si>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</si>
  <si>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</si>
  <si>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</si>
  <si>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</si>
  <si>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</si>
  <si>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</si>
  <si>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</si>
  <si>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</si>
  <si>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</si>
  <si>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</si>
  <si>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</si>
  <si>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</si>
  <si>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</si>
  <si>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</si>
  <si>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</si>
  <si>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</si>
  <si>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</si>
  <si>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</si>
  <si>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</si>
  <si>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</si>
  <si>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</si>
  <si>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</si>
  <si>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</si>
  <si>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</si>
  <si>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</si>
  <si>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</si>
  <si>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</si>
  <si>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</si>
  <si>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</si>
  <si>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</si>
  <si>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</si>
  <si>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</si>
  <si>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</si>
  <si>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</si>
  <si>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</si>
  <si>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</si>
  <si>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</si>
  <si>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</si>
  <si>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</si>
  <si>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</si>
  <si>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</si>
  <si>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</si>
  <si>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</si>
  <si>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</si>
  <si>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</si>
  <si>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</si>
  <si>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</si>
  <si>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</si>
  <si>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</si>
  <si>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</si>
  <si>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</si>
  <si>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</si>
  <si>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</si>
  <si>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</si>
  <si>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</si>
  <si>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</si>
  <si>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</si>
  <si>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</si>
  <si>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</si>
  <si>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</si>
  <si>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</si>
  <si>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</si>
  <si>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</si>
  <si>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</si>
  <si>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</si>
  <si>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</si>
  <si>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</si>
  <si>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</si>
  <si>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</si>
  <si>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</si>
  <si>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</si>
  <si>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</si>
  <si>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</si>
  <si>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</si>
  <si>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</si>
  <si>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</si>
  <si>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</si>
  <si>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</si>
  <si>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</si>
  <si>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</si>
  <si>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</si>
  <si>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</si>
  <si>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</si>
  <si>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</si>
  <si>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</si>
  <si>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</si>
  <si>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</si>
  <si>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</si>
  <si>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</si>
  <si>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</si>
  <si>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</si>
  <si>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</si>
  <si>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</si>
  <si>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</si>
  <si>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</si>
  <si>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</si>
  <si>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</si>
  <si>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</si>
  <si>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</si>
  <si>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</si>
  <si>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</si>
  <si>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</si>
  <si>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</si>
  <si>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</si>
  <si>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</si>
  <si>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</si>
  <si>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</si>
  <si>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</si>
  <si>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</si>
  <si>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</si>
  <si>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</si>
  <si>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</si>
  <si>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</si>
  <si>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</si>
  <si>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</si>
  <si>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</si>
  <si>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</si>
  <si>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</si>
  <si>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</si>
  <si>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</si>
  <si>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</si>
  <si>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</si>
  <si>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</si>
  <si>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</si>
  <si>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</si>
  <si>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</si>
  <si>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</si>
  <si>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</si>
  <si>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</si>
  <si>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</si>
  <si>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</si>
  <si>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</si>
  <si>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</si>
  <si>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</si>
  <si>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</si>
  <si>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</si>
  <si>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</si>
  <si>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</si>
  <si>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</si>
  <si>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</si>
  <si>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</si>
  <si>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</si>
  <si>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</si>
  <si>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</si>
  <si>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</si>
  <si>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</si>
  <si>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</si>
  <si>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</si>
  <si>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</si>
  <si>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</si>
  <si>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</si>
  <si>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</si>
  <si>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</si>
  <si>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</si>
  <si>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</si>
  <si>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</si>
  <si>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</si>
  <si>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</si>
  <si>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</si>
  <si>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</si>
  <si>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</si>
  <si>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</si>
  <si>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</si>
  <si>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</si>
  <si>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</si>
  <si>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</si>
  <si>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</si>
  <si>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</si>
  <si>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</si>
  <si>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</si>
  <si>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</si>
  <si>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</si>
  <si>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</si>
  <si>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</si>
  <si>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</si>
  <si>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</si>
  <si>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</si>
  <si>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</si>
  <si>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</si>
  <si>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</si>
  <si>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</si>
  <si>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</si>
  <si>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</si>
  <si>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</si>
  <si>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</si>
  <si>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</si>
  <si>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</si>
  <si>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</si>
  <si>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</si>
  <si>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</si>
  <si>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</si>
  <si>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</si>
  <si>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</si>
  <si>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</si>
  <si>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</si>
  <si>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</si>
  <si>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</si>
  <si>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</si>
  <si>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</si>
  <si>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</si>
  <si>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</si>
  <si>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</si>
  <si>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</si>
  <si>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</si>
  <si>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</si>
  <si>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</si>
  <si>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</si>
  <si>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</si>
  <si>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</si>
  <si>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</si>
  <si>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</si>
  <si>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</si>
  <si>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</si>
  <si>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</si>
  <si>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</si>
  <si>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</si>
  <si>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</si>
  <si>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</si>
  <si>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</si>
  <si>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</si>
  <si>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</si>
  <si>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</si>
  <si>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</si>
  <si>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</si>
  <si>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</si>
  <si>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</si>
  <si>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</si>
  <si>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</si>
  <si>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</si>
  <si>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</si>
  <si>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</si>
  <si>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</si>
  <si>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</si>
  <si>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</si>
  <si>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</si>
  <si>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</si>
  <si>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</si>
  <si>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</si>
  <si>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</si>
  <si>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</si>
  <si>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</si>
  <si>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</si>
  <si>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</si>
  <si>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</si>
  <si>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</si>
  <si>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</si>
  <si>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</si>
  <si>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</si>
  <si>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</si>
  <si>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</si>
  <si>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</si>
  <si>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</si>
  <si>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</si>
  <si>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</si>
  <si>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</si>
  <si>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</si>
  <si>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</si>
  <si>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</si>
  <si>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</si>
  <si>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</si>
  <si>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</si>
  <si>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</si>
  <si>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</si>
  <si>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</si>
  <si>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</si>
  <si>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</si>
  <si>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</si>
  <si>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</si>
  <si>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</si>
  <si>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</si>
  <si>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</si>
  <si>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</si>
  <si>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</si>
  <si>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</si>
  <si>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</si>
  <si>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</si>
  <si>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</si>
  <si>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</si>
  <si>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</si>
  <si>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</si>
  <si>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</si>
  <si>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</si>
  <si>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</si>
  <si>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</si>
  <si>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</si>
  <si>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</si>
  <si>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</si>
  <si>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</si>
  <si>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</si>
  <si>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</si>
  <si>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</si>
  <si>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</si>
  <si>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</si>
  <si>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</si>
  <si>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</si>
  <si>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</si>
  <si>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</si>
  <si>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</si>
  <si>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</si>
  <si>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</si>
  <si>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</si>
  <si>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</si>
  <si>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</si>
  <si>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</si>
  <si>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</si>
  <si>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</si>
  <si>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</si>
  <si>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</si>
  <si>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</si>
  <si>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</si>
  <si>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</si>
  <si>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</si>
  <si>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</si>
  <si>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</si>
  <si>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</si>
  <si>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</si>
  <si>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</si>
  <si>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</si>
  <si>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</si>
  <si>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</si>
  <si>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</si>
  <si>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</si>
  <si>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</si>
  <si>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</si>
  <si>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</si>
  <si>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</si>
  <si>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</si>
  <si>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</si>
  <si>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</si>
  <si>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</si>
  <si>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</si>
  <si>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</si>
  <si>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</si>
  <si>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</si>
  <si>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</si>
  <si>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</si>
  <si>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</si>
  <si>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</si>
  <si>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</si>
  <si>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</si>
  <si>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</si>
  <si>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</si>
  <si>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</si>
  <si>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</si>
  <si>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</si>
  <si>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</si>
  <si>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</si>
  <si>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</si>
  <si>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</si>
  <si>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</si>
  <si>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</si>
  <si>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</si>
  <si>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</si>
  <si>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</si>
  <si>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</si>
  <si>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</si>
  <si>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</si>
  <si>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</si>
  <si>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</si>
  <si>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</si>
  <si>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</si>
  <si>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</si>
  <si>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</si>
  <si>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</si>
  <si>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</si>
  <si>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</si>
  <si>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</si>
  <si>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</si>
  <si>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</si>
  <si>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</si>
  <si>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</si>
  <si>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</si>
  <si>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</si>
  <si>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</si>
  <si>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</si>
  <si>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</si>
  <si>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</si>
  <si>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</si>
  <si>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</si>
  <si>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</si>
  <si>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</si>
  <si>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</si>
  <si>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</si>
  <si>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</si>
  <si>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</si>
  <si>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</si>
  <si>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</si>
  <si>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</si>
  <si>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</si>
  <si>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</si>
  <si>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</si>
  <si>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</si>
  <si>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</si>
  <si>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</si>
  <si>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</si>
  <si>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</si>
  <si>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</si>
  <si>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</si>
  <si>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</si>
  <si>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</si>
  <si>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</si>
  <si>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</si>
  <si>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</si>
  <si>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</si>
  <si>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</si>
  <si>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</si>
  <si>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</si>
  <si>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</si>
  <si>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</si>
  <si>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</si>
  <si>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</si>
  <si>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</si>
  <si>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</si>
  <si>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</si>
  <si>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</si>
  <si>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</si>
  <si>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</si>
  <si>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</si>
  <si>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</si>
  <si>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</si>
  <si>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</si>
  <si>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</si>
  <si>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</si>
  <si>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</si>
  <si>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</si>
  <si>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</si>
  <si>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</si>
  <si>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</si>
  <si>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</si>
  <si>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</si>
  <si>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</si>
  <si>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</si>
  <si>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</si>
  <si>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</si>
  <si>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</si>
  <si>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</si>
  <si>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</si>
  <si>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</si>
  <si>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</si>
  <si>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</si>
  <si>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</si>
  <si>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</si>
  <si>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</si>
  <si>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</si>
  <si>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</si>
  <si>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</si>
  <si>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</si>
  <si>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</si>
  <si>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</si>
  <si>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</si>
  <si>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</si>
  <si>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</si>
  <si>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</si>
  <si>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</si>
  <si>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</si>
  <si>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</si>
  <si>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</si>
  <si>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</si>
  <si>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</si>
  <si>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</si>
  <si>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</si>
  <si>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</si>
  <si>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</si>
  <si>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</si>
  <si>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</si>
  <si>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</si>
  <si>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</si>
  <si>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</si>
  <si>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</si>
  <si>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</si>
  <si>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</si>
  <si>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</si>
  <si>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</si>
  <si>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</si>
  <si>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</si>
  <si>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</si>
  <si>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</si>
  <si>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</si>
  <si>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</si>
  <si>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</si>
  <si>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</si>
  <si>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</si>
  <si>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</si>
  <si>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</si>
  <si>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</si>
  <si>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</si>
  <si>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</si>
  <si>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</si>
  <si>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</si>
  <si>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</si>
  <si>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</si>
  <si>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</si>
  <si>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</si>
  <si>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</si>
  <si>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</si>
  <si>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</si>
  <si>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</si>
  <si>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</si>
  <si>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</si>
  <si>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</si>
  <si>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</si>
  <si>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</si>
  <si>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</si>
  <si>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</si>
  <si>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</si>
  <si>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</si>
  <si>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</si>
  <si>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</si>
  <si>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</si>
  <si>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</si>
  <si>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</si>
  <si>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</si>
  <si>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</si>
  <si>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</si>
  <si>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</si>
  <si>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</si>
  <si>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</si>
  <si>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</si>
  <si>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</si>
  <si>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</si>
  <si>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</si>
  <si>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</si>
  <si>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</si>
  <si>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</si>
  <si>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</si>
  <si>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</si>
  <si>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</si>
  <si>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</si>
  <si>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</si>
  <si>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</si>
  <si>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</si>
  <si>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</si>
  <si>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</si>
  <si>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</si>
  <si>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</si>
  <si>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</si>
  <si>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</si>
  <si>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</si>
  <si>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</si>
  <si>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</si>
  <si>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</si>
  <si>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</si>
  <si>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</si>
  <si>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</si>
  <si>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</si>
  <si>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</si>
  <si>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</si>
  <si>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</si>
  <si>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</si>
  <si>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</si>
  <si>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</si>
  <si>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</si>
  <si>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</si>
  <si>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</si>
  <si>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</si>
  <si>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</si>
  <si>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</si>
  <si>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</si>
  <si>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</si>
  <si>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</si>
  <si>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</si>
  <si>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</si>
  <si>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</si>
  <si>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</si>
  <si>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</si>
  <si>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</si>
  <si>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</si>
  <si>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</si>
  <si>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</si>
  <si>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</si>
  <si>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</si>
  <si>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</si>
  <si>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</si>
  <si>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</si>
  <si>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</si>
  <si>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</si>
  <si>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</si>
  <si>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</si>
  <si>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</si>
  <si>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</si>
  <si>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</si>
  <si>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</si>
  <si>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</si>
  <si>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</si>
  <si>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</si>
  <si>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</si>
  <si>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</si>
  <si>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</si>
  <si>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</si>
  <si>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</si>
  <si>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</si>
  <si>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</si>
  <si>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</si>
  <si>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</si>
  <si>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</si>
  <si>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</si>
  <si>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</si>
  <si>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</si>
  <si>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</si>
  <si>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</si>
  <si>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</si>
  <si>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</si>
  <si>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</si>
  <si>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</si>
  <si>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</si>
  <si>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</si>
  <si>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</si>
  <si>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</si>
  <si>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</si>
  <si>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</si>
  <si>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</si>
  <si>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</si>
  <si>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</si>
  <si>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</si>
  <si>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</si>
  <si>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</si>
  <si>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</si>
  <si>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</si>
  <si>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</si>
  <si>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</si>
  <si>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</si>
  <si>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</si>
  <si>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</si>
  <si>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</si>
  <si>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</si>
  <si>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</si>
  <si>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</si>
  <si>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</si>
  <si>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</si>
  <si>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</si>
  <si>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</si>
  <si>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</si>
  <si>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</si>
  <si>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</si>
  <si>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</si>
  <si>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</si>
  <si>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</si>
  <si>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</si>
  <si>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</si>
  <si>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</si>
  <si>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</si>
  <si>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</si>
  <si>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</si>
  <si>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</si>
  <si>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</si>
  <si>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</si>
  <si>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</si>
  <si>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</si>
  <si>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</si>
  <si>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</si>
  <si>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</si>
  <si>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</si>
  <si>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</si>
  <si>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</si>
  <si>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</si>
  <si>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</si>
  <si>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</si>
  <si>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</si>
  <si>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</si>
  <si>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</si>
  <si>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</si>
  <si>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</si>
  <si>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</si>
  <si>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</si>
  <si>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</si>
  <si>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</si>
  <si>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</si>
  <si>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</si>
  <si>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</si>
  <si>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</si>
  <si>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</si>
  <si>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</si>
  <si>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</si>
  <si>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</si>
  <si>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</si>
  <si>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</si>
  <si>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</si>
  <si>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</si>
  <si>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</si>
  <si>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</si>
  <si>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</si>
  <si>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</si>
  <si>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</si>
  <si>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</si>
  <si>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</si>
  <si>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</si>
  <si>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</si>
  <si>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</si>
  <si>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</si>
  <si>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</si>
  <si>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</si>
  <si>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</si>
  <si>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</si>
  <si>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</si>
  <si>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</si>
  <si>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</si>
  <si>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</si>
  <si>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</si>
  <si>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</si>
  <si>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</si>
  <si>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</si>
  <si>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</si>
  <si>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</si>
  <si>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</si>
  <si>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</si>
  <si>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</si>
  <si>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</si>
  <si>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</si>
  <si>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</si>
  <si>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</si>
  <si>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</si>
  <si>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</si>
  <si>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</si>
  <si>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</si>
  <si>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</si>
  <si>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</si>
  <si>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</si>
  <si>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</si>
  <si>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</si>
  <si>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</si>
  <si>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</si>
  <si>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</si>
  <si>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</si>
  <si>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</si>
  <si>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</si>
  <si>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</si>
  <si>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</si>
  <si>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</si>
  <si>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</si>
  <si>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</si>
  <si>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</si>
  <si>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</si>
  <si>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</si>
  <si>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</si>
  <si>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</si>
  <si>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</si>
  <si>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</si>
  <si>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</si>
  <si>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</si>
  <si>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</si>
  <si>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</si>
  <si>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</si>
  <si>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</si>
  <si>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</si>
  <si>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</si>
  <si>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</si>
  <si>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</si>
  <si>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</si>
  <si>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</si>
  <si>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</si>
  <si>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</si>
  <si>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</si>
  <si>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</si>
  <si>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</si>
  <si>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</si>
  <si>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</si>
  <si>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</si>
  <si>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</si>
  <si>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</si>
  <si>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</si>
  <si>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</si>
  <si>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</si>
  <si>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</si>
  <si>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</si>
  <si>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</si>
  <si>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</si>
  <si>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</si>
  <si>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</si>
  <si>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</si>
  <si>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</si>
  <si>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</si>
  <si>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</si>
  <si>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</si>
  <si>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</si>
  <si>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</si>
  <si>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</si>
  <si>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</si>
  <si>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</si>
  <si>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</si>
  <si>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</si>
  <si>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</si>
  <si>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</si>
  <si>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</si>
  <si>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</si>
  <si>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</si>
  <si>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</si>
  <si>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</si>
  <si>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</si>
  <si>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</si>
  <si>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</si>
  <si>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</si>
  <si>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</si>
  <si>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</si>
  <si>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</si>
  <si>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</si>
  <si>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</si>
  <si>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</si>
  <si>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</si>
  <si>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</si>
  <si>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</si>
  <si>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</si>
  <si>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</si>
  <si>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</si>
  <si>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</si>
  <si>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</si>
  <si>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</si>
  <si>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</si>
  <si>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</si>
  <si>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</si>
  <si>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</si>
  <si>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</si>
  <si>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</si>
  <si>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</si>
  <si>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</si>
  <si>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</si>
  <si>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</si>
  <si>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</si>
  <si>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</si>
  <si>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</si>
  <si>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</si>
  <si>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</si>
  <si>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</si>
  <si>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</si>
  <si>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</si>
  <si>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</si>
  <si>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</si>
  <si>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</si>
  <si>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</si>
  <si>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</si>
  <si>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</si>
  <si>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</si>
  <si>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</si>
  <si>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</si>
  <si>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</si>
  <si>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</si>
  <si>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</si>
  <si>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</si>
  <si>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</si>
  <si>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</si>
  <si>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</si>
  <si>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</si>
  <si>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</si>
  <si>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</si>
  <si>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</si>
  <si>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</si>
  <si>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</si>
  <si>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</si>
  <si>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</si>
  <si>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</si>
  <si>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</si>
  <si>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</si>
  <si>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</si>
  <si>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</si>
  <si>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</si>
  <si>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</si>
  <si>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</si>
  <si>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</si>
  <si>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</si>
  <si>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</si>
  <si>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</si>
  <si>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</si>
  <si>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</si>
  <si>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</si>
  <si>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</si>
  <si>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</si>
  <si>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</si>
  <si>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</si>
  <si>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</si>
  <si>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</si>
  <si>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</si>
  <si>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</si>
  <si>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</si>
  <si>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</si>
  <si>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</si>
  <si>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</si>
  <si>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</si>
  <si>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</si>
  <si>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</si>
  <si>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</si>
  <si>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</si>
  <si>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</si>
  <si>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</si>
  <si>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</si>
  <si>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</si>
  <si>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</si>
  <si>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</si>
  <si>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</si>
  <si>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</si>
  <si>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</si>
  <si>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</si>
  <si>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</si>
  <si>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</si>
  <si>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</si>
  <si>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</si>
  <si>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</si>
  <si>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</si>
  <si>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</si>
  <si>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</si>
  <si>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</si>
  <si>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</si>
  <si>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</si>
  <si>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</si>
  <si>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</si>
  <si>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</si>
  <si>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</si>
  <si>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</si>
  <si>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</si>
  <si>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</si>
  <si>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</si>
  <si>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</si>
  <si>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</si>
  <si>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</si>
  <si>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</si>
  <si>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</si>
  <si>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</si>
  <si>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</si>
  <si>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</si>
  <si>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</si>
  <si>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</si>
  <si>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</si>
  <si>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</si>
  <si>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</si>
  <si>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</si>
  <si>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</si>
  <si>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</si>
  <si>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</si>
  <si>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</si>
  <si>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</si>
  <si>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</si>
  <si>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</si>
  <si>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</si>
  <si>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</si>
  <si>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</si>
  <si>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</si>
  <si>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</si>
  <si>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</si>
  <si>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</si>
  <si>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</si>
  <si>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</si>
  <si>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</si>
  <si>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</si>
  <si>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</si>
  <si>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</si>
  <si>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</si>
  <si>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</si>
  <si>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</si>
  <si>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</si>
  <si>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</si>
  <si>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</si>
  <si>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</si>
  <si>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</si>
  <si>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</si>
  <si>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</si>
  <si>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</si>
  <si>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</si>
  <si>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</si>
  <si>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</si>
  <si>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</si>
  <si>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</si>
  <si>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</si>
  <si>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</si>
  <si>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</si>
  <si>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</si>
  <si>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</si>
  <si>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</si>
  <si>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</si>
  <si>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</si>
  <si>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</si>
  <si>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</si>
  <si>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</si>
  <si>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</si>
  <si>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</si>
  <si>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</si>
  <si>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</si>
  <si>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</si>
  <si>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</si>
  <si>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</si>
  <si>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</si>
  <si>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</si>
  <si>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</si>
  <si>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</si>
  <si>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</si>
  <si>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</si>
  <si>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</si>
  <si>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</si>
  <si>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</si>
  <si>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</si>
  <si>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</si>
  <si>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</si>
  <si>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</si>
  <si>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</si>
  <si>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</si>
  <si>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</si>
  <si>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</si>
  <si>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</si>
  <si>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</si>
  <si>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</si>
  <si>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</si>
  <si>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</si>
  <si>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</si>
  <si>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</si>
  <si>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</si>
  <si>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</si>
  <si>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</si>
  <si>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</si>
  <si>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</si>
  <si>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</si>
  <si>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</si>
  <si>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</si>
  <si>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</si>
  <si>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</si>
  <si>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</si>
  <si>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</si>
  <si>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</si>
  <si>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</si>
  <si>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</si>
  <si>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</si>
  <si>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</si>
  <si>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</si>
  <si>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</si>
  <si>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</si>
  <si>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</si>
  <si>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</si>
  <si>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</si>
  <si>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</si>
  <si>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</si>
  <si>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</si>
  <si>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</si>
  <si>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</si>
  <si>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</si>
  <si>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</si>
  <si>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</si>
  <si>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</si>
  <si>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</si>
  <si>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</si>
  <si>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</si>
  <si>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</si>
  <si>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</si>
  <si>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</si>
  <si>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</si>
  <si>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</si>
  <si>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</si>
  <si>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</si>
  <si>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</si>
  <si>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</si>
  <si>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</si>
  <si>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</si>
  <si>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</si>
  <si>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</si>
  <si>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</si>
  <si>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</si>
  <si>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</si>
  <si>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</si>
  <si>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</si>
  <si>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</si>
  <si>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</si>
  <si>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</si>
  <si>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</si>
  <si>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</si>
  <si>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</si>
  <si>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</si>
  <si>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</si>
  <si>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</si>
  <si>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</si>
  <si>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</si>
  <si>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</si>
  <si>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</si>
  <si>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</si>
  <si>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</si>
  <si>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</si>
  <si>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</si>
  <si>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</si>
  <si>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</si>
  <si>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</si>
  <si>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</si>
  <si>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</si>
  <si>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</si>
  <si>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</si>
  <si>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</si>
  <si>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</si>
  <si>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</si>
  <si>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</si>
  <si>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</si>
  <si>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</si>
  <si>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</si>
  <si>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</si>
  <si>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</si>
  <si>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</si>
  <si>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</si>
  <si>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</si>
  <si>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</si>
  <si>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</si>
  <si>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</si>
  <si>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</si>
  <si>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</si>
  <si>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</si>
  <si>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</si>
  <si>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</si>
  <si>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</si>
  <si>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</si>
  <si>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</si>
  <si>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</si>
  <si>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</si>
  <si>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</si>
  <si>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</si>
  <si>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</si>
  <si>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</si>
  <si>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</si>
  <si>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</si>
  <si>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</si>
  <si>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</si>
  <si>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</si>
  <si>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</si>
  <si>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</si>
  <si>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</si>
  <si>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</si>
  <si>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</si>
  <si>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</si>
  <si>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</si>
  <si>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</si>
  <si>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</si>
  <si>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</si>
  <si>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</si>
  <si>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</si>
  <si>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</si>
  <si>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</si>
  <si>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</si>
  <si>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</si>
  <si>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</si>
  <si>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</si>
  <si>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</si>
  <si>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</si>
  <si>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</si>
  <si>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</si>
  <si>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</si>
  <si>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</si>
  <si>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</si>
  <si>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</si>
  <si>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</si>
  <si>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</si>
  <si>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</si>
  <si>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</si>
  <si>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</si>
  <si>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</si>
  <si>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</si>
  <si>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</si>
  <si>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</si>
  <si>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</si>
  <si>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</si>
  <si>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</si>
  <si>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</si>
  <si>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</si>
  <si>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</si>
  <si>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</si>
  <si>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</si>
  <si>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</si>
  <si>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</si>
  <si>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</si>
  <si>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</si>
  <si>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</si>
  <si>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</si>
  <si>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</si>
  <si>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</si>
  <si>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</si>
  <si>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</si>
  <si>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</si>
  <si>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</si>
  <si>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</si>
  <si>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</si>
  <si>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</si>
  <si>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</si>
  <si>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</si>
  <si>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</si>
  <si>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</si>
  <si>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</si>
  <si>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</si>
  <si>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</si>
  <si>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</si>
  <si>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</si>
  <si>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</si>
  <si>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</si>
  <si>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</si>
  <si>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</si>
  <si>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</si>
  <si>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</si>
  <si>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</si>
  <si>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</si>
  <si>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</si>
  <si>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</si>
  <si>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</si>
  <si>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</si>
  <si>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</si>
  <si>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</si>
  <si>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</si>
  <si>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</si>
  <si>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</si>
  <si>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</si>
  <si>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</si>
  <si>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</si>
  <si>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</si>
  <si>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</si>
  <si>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</si>
  <si>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</si>
  <si>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</si>
  <si>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</si>
  <si>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</si>
  <si>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</si>
  <si>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</si>
  <si>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</si>
  <si>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</si>
  <si>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</si>
  <si>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</si>
  <si>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</si>
  <si>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</si>
  <si>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</si>
  <si>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</si>
  <si>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</si>
  <si>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</si>
  <si>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</si>
  <si>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</si>
  <si>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</si>
  <si>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</si>
  <si>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</si>
  <si>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</si>
  <si>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</si>
  <si>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</si>
  <si>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</si>
  <si>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</si>
  <si>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</si>
  <si>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</si>
  <si>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</si>
  <si>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</si>
  <si>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</si>
  <si>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</si>
  <si>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</si>
  <si>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</si>
  <si>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</si>
  <si>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</si>
  <si>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</si>
  <si>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</si>
  <si>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</si>
  <si>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</si>
  <si>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</si>
  <si>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</si>
  <si>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</si>
  <si>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</si>
  <si>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</si>
  <si>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</si>
  <si>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</si>
  <si>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</si>
  <si>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</si>
  <si>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</si>
  <si>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</si>
  <si>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</si>
  <si>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</si>
  <si>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</si>
  <si>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</si>
  <si>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</si>
  <si>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</si>
  <si>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</si>
  <si>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</si>
  <si>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</si>
  <si>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</si>
  <si>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</si>
  <si>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</si>
  <si>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</si>
  <si>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</si>
  <si>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</si>
  <si>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</si>
  <si>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</si>
  <si>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</si>
  <si>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</si>
  <si>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</si>
  <si>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</si>
  <si>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</si>
  <si>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</si>
  <si>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</si>
  <si>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</si>
  <si>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</si>
  <si>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</si>
  <si>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</si>
  <si>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</si>
  <si>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</si>
  <si>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</si>
  <si>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</si>
  <si>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</si>
  <si>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</si>
  <si>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</si>
  <si>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</si>
  <si>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</si>
  <si>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</si>
  <si>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</si>
  <si>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</si>
  <si>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</si>
  <si>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</si>
  <si>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</si>
  <si>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</si>
  <si>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</si>
  <si>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</si>
  <si>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</si>
  <si>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</si>
  <si>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</si>
  <si>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</si>
  <si>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</si>
  <si>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</si>
  <si>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</si>
  <si>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</si>
  <si>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</si>
  <si>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</si>
  <si>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</si>
  <si>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</si>
  <si>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</si>
  <si>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</si>
  <si>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</si>
  <si>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</si>
  <si>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</si>
  <si>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</si>
  <si>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</si>
  <si>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</si>
  <si>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</si>
  <si>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</si>
  <si>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</si>
  <si>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</si>
  <si>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</si>
  <si>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</si>
  <si>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</si>
  <si>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</si>
  <si>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</si>
  <si>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</si>
  <si>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</si>
  <si>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</si>
  <si>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</si>
  <si>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</si>
  <si>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</si>
  <si>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</si>
  <si>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</si>
  <si>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</si>
  <si>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</si>
  <si>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</si>
  <si>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</si>
  <si>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</si>
  <si>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</si>
  <si>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</si>
  <si>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</si>
  <si>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</si>
  <si>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</si>
  <si>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</si>
  <si>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</si>
  <si>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</si>
  <si>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</si>
  <si>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</si>
  <si>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</si>
  <si>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</si>
  <si>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</si>
  <si>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</si>
  <si>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</si>
  <si>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</si>
  <si>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</si>
  <si>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</si>
  <si>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</si>
  <si>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</si>
  <si>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</si>
  <si>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</si>
  <si>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</si>
  <si>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</si>
  <si>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</si>
  <si>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</si>
  <si>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</si>
  <si>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</si>
  <si>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</si>
  <si>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</si>
  <si>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</si>
  <si>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</si>
  <si>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</si>
  <si>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</si>
  <si>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</si>
  <si>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</si>
  <si>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</si>
  <si>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</si>
  <si>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</si>
  <si>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</si>
  <si>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</si>
  <si>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</si>
  <si>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</si>
  <si>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</si>
  <si>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</si>
  <si>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</si>
  <si>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</si>
  <si>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</si>
  <si>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</si>
  <si>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</si>
  <si>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</si>
  <si>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</si>
  <si>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</si>
  <si>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</si>
  <si>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</si>
  <si>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</si>
  <si>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</si>
  <si>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</si>
  <si>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</si>
  <si>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</si>
  <si>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</si>
  <si>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</si>
  <si>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</si>
  <si>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</si>
  <si>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</si>
  <si>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</si>
  <si>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</si>
  <si>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</si>
  <si>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</si>
  <si>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</si>
  <si>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</si>
  <si>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</si>
  <si>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</si>
  <si>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</si>
  <si>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</si>
  <si>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</si>
  <si>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</si>
  <si>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</si>
  <si>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</si>
  <si>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</si>
  <si>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</si>
  <si>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</si>
  <si>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</si>
  <si>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</si>
  <si>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</si>
  <si>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</si>
  <si>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</si>
  <si>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</si>
  <si>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</si>
  <si>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</si>
  <si>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</si>
  <si>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</si>
  <si>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</si>
  <si>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</si>
  <si>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</si>
  <si>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</si>
  <si>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</si>
  <si>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</si>
  <si>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</si>
  <si>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</si>
  <si>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</si>
  <si>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</si>
  <si>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</si>
  <si>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</si>
  <si>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</si>
  <si>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</si>
  <si>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</si>
  <si>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</si>
  <si>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</si>
  <si>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</si>
  <si>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</si>
  <si>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</si>
  <si>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</si>
  <si>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</si>
  <si>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</si>
  <si>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</si>
  <si>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</si>
  <si>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</si>
  <si>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</si>
  <si>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</si>
  <si>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</si>
  <si>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</si>
  <si>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</si>
  <si>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</si>
  <si>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</si>
  <si>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</si>
  <si>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</si>
  <si>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</si>
  <si>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</si>
  <si>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</si>
  <si>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</si>
  <si>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</si>
  <si>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</si>
  <si>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</si>
  <si>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</si>
  <si>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</si>
  <si>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</si>
  <si>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</si>
  <si>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</si>
  <si>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</si>
  <si>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</si>
  <si>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</si>
  <si>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</si>
  <si>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</si>
  <si>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</si>
  <si>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</si>
  <si>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</si>
  <si>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</si>
  <si>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</si>
  <si>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</si>
  <si>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</si>
  <si>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</si>
  <si>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</si>
  <si>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</si>
  <si>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</si>
  <si>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</si>
  <si>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</si>
  <si>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</si>
  <si>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</si>
  <si>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</si>
  <si>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</si>
  <si>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</si>
  <si>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</si>
  <si>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</si>
  <si>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</si>
  <si>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</si>
  <si>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</si>
  <si>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</si>
  <si>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</si>
  <si>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</si>
  <si>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</si>
  <si>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</si>
  <si>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</si>
  <si>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</si>
  <si>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</si>
  <si>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</si>
  <si>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</si>
  <si>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</si>
  <si>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</si>
  <si>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</si>
  <si>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</si>
  <si>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</si>
  <si>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</si>
  <si>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</si>
  <si>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</si>
  <si>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</si>
  <si>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</si>
  <si>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</si>
  <si>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</si>
  <si>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</si>
  <si>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</si>
  <si>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</si>
  <si>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</si>
  <si>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</si>
  <si>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</si>
  <si>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</si>
  <si>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</si>
  <si>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</si>
  <si>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</si>
  <si>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</si>
  <si>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</si>
  <si>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</si>
  <si>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</si>
  <si>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</si>
  <si>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</si>
  <si>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</si>
  <si>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</si>
  <si>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</si>
  <si>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</si>
  <si>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</si>
  <si>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</si>
  <si>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</si>
  <si>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</si>
  <si>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</si>
  <si>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</si>
  <si>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</si>
  <si>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</si>
  <si>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</si>
  <si>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</si>
  <si>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</si>
  <si>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</si>
  <si>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</si>
  <si>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</si>
  <si>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</si>
  <si>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</si>
  <si>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</si>
  <si>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</si>
  <si>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</si>
  <si>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</si>
  <si>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</si>
  <si>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</si>
  <si>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</si>
  <si>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</si>
  <si>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</si>
  <si>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</si>
  <si>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</si>
  <si>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</si>
  <si>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</si>
  <si>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</si>
  <si>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</si>
  <si>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</si>
  <si>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</si>
  <si>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</si>
  <si>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</si>
  <si>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</si>
  <si>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</si>
  <si>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</si>
  <si>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</si>
  <si>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</si>
  <si>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</si>
  <si>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</si>
  <si>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</si>
  <si>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</si>
  <si>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</si>
  <si>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</si>
  <si>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</si>
  <si>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</si>
  <si>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</si>
  <si>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</si>
  <si>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</si>
  <si>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</si>
  <si>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</si>
  <si>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</si>
  <si>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</si>
  <si>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</si>
  <si>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</si>
  <si>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</si>
  <si>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</si>
  <si>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</si>
  <si>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</si>
  <si>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</si>
  <si>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</si>
  <si>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</si>
  <si>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</si>
  <si>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</si>
  <si>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</si>
  <si>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</si>
  <si>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</si>
  <si>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</si>
  <si>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</si>
  <si>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</si>
  <si>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</si>
  <si>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</si>
  <si>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</si>
  <si>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</si>
  <si>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</si>
  <si>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</si>
  <si>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</si>
  <si>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</si>
  <si>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</si>
  <si>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</si>
  <si>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</si>
  <si>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</si>
  <si>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</si>
  <si>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</si>
  <si>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</si>
  <si>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</si>
  <si>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</si>
  <si>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</si>
  <si>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</si>
  <si>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</si>
  <si>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</si>
  <si>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</si>
  <si>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</si>
  <si>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</si>
  <si>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</si>
  <si>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</si>
  <si>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</si>
  <si>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</si>
  <si>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</si>
  <si>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</si>
  <si>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</si>
  <si>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</si>
  <si>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</si>
  <si>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</si>
  <si>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</si>
  <si>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</si>
  <si>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</si>
  <si>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</si>
  <si>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</si>
  <si>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</si>
  <si>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</si>
  <si>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</si>
  <si>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</si>
  <si>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</si>
  <si>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</si>
  <si>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</si>
  <si>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</si>
  <si>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</si>
  <si>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</si>
  <si>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</si>
  <si>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</si>
  <si>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</si>
  <si>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</si>
  <si>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</si>
  <si>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</si>
  <si>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</si>
  <si>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</si>
  <si>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</si>
  <si>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</si>
  <si>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</si>
  <si>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</si>
  <si>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</si>
  <si>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</si>
  <si>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</si>
  <si>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</si>
  <si>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</si>
  <si>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</si>
  <si>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</si>
  <si>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</si>
  <si>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</si>
  <si>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</si>
  <si>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</si>
  <si>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</si>
  <si>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</si>
  <si>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</si>
  <si>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</si>
  <si>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</si>
  <si>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</si>
  <si>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</si>
  <si>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</si>
  <si>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</si>
  <si>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</si>
  <si>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</si>
  <si>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</si>
  <si>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</si>
  <si>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</si>
  <si>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</si>
  <si>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</si>
  <si>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</si>
  <si>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</si>
  <si>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</si>
  <si>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</si>
  <si>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</si>
  <si>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</si>
  <si>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</si>
  <si>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</si>
  <si>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</si>
  <si>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</si>
  <si>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</si>
  <si>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</si>
  <si>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</si>
  <si>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</si>
  <si>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</si>
  <si>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</si>
  <si>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</si>
  <si>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</si>
  <si>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</si>
  <si>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</si>
  <si>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</si>
  <si>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</si>
  <si>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</si>
  <si>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</si>
  <si>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</si>
  <si>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</si>
  <si>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</si>
  <si>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</si>
  <si>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</si>
  <si>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</si>
  <si>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</si>
  <si>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</si>
  <si>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</si>
  <si>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</si>
  <si>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</si>
  <si>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</si>
  <si>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</si>
  <si>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</si>
  <si>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</si>
  <si>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</si>
  <si>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</si>
  <si>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</si>
  <si>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</si>
  <si>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</si>
  <si>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</si>
  <si>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</si>
  <si>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</si>
  <si>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</si>
  <si>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</si>
  <si>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</si>
  <si>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</si>
  <si>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</si>
  <si>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</si>
  <si>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</si>
  <si>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</si>
  <si>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</si>
  <si>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</si>
  <si>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</si>
  <si>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</si>
  <si>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</si>
  <si>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</si>
  <si>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</si>
  <si>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</si>
  <si>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</si>
  <si>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</si>
  <si>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</si>
  <si>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</si>
  <si>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</si>
  <si>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</si>
  <si>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</si>
  <si>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</si>
  <si>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</si>
  <si>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</si>
  <si>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</si>
  <si>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</si>
  <si>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</si>
  <si>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</si>
  <si>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</si>
  <si>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</si>
  <si>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</si>
  <si>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</si>
  <si>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</si>
  <si>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</si>
  <si>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</si>
  <si>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</si>
  <si>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</si>
  <si>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</si>
  <si>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</si>
  <si>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</si>
  <si>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</si>
  <si>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</si>
  <si>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</si>
  <si>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</si>
  <si>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</si>
  <si>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</si>
  <si>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</si>
  <si>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</si>
  <si>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</si>
  <si>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</si>
  <si>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</si>
  <si>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</si>
  <si>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</si>
  <si>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</si>
  <si>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</si>
  <si>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</si>
  <si>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</si>
  <si>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</si>
  <si>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</si>
  <si>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</si>
  <si>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</si>
  <si>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</si>
  <si>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</si>
  <si>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</si>
  <si>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</si>
  <si>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</si>
  <si>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</si>
  <si>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</si>
  <si>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</si>
  <si>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</si>
  <si>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</si>
  <si>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</si>
  <si>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</si>
  <si>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</si>
  <si>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</si>
  <si>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</si>
  <si>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</si>
  <si>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</si>
  <si>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</si>
  <si>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</si>
  <si>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</si>
  <si>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</si>
  <si>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</si>
  <si>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</si>
  <si>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</si>
  <si>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</si>
  <si>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</si>
  <si>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</si>
  <si>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</si>
  <si>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</si>
  <si>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</si>
  <si>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</si>
  <si>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</si>
  <si>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</si>
  <si>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</si>
  <si>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</si>
  <si>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</si>
  <si>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</si>
  <si>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</si>
  <si>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</si>
  <si>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</si>
  <si>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</si>
  <si>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</si>
  <si>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</si>
  <si>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</si>
  <si>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</si>
  <si>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</si>
  <si>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</si>
  <si>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</si>
  <si>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</si>
  <si>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</si>
  <si>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</si>
  <si>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</si>
  <si>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</si>
  <si>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</si>
  <si>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</si>
  <si>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</si>
  <si>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</si>
  <si>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</si>
  <si>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</si>
  <si>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</si>
  <si>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</si>
  <si>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</si>
  <si>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</si>
  <si>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</si>
  <si>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</si>
  <si>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</si>
  <si>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</si>
  <si>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</si>
  <si>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</si>
  <si>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</si>
  <si>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</si>
  <si>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</si>
  <si>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</si>
  <si>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</si>
  <si>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</si>
  <si>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</si>
  <si>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</si>
  <si>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</si>
  <si>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</si>
  <si>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</si>
  <si>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</si>
  <si>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</si>
  <si>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</si>
  <si>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</si>
  <si>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</si>
  <si>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</si>
  <si>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</si>
  <si>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</si>
  <si>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</si>
  <si>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</si>
  <si>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</si>
  <si>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</si>
  <si>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</si>
  <si>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</si>
  <si>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</si>
  <si>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</si>
  <si>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</si>
  <si>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</si>
  <si>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</si>
  <si>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</si>
  <si>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</si>
  <si>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</si>
  <si>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</si>
  <si>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</si>
  <si>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</si>
  <si>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</si>
  <si>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</si>
  <si>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</si>
  <si>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</si>
  <si>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</si>
  <si>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</si>
  <si>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</si>
  <si>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</si>
  <si>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</si>
  <si>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</si>
  <si>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</si>
  <si>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</si>
  <si>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</si>
  <si>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</si>
  <si>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</si>
  <si>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</si>
  <si>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</si>
  <si>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</si>
  <si>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</si>
  <si>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</si>
  <si>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</si>
  <si>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</si>
  <si>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</si>
  <si>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</si>
  <si>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</si>
  <si>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</si>
  <si>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</si>
  <si>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</si>
  <si>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</si>
  <si>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</si>
  <si>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</si>
  <si>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</si>
  <si>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</si>
  <si>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</si>
  <si>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</si>
  <si>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</si>
  <si>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</si>
  <si>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</si>
  <si>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</si>
  <si>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</si>
  <si>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</si>
  <si>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</si>
  <si>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</si>
  <si>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</si>
  <si>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</si>
  <si>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</si>
  <si>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</si>
  <si>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</si>
  <si>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</si>
  <si>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</si>
  <si>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</si>
  <si>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</si>
  <si>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</si>
  <si>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</si>
  <si>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</si>
  <si>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</si>
  <si>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</si>
  <si>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</si>
  <si>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</si>
  <si>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</si>
  <si>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</si>
  <si>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</si>
  <si>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</si>
  <si>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</si>
  <si>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</si>
  <si>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</si>
  <si>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</si>
  <si>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</si>
  <si>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</si>
  <si>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</si>
  <si>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</si>
  <si>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</si>
  <si>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</si>
  <si>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</si>
  <si>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</si>
  <si>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</si>
  <si>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</si>
  <si>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</si>
  <si>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</si>
  <si>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</si>
  <si>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</si>
  <si>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</si>
  <si>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</si>
  <si>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</si>
  <si>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</si>
  <si>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</si>
  <si>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</si>
  <si>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</si>
  <si>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</si>
  <si>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</si>
  <si>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</si>
  <si>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</si>
  <si>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</si>
  <si>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</si>
  <si>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</si>
  <si>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</si>
  <si>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</si>
  <si>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</si>
  <si>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</si>
  <si>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</si>
  <si>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</si>
  <si>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</si>
  <si>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</si>
  <si>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</si>
  <si>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</si>
  <si>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</si>
  <si>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</si>
  <si>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</si>
  <si>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</si>
  <si>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</si>
  <si>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</si>
  <si>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</si>
  <si>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</si>
  <si>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</si>
  <si>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</si>
  <si>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</si>
  <si>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</si>
  <si>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</si>
  <si>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</si>
  <si>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</si>
  <si>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</si>
  <si>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</si>
  <si>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</si>
  <si>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</si>
  <si>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</si>
  <si>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</si>
  <si>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</si>
  <si>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</si>
  <si>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</si>
  <si>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</si>
  <si>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</si>
  <si>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</si>
  <si>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</si>
  <si>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</si>
  <si>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</si>
  <si>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</si>
  <si>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</si>
  <si>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</si>
  <si>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</si>
  <si>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</si>
  <si>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</si>
  <si>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</si>
  <si>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</si>
  <si>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</si>
  <si>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</si>
  <si>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</si>
  <si>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</si>
  <si>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</si>
  <si>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</si>
  <si>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</si>
  <si>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</si>
  <si>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</si>
  <si>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</si>
  <si>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</si>
  <si>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</si>
  <si>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</si>
  <si>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</si>
  <si>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</si>
  <si>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</si>
  <si>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</si>
  <si>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</si>
  <si>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</si>
  <si>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</si>
  <si>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</si>
  <si>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</si>
  <si>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</si>
  <si>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</si>
  <si>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</si>
  <si>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</si>
  <si>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</si>
  <si>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</si>
  <si>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</si>
  <si>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</si>
  <si>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</si>
  <si>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</si>
  <si>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</si>
  <si>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</si>
  <si>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</si>
  <si>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</si>
  <si>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</si>
  <si>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</si>
  <si>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</si>
  <si>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</si>
  <si>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</si>
  <si>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</si>
  <si>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</si>
  <si>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</si>
  <si>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</si>
  <si>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</si>
  <si>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</si>
  <si>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</si>
  <si>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</si>
  <si>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</si>
  <si>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</si>
  <si>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</si>
  <si>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</si>
  <si>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</si>
  <si>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</si>
  <si>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</si>
  <si>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</si>
  <si>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</si>
  <si>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</si>
  <si>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</si>
  <si>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</si>
  <si>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</si>
  <si>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</si>
  <si>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</si>
  <si>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</si>
  <si>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</si>
  <si>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</si>
  <si>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</si>
  <si>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</si>
  <si>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</si>
  <si>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</si>
  <si>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</si>
  <si>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</si>
  <si>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</si>
  <si>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</si>
  <si>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</si>
  <si>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</si>
  <si>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</si>
  <si>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</si>
  <si>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</si>
  <si>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</si>
  <si>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</si>
  <si>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</si>
  <si>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</si>
  <si>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</si>
  <si>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</si>
  <si>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</si>
  <si>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</si>
  <si>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</si>
  <si>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</si>
  <si>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</si>
  <si>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</si>
  <si>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</si>
  <si>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</si>
  <si>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</si>
  <si>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</si>
  <si>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</si>
  <si>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</si>
  <si>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</si>
  <si>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</si>
  <si>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</si>
  <si>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</si>
  <si>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</si>
  <si>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</si>
  <si>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</si>
  <si>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</si>
  <si>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</si>
  <si>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</si>
  <si>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</si>
  <si>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</si>
  <si>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</si>
  <si>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</si>
  <si>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</si>
  <si>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</si>
  <si>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</si>
  <si>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</si>
  <si>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</si>
  <si>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</si>
  <si>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</si>
  <si>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</si>
  <si>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</si>
  <si>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</si>
  <si>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</si>
  <si>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</si>
  <si>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</si>
  <si>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</si>
  <si>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</si>
  <si>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</si>
  <si>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</si>
  <si>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</si>
  <si>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</si>
  <si>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</si>
  <si>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</si>
  <si>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</si>
  <si>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</si>
  <si>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</si>
  <si>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</si>
  <si>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</si>
  <si>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</si>
  <si>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</si>
  <si>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</si>
  <si>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</si>
  <si>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</si>
  <si>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</si>
  <si>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</si>
  <si>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</si>
  <si>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</si>
  <si>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</si>
  <si>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</si>
  <si>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</si>
  <si>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</si>
  <si>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</si>
  <si>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</si>
  <si>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</si>
  <si>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</si>
  <si>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</si>
  <si>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</si>
  <si>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</si>
  <si>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</si>
  <si>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</si>
  <si>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</si>
  <si>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</si>
  <si>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</si>
  <si>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</si>
  <si>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</si>
  <si>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</si>
  <si>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</si>
  <si>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</si>
  <si>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</si>
  <si>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</si>
  <si>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</si>
  <si>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</si>
  <si>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</si>
  <si>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</si>
  <si>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</si>
  <si>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</si>
  <si>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</si>
  <si>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</si>
  <si>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</si>
  <si>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</si>
  <si>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</si>
  <si>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</si>
  <si>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</si>
  <si>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</si>
  <si>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</si>
  <si>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</si>
  <si>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</si>
  <si>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</si>
  <si>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</si>
  <si>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</si>
  <si>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</si>
  <si>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</si>
  <si>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</si>
  <si>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</si>
  <si>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</si>
  <si>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</si>
  <si>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</si>
  <si>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</si>
  <si>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</si>
  <si>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</si>
  <si>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</si>
  <si>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</si>
  <si>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</si>
  <si>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</si>
  <si>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</si>
  <si>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</si>
  <si>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</si>
  <si>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</si>
  <si>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</si>
  <si>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</si>
  <si>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</si>
  <si>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</si>
  <si>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</si>
  <si>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</si>
  <si>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</si>
  <si>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</si>
  <si>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</si>
  <si>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</si>
  <si>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</si>
  <si>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</si>
  <si>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</si>
  <si>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</si>
  <si>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</si>
  <si>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</si>
  <si>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</si>
  <si>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</si>
  <si>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</si>
  <si>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</si>
  <si>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</si>
  <si>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</si>
  <si>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</si>
  <si>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</si>
  <si>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</si>
  <si>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</si>
  <si>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</si>
  <si>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</si>
  <si>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</si>
  <si>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</si>
  <si>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</si>
  <si>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</si>
  <si>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</si>
  <si>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</si>
  <si>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</si>
  <si>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</si>
  <si>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</si>
  <si>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</si>
  <si>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</si>
  <si>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</si>
  <si>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</si>
  <si>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</si>
  <si>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</si>
  <si>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</si>
  <si>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</si>
  <si>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</si>
  <si>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</si>
  <si>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</si>
  <si>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</si>
  <si>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</si>
  <si>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</si>
  <si>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</si>
  <si>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</si>
  <si>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</si>
  <si>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</si>
  <si>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</si>
  <si>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</si>
  <si>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</si>
  <si>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</si>
  <si>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</si>
  <si>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</si>
  <si>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</si>
  <si>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</si>
  <si>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</si>
  <si>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</si>
  <si>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</si>
  <si>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</si>
  <si>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</si>
  <si>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</si>
  <si>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</si>
  <si>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</si>
  <si>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</si>
  <si>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</si>
  <si>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</si>
  <si>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</si>
  <si>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</si>
  <si>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</si>
  <si>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</si>
  <si>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</si>
  <si>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</si>
  <si>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</si>
  <si>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</si>
  <si>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</si>
  <si>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</si>
  <si>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</si>
  <si>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</si>
  <si>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</si>
  <si>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</si>
  <si>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</si>
  <si>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</si>
  <si>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</si>
  <si>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</si>
  <si>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</si>
  <si>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</si>
  <si>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</si>
  <si>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</si>
  <si>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</si>
  <si>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</si>
  <si>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</si>
  <si>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</si>
  <si>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</si>
  <si>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</si>
  <si>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</si>
  <si>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</si>
  <si>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</si>
  <si>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</si>
  <si>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</si>
  <si>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</si>
  <si>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</si>
  <si>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</si>
  <si>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</si>
  <si>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</si>
  <si>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</si>
  <si>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</si>
  <si>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</si>
  <si>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</si>
  <si>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</si>
  <si>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</si>
  <si>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</si>
  <si>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</si>
  <si>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</si>
  <si>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</si>
  <si>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</si>
  <si>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</si>
  <si>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</si>
  <si>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</si>
  <si>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</si>
  <si>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</si>
  <si>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</si>
  <si>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</si>
  <si>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</si>
  <si>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</si>
  <si>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</si>
  <si>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</si>
  <si>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</si>
  <si>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</si>
  <si>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</si>
  <si>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</si>
  <si>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</si>
  <si>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</si>
  <si>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</si>
  <si>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</si>
  <si>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</si>
  <si>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</si>
  <si>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</si>
  <si>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</si>
  <si>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</si>
  <si>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</si>
  <si>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</si>
  <si>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</si>
  <si>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</si>
  <si>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</si>
  <si>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</si>
  <si>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</si>
  <si>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</si>
  <si>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</si>
  <si>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</si>
  <si>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</si>
  <si>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</si>
  <si>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</si>
  <si>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</si>
  <si>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</si>
  <si>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</si>
  <si>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</si>
  <si>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</si>
  <si>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</si>
  <si>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</si>
  <si>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</si>
  <si>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</si>
  <si>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</si>
  <si>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</si>
  <si>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</si>
  <si>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</si>
  <si>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</si>
  <si>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</si>
  <si>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</si>
  <si>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</si>
  <si>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</si>
  <si>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</si>
  <si>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</si>
  <si>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</si>
  <si>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</si>
  <si>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</si>
  <si>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</si>
  <si>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</si>
  <si>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</si>
  <si>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</si>
  <si>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</si>
  <si>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</si>
  <si>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</si>
  <si>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</si>
  <si>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</si>
  <si>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</si>
  <si>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</si>
  <si>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</si>
  <si>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</si>
  <si>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</si>
  <si>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</si>
  <si>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</si>
  <si>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</si>
  <si>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</si>
  <si>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</si>
  <si>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</si>
  <si>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</si>
  <si>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</si>
  <si>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</si>
  <si>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</si>
  <si>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</si>
  <si>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</si>
  <si>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</si>
  <si>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</si>
  <si>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</si>
  <si>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</si>
  <si>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</si>
  <si>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</si>
  <si>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</si>
  <si>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</si>
  <si>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</si>
  <si>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</si>
  <si>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</si>
  <si>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</si>
  <si>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</si>
  <si>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</si>
  <si>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</si>
  <si>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</si>
  <si>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</si>
  <si>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</si>
  <si>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</si>
  <si>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</si>
  <si>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</si>
  <si>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</si>
  <si>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</si>
  <si>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</si>
  <si>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</si>
  <si>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</si>
  <si>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</si>
  <si>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</si>
  <si>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</si>
  <si>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</si>
  <si>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</si>
  <si>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</si>
  <si>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</si>
  <si>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</si>
  <si>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</si>
  <si>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</si>
  <si>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</si>
  <si>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</si>
  <si>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</si>
  <si>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</si>
  <si>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</si>
  <si>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</si>
  <si>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</si>
  <si>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</si>
  <si>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</si>
  <si>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</si>
  <si>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</si>
  <si>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</si>
  <si>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</si>
  <si>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</si>
  <si>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</si>
  <si>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</si>
  <si>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</si>
  <si>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</si>
  <si>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</si>
  <si>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</si>
  <si>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</si>
  <si>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</si>
  <si>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</si>
  <si>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</si>
  <si>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</si>
  <si>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</si>
  <si>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</si>
  <si>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</si>
  <si>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</si>
  <si>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</si>
  <si>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</si>
  <si>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</si>
  <si>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</si>
  <si>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</si>
  <si>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</si>
  <si>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</si>
  <si>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</si>
  <si>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</si>
  <si>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</si>
  <si>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</si>
  <si>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</si>
  <si>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</si>
  <si>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</si>
  <si>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</si>
  <si>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</si>
  <si>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</si>
  <si>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</si>
  <si>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</si>
  <si>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</si>
  <si>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</si>
  <si>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</si>
  <si>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</si>
  <si>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</si>
  <si>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</si>
  <si>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</si>
  <si>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</si>
  <si>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</si>
  <si>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</si>
  <si>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</si>
  <si>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</si>
  <si>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</si>
  <si>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</si>
  <si>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</si>
  <si>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</si>
  <si>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</si>
  <si>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</si>
  <si>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</si>
  <si>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</si>
  <si>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</si>
  <si>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</si>
  <si>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</si>
  <si>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</si>
  <si>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</si>
  <si>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</si>
  <si>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</si>
  <si>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</si>
  <si>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</si>
  <si>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</si>
  <si>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</si>
  <si>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</si>
  <si>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</si>
  <si>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</si>
  <si>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</si>
  <si>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</si>
  <si>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</si>
  <si>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</si>
  <si>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</si>
  <si>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</si>
  <si>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</si>
  <si>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</si>
  <si>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</si>
  <si>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</si>
  <si>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</si>
  <si>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</si>
  <si>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</si>
  <si>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</si>
  <si>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</si>
  <si>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</si>
  <si>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</si>
  <si>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</si>
  <si>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</si>
  <si>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</si>
  <si>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</si>
  <si>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</si>
  <si>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</si>
  <si>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</si>
  <si>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</si>
  <si>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</si>
  <si>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</si>
  <si>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</si>
  <si>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</si>
  <si>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</si>
  <si>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</si>
  <si>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</si>
  <si>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</si>
  <si>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</si>
  <si>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</si>
  <si>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</si>
  <si>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</si>
  <si>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</si>
  <si>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</si>
  <si>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</si>
  <si>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</si>
  <si>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</si>
  <si>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</si>
  <si>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</si>
  <si>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</si>
  <si>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</si>
  <si>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</si>
  <si>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</si>
  <si>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</si>
  <si>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</si>
  <si>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</si>
  <si>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</si>
  <si>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</si>
  <si>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</si>
  <si>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</si>
  <si>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</si>
  <si>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</si>
  <si>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</si>
  <si>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</si>
  <si>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</si>
  <si>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</si>
  <si>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</si>
  <si>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</si>
  <si>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</si>
  <si>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</si>
  <si>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</si>
  <si>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</si>
  <si>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</si>
  <si>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</si>
  <si>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</si>
  <si>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</si>
  <si>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</si>
  <si>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</si>
  <si>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</si>
  <si>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</si>
  <si>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</si>
  <si>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</si>
  <si>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</si>
  <si>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</si>
  <si>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</si>
  <si>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</si>
  <si>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</si>
  <si>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</si>
  <si>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</si>
  <si>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</si>
  <si>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</si>
  <si>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</si>
  <si>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</si>
  <si>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</si>
  <si>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</si>
  <si>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</si>
  <si>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</si>
  <si>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</si>
  <si>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</si>
  <si>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</si>
  <si>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</si>
  <si>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</si>
  <si>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</si>
  <si>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</si>
  <si>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</si>
  <si>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</si>
  <si>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</si>
  <si>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</si>
  <si>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</si>
  <si>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</si>
  <si>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</si>
  <si>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</si>
  <si>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</si>
  <si>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</si>
  <si>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</si>
  <si>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</si>
  <si>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</si>
  <si>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</si>
  <si>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</si>
  <si>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</si>
  <si>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</si>
  <si>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</si>
  <si>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</si>
  <si>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</si>
  <si>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</si>
  <si>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</si>
  <si>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</si>
  <si>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</si>
  <si>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</si>
  <si>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</si>
  <si>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</si>
  <si>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</si>
  <si>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</si>
  <si>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</si>
  <si>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</si>
  <si>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</si>
  <si>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</si>
  <si>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</si>
  <si>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</si>
  <si>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</si>
  <si>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</si>
  <si>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</si>
  <si>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</si>
  <si>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</si>
  <si>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</si>
  <si>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</si>
  <si>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</si>
  <si>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</si>
  <si>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</si>
  <si>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</si>
  <si>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</si>
  <si>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</si>
  <si>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</si>
  <si>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</si>
  <si>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</si>
  <si>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</si>
  <si>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</si>
  <si>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</si>
  <si>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</si>
  <si>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</si>
  <si>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</si>
  <si>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</si>
  <si>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</si>
  <si>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</si>
  <si>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</si>
  <si>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</si>
  <si>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</si>
  <si>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</si>
  <si>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</si>
  <si>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</si>
  <si>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</si>
  <si>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</si>
  <si>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</si>
  <si>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</si>
  <si>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</si>
  <si>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</si>
  <si>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</si>
  <si>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</si>
  <si>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</si>
  <si>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</si>
  <si>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</si>
  <si>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</si>
  <si>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</si>
  <si>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</si>
  <si>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</si>
  <si>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</si>
  <si>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</si>
  <si>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</si>
  <si>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</si>
  <si>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</si>
  <si>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</si>
  <si>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</si>
  <si>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</si>
  <si>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</si>
  <si>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</si>
  <si>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</si>
  <si>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</si>
  <si>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</si>
  <si>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</si>
  <si>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</si>
  <si>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</si>
  <si>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</si>
  <si>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</si>
  <si>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</si>
  <si>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</si>
  <si>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</si>
  <si>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</si>
  <si>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</si>
  <si>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</si>
  <si>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</si>
  <si>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</si>
  <si>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</si>
  <si>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</si>
  <si>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</si>
  <si>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</si>
  <si>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</si>
  <si>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</si>
  <si>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</si>
  <si>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</si>
  <si>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</si>
  <si>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</si>
  <si>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</si>
  <si>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</si>
  <si>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</si>
  <si>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</si>
  <si>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</si>
  <si>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</si>
  <si>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</si>
  <si>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</si>
  <si>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</si>
  <si>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</si>
  <si>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</si>
  <si>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</si>
  <si>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</si>
  <si>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</si>
  <si>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</si>
  <si>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</si>
  <si>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</si>
  <si>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</si>
  <si>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</si>
  <si>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</si>
  <si>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</si>
  <si>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</si>
  <si>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</si>
  <si>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</si>
  <si>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</si>
  <si>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</si>
  <si>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</si>
  <si>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</si>
  <si>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</si>
  <si>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</si>
  <si>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</si>
  <si>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</si>
  <si>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</si>
  <si>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</si>
  <si>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</si>
  <si>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</si>
  <si>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</si>
  <si>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</si>
  <si>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</si>
  <si>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</si>
  <si>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</si>
  <si>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</si>
  <si>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</si>
  <si>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</si>
  <si>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</si>
  <si>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</si>
  <si>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</si>
  <si>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</si>
  <si>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</si>
  <si>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</si>
  <si>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</si>
  <si>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</si>
  <si>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</si>
  <si>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</si>
  <si>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</si>
  <si>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</si>
  <si>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</si>
  <si>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</si>
  <si>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</si>
  <si>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</si>
  <si>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</si>
  <si>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</si>
  <si>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</si>
  <si>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</si>
  <si>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</si>
  <si>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</si>
  <si>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</si>
  <si>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</si>
  <si>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</si>
  <si>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</si>
  <si>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</si>
  <si>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</si>
  <si>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</si>
  <si>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</si>
  <si>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</si>
  <si>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</si>
  <si>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</si>
  <si>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</si>
  <si>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</si>
  <si>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</si>
  <si>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</si>
  <si>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</si>
  <si>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</si>
  <si>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</si>
  <si>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</si>
  <si>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</si>
  <si>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</si>
  <si>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</si>
  <si>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</si>
  <si>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</si>
  <si>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</si>
  <si>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</si>
  <si>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</si>
  <si>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</si>
  <si>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</si>
  <si>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</si>
  <si>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</si>
  <si>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</si>
  <si>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</si>
  <si>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</si>
  <si>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</si>
  <si>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</si>
  <si>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</si>
  <si>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</si>
  <si>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</si>
  <si>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</si>
  <si>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</si>
  <si>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</si>
  <si>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</si>
  <si>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</si>
  <si>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</si>
  <si>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</si>
  <si>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</si>
  <si>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</si>
  <si>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</si>
  <si>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</si>
  <si>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</si>
  <si>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</si>
  <si>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</si>
  <si>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</si>
  <si>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</si>
  <si>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</si>
  <si>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</si>
  <si>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</si>
  <si>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</si>
  <si>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</si>
  <si>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</si>
  <si>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</si>
  <si>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</si>
  <si>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</si>
  <si>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</si>
  <si>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</si>
  <si>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</si>
  <si>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</si>
  <si>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</si>
  <si>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</si>
  <si>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</si>
  <si>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</si>
  <si>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</si>
  <si>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</si>
  <si>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</si>
  <si>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</si>
  <si>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</si>
  <si>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</si>
  <si>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</si>
  <si>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</si>
  <si>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</si>
  <si>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</si>
  <si>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</si>
  <si>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</si>
  <si>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</si>
  <si>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</si>
  <si>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</si>
  <si>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</si>
  <si>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</si>
  <si>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</si>
  <si>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</si>
  <si>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</si>
  <si>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</si>
  <si>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</si>
  <si>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</si>
  <si>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</si>
  <si>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</si>
  <si>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</si>
  <si>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</si>
  <si>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</si>
  <si>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</si>
  <si>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</si>
  <si>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</si>
  <si>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</si>
  <si>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</si>
  <si>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</si>
  <si>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</si>
  <si>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</si>
  <si>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</si>
  <si>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</si>
  <si>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</si>
  <si>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</si>
  <si>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</si>
  <si>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</si>
  <si>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</si>
  <si>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</si>
  <si>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</si>
  <si>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</si>
  <si>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</si>
  <si>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</si>
  <si>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</si>
  <si>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</si>
  <si>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</si>
  <si>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</si>
  <si>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</si>
  <si>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</si>
  <si>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</si>
  <si>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</si>
  <si>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</si>
  <si>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</si>
  <si>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</si>
  <si>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</si>
  <si>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</si>
  <si>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</si>
  <si>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</si>
  <si>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</si>
  <si>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</si>
  <si>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</si>
  <si>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</si>
  <si>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</si>
  <si>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</si>
  <si>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</si>
  <si>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</si>
  <si>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</si>
  <si>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</si>
  <si>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</si>
  <si>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</si>
  <si>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</si>
  <si>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</si>
  <si>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</si>
  <si>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</si>
  <si>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</si>
  <si>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</si>
  <si>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</si>
  <si>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</si>
  <si>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</si>
  <si>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</si>
  <si>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</si>
  <si>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</si>
  <si>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</si>
  <si>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</si>
  <si>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</si>
  <si>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</si>
  <si>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</si>
  <si>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</si>
  <si>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</si>
  <si>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</si>
  <si>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</si>
  <si>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</si>
  <si>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</si>
  <si>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</si>
  <si>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</si>
  <si>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</si>
  <si>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</si>
  <si>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</si>
  <si>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</si>
  <si>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</si>
  <si>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</si>
  <si>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</si>
  <si>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</si>
  <si>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</si>
  <si>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</si>
  <si>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</si>
  <si>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</si>
  <si>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</si>
  <si>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</si>
  <si>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</si>
  <si>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</si>
  <si>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</si>
  <si>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</si>
  <si>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</si>
  <si>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</si>
  <si>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</si>
  <si>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</si>
  <si>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</si>
  <si>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</si>
  <si>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</si>
  <si>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</si>
  <si>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</si>
  <si>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</si>
  <si>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</si>
  <si>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</si>
  <si>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</si>
  <si>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</si>
  <si>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</si>
  <si>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</si>
  <si>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</si>
  <si>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</si>
  <si>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</si>
  <si>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</si>
  <si>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</si>
  <si>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</si>
  <si>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</si>
  <si>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</si>
  <si>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</si>
  <si>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</si>
  <si>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</si>
  <si>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</si>
  <si>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</si>
  <si>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</si>
  <si>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</si>
  <si>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</si>
  <si>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</si>
  <si>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</si>
  <si>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</si>
  <si>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</si>
  <si>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</si>
  <si>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</si>
  <si>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</si>
  <si>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</si>
  <si>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</si>
  <si>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</si>
  <si>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</si>
  <si>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</si>
  <si>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</si>
  <si>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</si>
  <si>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</si>
  <si>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</si>
  <si>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</si>
  <si>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</si>
  <si>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</si>
  <si>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</si>
  <si>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</si>
  <si>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</si>
  <si>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</si>
  <si>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</si>
  <si>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</si>
  <si>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</si>
  <si>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</si>
  <si>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</si>
  <si>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</si>
  <si>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</si>
  <si>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</si>
  <si>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</si>
  <si>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</si>
  <si>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</si>
  <si>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</si>
  <si>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</si>
  <si>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</si>
  <si>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</si>
  <si>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</si>
  <si>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</si>
  <si>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</si>
  <si>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</si>
  <si>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</si>
  <si>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</si>
  <si>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</si>
  <si>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</si>
  <si>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</si>
  <si>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</si>
  <si>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</si>
  <si>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</si>
  <si>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</si>
  <si>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</si>
  <si>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</si>
  <si>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</si>
  <si>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</si>
  <si>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</si>
  <si>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</si>
  <si>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</si>
  <si>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</si>
  <si>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</si>
  <si>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</si>
  <si>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</si>
  <si>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</si>
  <si>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</si>
  <si>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</si>
  <si>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</si>
  <si>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</si>
  <si>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</si>
  <si>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</si>
  <si>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</si>
  <si>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</si>
  <si>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</si>
  <si>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</si>
  <si>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</si>
  <si>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</si>
  <si>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</si>
  <si>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</si>
  <si>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</si>
  <si>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</si>
  <si>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</si>
  <si>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</si>
  <si>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</si>
  <si>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</si>
  <si>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</si>
  <si>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</si>
  <si>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</si>
  <si>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</si>
  <si>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</si>
  <si>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</si>
  <si>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</si>
  <si>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</si>
  <si>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</si>
  <si>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</si>
  <si>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</si>
  <si>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</si>
  <si>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</si>
  <si>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</si>
  <si>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</si>
  <si>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</si>
  <si>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</si>
  <si>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</si>
  <si>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</si>
  <si>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</si>
  <si>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</si>
  <si>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</si>
  <si>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</si>
  <si>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</si>
  <si>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</si>
  <si>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</si>
  <si>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</si>
  <si>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</si>
  <si>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</si>
  <si>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</si>
  <si>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</si>
  <si>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</si>
  <si>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</si>
  <si>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</si>
  <si>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</si>
  <si>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</si>
  <si>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</si>
  <si>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</si>
  <si>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</si>
  <si>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</si>
  <si>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</si>
  <si>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</si>
  <si>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</si>
  <si>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</si>
  <si>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</si>
  <si>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</si>
  <si>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</si>
  <si>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</si>
  <si>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</si>
  <si>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</si>
  <si>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</si>
  <si>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</si>
  <si>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</si>
  <si>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</si>
  <si>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</si>
  <si>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</si>
  <si>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</si>
  <si>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</si>
  <si>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</si>
  <si>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</si>
  <si>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</si>
  <si>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</si>
  <si>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</si>
  <si>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</si>
  <si>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</si>
  <si>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</si>
  <si>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</si>
  <si>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</si>
  <si>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</si>
  <si>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</si>
  <si>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</si>
  <si>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</si>
  <si>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</si>
  <si>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</si>
  <si>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</si>
  <si>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</si>
  <si>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</si>
  <si>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</si>
  <si>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</si>
  <si>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</si>
  <si>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</si>
  <si>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</si>
  <si>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</si>
  <si>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</si>
  <si>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</si>
  <si>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</si>
  <si>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</si>
  <si>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</si>
  <si>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</si>
  <si>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</si>
  <si>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</si>
  <si>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</si>
  <si>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</si>
  <si>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</si>
  <si>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</si>
  <si>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</si>
  <si>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</si>
  <si>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</si>
  <si>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</si>
  <si>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</si>
  <si>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</si>
  <si>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</si>
  <si>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</si>
  <si>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</si>
  <si>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</si>
  <si>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</si>
  <si>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</si>
  <si>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</si>
  <si>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</si>
  <si>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</si>
  <si>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</si>
  <si>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</si>
  <si>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</si>
  <si>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</si>
  <si>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</si>
  <si>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</si>
  <si>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</si>
  <si>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</si>
  <si>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</si>
  <si>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</si>
  <si>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</si>
  <si>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</si>
  <si>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</si>
  <si>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</si>
  <si>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</si>
  <si>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</si>
  <si>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</si>
  <si>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</si>
  <si>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</si>
  <si>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</si>
  <si>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</si>
  <si>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</si>
  <si>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</si>
  <si>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</si>
  <si>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</si>
  <si>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</si>
  <si>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</si>
  <si>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</si>
  <si>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</si>
  <si>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</si>
  <si>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</si>
  <si>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</si>
  <si>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</si>
  <si>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</si>
  <si>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</si>
  <si>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</si>
  <si>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</si>
  <si>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</si>
  <si>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</si>
  <si>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</si>
  <si>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</si>
  <si>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</si>
  <si>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</si>
  <si>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</si>
  <si>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</si>
  <si>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</si>
  <si>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</si>
  <si>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</si>
  <si>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</si>
  <si>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</si>
  <si>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</si>
  <si>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</si>
  <si>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</si>
  <si>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</si>
  <si>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</si>
  <si>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</si>
  <si>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</si>
  <si>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</si>
  <si>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</si>
  <si>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</si>
  <si>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</si>
  <si>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</si>
  <si>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</si>
  <si>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</si>
  <si>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</si>
  <si>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</si>
  <si>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</si>
  <si>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</si>
  <si>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</si>
  <si>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</si>
  <si>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</si>
  <si>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</si>
  <si>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</si>
  <si>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</si>
  <si>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</si>
  <si>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</si>
  <si>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</si>
  <si>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</si>
  <si>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</si>
  <si>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</si>
  <si>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</si>
  <si>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</si>
  <si>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</si>
  <si>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</si>
  <si>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</si>
  <si>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</si>
  <si>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</si>
  <si>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</si>
  <si>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</si>
  <si>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</si>
  <si>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</si>
  <si>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</si>
  <si>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</si>
  <si>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</si>
  <si>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</si>
  <si>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</si>
  <si>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</si>
  <si>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</si>
  <si>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</si>
  <si>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</si>
  <si>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</si>
  <si>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</si>
  <si>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</si>
  <si>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</si>
  <si>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</si>
  <si>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</si>
  <si>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</si>
  <si>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</si>
  <si>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</si>
  <si>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</si>
  <si>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</si>
  <si>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</si>
  <si>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</si>
  <si>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</si>
  <si>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</si>
  <si>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</si>
  <si>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</si>
  <si>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</si>
  <si>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</si>
  <si>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</si>
  <si>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</si>
  <si>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</si>
  <si>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</si>
  <si>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</si>
  <si>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</si>
  <si>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</si>
  <si>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</si>
  <si>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</si>
  <si>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</si>
  <si>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</si>
  <si>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</si>
  <si>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</si>
  <si>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</si>
  <si>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</si>
  <si>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</si>
  <si>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</si>
  <si>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</si>
  <si>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</si>
  <si>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</si>
  <si>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</si>
  <si>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</si>
  <si>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</si>
  <si>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</si>
  <si>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</si>
  <si>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</si>
  <si>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</si>
  <si>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</si>
  <si>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</si>
  <si>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</si>
  <si>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</si>
  <si>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</si>
  <si>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</si>
  <si>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</si>
  <si>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</si>
  <si>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</si>
  <si>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</si>
  <si>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</si>
  <si>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</si>
  <si>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</si>
  <si>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</si>
  <si>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</si>
  <si>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</si>
  <si>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</si>
  <si>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</si>
  <si>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</si>
  <si>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</si>
  <si>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</si>
  <si>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</si>
  <si>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</si>
  <si>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</si>
  <si>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</si>
  <si>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</si>
  <si>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</si>
  <si>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</si>
  <si>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</si>
  <si>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</si>
  <si>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</si>
  <si>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</si>
  <si>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</si>
  <si>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</si>
  <si>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</si>
  <si>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</si>
  <si>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</si>
  <si>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</si>
  <si>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</si>
  <si>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</si>
  <si>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</si>
  <si>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</si>
  <si>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</si>
  <si>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</si>
  <si>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</si>
  <si>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</si>
  <si>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</si>
  <si>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</si>
  <si>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</si>
  <si>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</si>
  <si>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</si>
  <si>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</si>
  <si>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</si>
  <si>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</si>
  <si>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</si>
  <si>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</si>
  <si>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</si>
  <si>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</si>
  <si>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</si>
  <si>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</si>
  <si>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</si>
  <si>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</si>
  <si>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</si>
  <si>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</si>
  <si>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</si>
  <si>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</si>
  <si>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</si>
  <si>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</si>
  <si>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</si>
  <si>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</si>
  <si>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</si>
  <si>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</si>
  <si>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</si>
  <si>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</si>
  <si>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</si>
  <si>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</si>
  <si>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</si>
  <si>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</si>
  <si>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</si>
  <si>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</si>
  <si>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</si>
  <si>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</si>
  <si>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</si>
  <si>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</si>
  <si>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</si>
  <si>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</si>
  <si>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</si>
  <si>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</si>
  <si>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</si>
  <si>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</si>
  <si>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</si>
  <si>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</si>
  <si>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</si>
  <si>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</si>
  <si>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</si>
  <si>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</si>
  <si>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</si>
  <si>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</si>
  <si>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</si>
  <si>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</si>
  <si>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</si>
  <si>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</si>
  <si>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</si>
  <si>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</si>
  <si>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</si>
  <si>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</si>
  <si>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</si>
  <si>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</si>
  <si>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</si>
  <si>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</si>
  <si>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</si>
  <si>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</si>
  <si>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</si>
  <si>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</si>
  <si>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</si>
  <si>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</si>
  <si>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</si>
  <si>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</si>
  <si>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</si>
  <si>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</si>
  <si>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</si>
  <si>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</si>
  <si>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</si>
  <si>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</si>
  <si>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</si>
  <si>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</si>
  <si>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</si>
  <si>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</si>
  <si>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</si>
  <si>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</si>
  <si>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</si>
  <si>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</si>
  <si>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</si>
  <si>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</si>
  <si>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</si>
  <si>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</si>
  <si>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</si>
  <si>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</si>
  <si>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</si>
  <si>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</si>
  <si>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</si>
  <si>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</si>
  <si>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</si>
  <si>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</si>
  <si>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</si>
  <si>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</si>
  <si>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</si>
  <si>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</si>
  <si>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</si>
  <si>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</si>
  <si>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</si>
  <si>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</si>
  <si>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</si>
  <si>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</si>
  <si>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</si>
  <si>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</si>
  <si>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</si>
  <si>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</si>
  <si>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</si>
  <si>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</si>
  <si>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</si>
  <si>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</si>
  <si>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</si>
  <si>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</si>
  <si>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</si>
  <si>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</si>
  <si>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</si>
  <si>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</si>
  <si>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</si>
  <si>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</si>
  <si>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</si>
  <si>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</si>
  <si>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</si>
  <si>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</si>
  <si>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</si>
  <si>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</si>
  <si>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</si>
  <si>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</si>
  <si>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</si>
  <si>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</si>
  <si>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</si>
  <si>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</si>
  <si>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</si>
  <si>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</si>
  <si>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</si>
  <si>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</si>
  <si>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</si>
  <si>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</si>
  <si>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</si>
  <si>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</si>
  <si>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</si>
  <si>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</si>
  <si>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</si>
  <si>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</si>
  <si>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</si>
  <si>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</si>
  <si>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</si>
  <si>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</si>
  <si>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</si>
  <si>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</si>
  <si>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</si>
  <si>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</si>
  <si>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</si>
  <si>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</si>
  <si>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</si>
  <si>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</si>
  <si>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</si>
  <si>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</si>
  <si>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</si>
  <si>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</si>
  <si>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</si>
  <si>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</si>
  <si>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</si>
  <si>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</si>
  <si>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</si>
  <si>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</si>
  <si>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</si>
  <si>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</si>
  <si>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</si>
  <si>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</si>
  <si>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</si>
  <si>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</si>
  <si>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</si>
  <si>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</si>
  <si>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</si>
  <si>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</si>
  <si>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</si>
  <si>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</si>
  <si>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</si>
  <si>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</si>
  <si>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</si>
  <si>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</si>
  <si>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</si>
  <si>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</si>
  <si>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</si>
  <si>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</si>
  <si>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</si>
  <si>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</si>
  <si>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</si>
  <si>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</si>
  <si>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</si>
  <si>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</si>
  <si>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</si>
  <si>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</si>
  <si>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</si>
  <si>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</si>
  <si>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</si>
  <si>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</si>
  <si>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</si>
  <si>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</si>
  <si>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</si>
  <si>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</si>
  <si>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</si>
  <si>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</si>
  <si>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</si>
  <si>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</si>
  <si>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</si>
  <si>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</si>
  <si>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</si>
  <si>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</si>
  <si>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</si>
  <si>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</si>
  <si>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</si>
  <si>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</si>
  <si>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</si>
  <si>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</si>
  <si>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</si>
  <si>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</si>
  <si>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</si>
  <si>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</si>
  <si>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</si>
  <si>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</si>
  <si>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</si>
  <si>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</si>
  <si>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</si>
  <si>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</si>
  <si>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</si>
  <si>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</si>
  <si>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</si>
  <si>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</si>
  <si>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</si>
  <si>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</si>
  <si>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</si>
  <si>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</si>
  <si>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</si>
  <si>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</si>
  <si>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</si>
  <si>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</si>
  <si>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</si>
  <si>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</si>
  <si>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</si>
  <si>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</si>
  <si>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</si>
  <si>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</si>
  <si>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</si>
  <si>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</si>
  <si>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</si>
  <si>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</si>
  <si>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</si>
  <si>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</si>
  <si>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</si>
  <si>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</si>
  <si>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</si>
  <si>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</si>
  <si>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</si>
  <si>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</si>
  <si>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</si>
  <si>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</si>
  <si>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</si>
  <si>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</si>
  <si>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</si>
  <si>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</si>
  <si>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</si>
  <si>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</si>
  <si>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</si>
  <si>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</si>
  <si>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</si>
  <si>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</si>
  <si>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</si>
  <si>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</si>
  <si>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</si>
  <si>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</si>
  <si>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</si>
  <si>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</si>
  <si>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</si>
  <si>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</si>
  <si>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</si>
  <si>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</si>
  <si>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</si>
  <si>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</si>
  <si>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</si>
  <si>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</si>
  <si>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</si>
  <si>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</si>
  <si>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</si>
  <si>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</si>
  <si>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</si>
  <si>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</si>
  <si>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</si>
  <si>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</si>
  <si>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</si>
  <si>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</si>
  <si>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</si>
  <si>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</si>
  <si>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</si>
  <si>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</si>
  <si>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</si>
  <si>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</si>
  <si>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</si>
  <si>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</si>
  <si>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</si>
  <si>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</si>
  <si>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</si>
  <si>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</si>
  <si>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</si>
  <si>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</si>
  <si>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</si>
  <si>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</si>
  <si>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</si>
  <si>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</si>
  <si>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</si>
  <si>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</si>
  <si>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</si>
  <si>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</si>
  <si>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</si>
  <si>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</si>
  <si>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</si>
  <si>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</si>
  <si>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</si>
  <si>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</si>
  <si>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</si>
  <si>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</si>
  <si>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</si>
  <si>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</si>
  <si>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</si>
  <si>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</si>
  <si>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</si>
  <si>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</si>
  <si>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</si>
  <si>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</si>
  <si>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</si>
  <si>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</si>
  <si>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</si>
  <si>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</si>
  <si>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</si>
  <si>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</si>
  <si>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</si>
  <si>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</si>
  <si>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</si>
  <si>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</si>
  <si>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</si>
  <si>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</si>
  <si>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</si>
  <si>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</si>
  <si>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</si>
  <si>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</si>
  <si>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</si>
  <si>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</si>
  <si>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</si>
  <si>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</si>
  <si>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</si>
  <si>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</si>
  <si>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</si>
  <si>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</si>
  <si>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</si>
  <si>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</si>
  <si>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</si>
  <si>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</si>
  <si>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</si>
  <si>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</si>
  <si>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</si>
  <si>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</si>
  <si>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</si>
  <si>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</si>
  <si>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</si>
  <si>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</si>
  <si>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</si>
  <si>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</si>
  <si>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</si>
  <si>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</si>
  <si>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</si>
  <si>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</si>
  <si>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</si>
  <si>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</si>
  <si>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</si>
  <si>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</si>
  <si>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</si>
  <si>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</si>
  <si>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</si>
  <si>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</si>
  <si>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</si>
  <si>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</si>
  <si>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</si>
  <si>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</si>
  <si>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</si>
  <si>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</si>
  <si>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</si>
  <si>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</si>
  <si>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</si>
  <si>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</si>
  <si>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</si>
  <si>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</si>
  <si>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</si>
  <si>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</si>
  <si>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</si>
  <si>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</si>
  <si>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</si>
  <si>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</si>
  <si>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</si>
  <si>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</si>
  <si>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</si>
  <si>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</si>
  <si>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</si>
  <si>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</si>
  <si>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</si>
  <si>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</si>
  <si>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</si>
  <si>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</si>
  <si>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</si>
  <si>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</si>
  <si>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</si>
  <si>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</si>
  <si>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</si>
  <si>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</si>
  <si>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</si>
  <si>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</si>
  <si>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</si>
  <si>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</si>
  <si>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</si>
  <si>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</si>
  <si>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</si>
  <si>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</si>
  <si>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</si>
  <si>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</si>
  <si>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</si>
  <si>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</si>
  <si>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</si>
  <si>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</si>
  <si>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</si>
  <si>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</si>
  <si>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</si>
  <si>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</si>
  <si>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</si>
  <si>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</si>
  <si>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</si>
  <si>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</si>
  <si>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</si>
  <si>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</si>
  <si>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</si>
  <si>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</si>
  <si>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</si>
  <si>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</si>
  <si>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</si>
  <si>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</si>
  <si>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</si>
  <si>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</si>
  <si>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</si>
  <si>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</si>
  <si>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</si>
  <si>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</si>
  <si>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</si>
  <si>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</si>
  <si>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</si>
  <si>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</si>
  <si>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</si>
  <si>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</si>
  <si>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</si>
  <si>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</si>
  <si>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</si>
  <si>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</si>
  <si>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</si>
  <si>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</si>
  <si>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</si>
  <si>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</si>
  <si>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</si>
  <si>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</si>
  <si>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</si>
  <si>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</si>
  <si>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</si>
  <si>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</si>
  <si>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</si>
  <si>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</si>
  <si>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</si>
  <si>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</si>
  <si>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</si>
  <si>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</si>
  <si>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</si>
  <si>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</si>
  <si>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</si>
  <si>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</si>
  <si>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</si>
  <si>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</si>
  <si>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</si>
  <si>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</si>
  <si>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</si>
  <si>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</si>
  <si>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</si>
  <si>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</si>
  <si>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</si>
  <si>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</si>
  <si>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</si>
  <si>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</si>
  <si>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</si>
  <si>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</si>
  <si>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</si>
  <si>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</si>
  <si>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</si>
  <si>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</si>
  <si>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</si>
  <si>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</si>
  <si>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</si>
  <si>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</si>
  <si>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</si>
  <si>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</si>
  <si>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</si>
  <si>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</si>
  <si>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</si>
  <si>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</si>
  <si>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</si>
  <si>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</si>
  <si>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</si>
  <si>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</si>
  <si>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</si>
  <si>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</si>
  <si>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</si>
  <si>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</si>
  <si>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</si>
  <si>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</si>
  <si>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</si>
  <si>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</si>
  <si>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</si>
  <si>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</si>
  <si>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</si>
  <si>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</si>
  <si>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</si>
  <si>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</si>
  <si>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</si>
  <si>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</si>
  <si>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</si>
  <si>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</si>
  <si>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</si>
  <si>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</si>
  <si>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</si>
  <si>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</si>
  <si>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</si>
  <si>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</si>
  <si>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</si>
  <si>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</si>
  <si>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</si>
  <si>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</si>
  <si>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</si>
  <si>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</si>
  <si>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</si>
  <si>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</si>
  <si>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</si>
  <si>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</si>
  <si>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</si>
  <si>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</si>
  <si>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</si>
  <si>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</si>
  <si>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</si>
  <si>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</si>
  <si>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</si>
  <si>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</si>
  <si>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</si>
  <si>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</si>
  <si>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</si>
  <si>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</si>
  <si>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</si>
  <si>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</si>
  <si>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</si>
  <si>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</si>
  <si>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</si>
  <si>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</si>
  <si>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</si>
  <si>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</si>
  <si>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</si>
  <si>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</si>
  <si>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</si>
  <si>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</si>
  <si>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</si>
  <si>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</si>
  <si>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</si>
  <si>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</si>
  <si>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</si>
  <si>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</si>
  <si>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</si>
  <si>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</si>
  <si>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</si>
  <si>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</si>
  <si>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</si>
  <si>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</si>
  <si>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</si>
  <si>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</si>
  <si>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</si>
  <si>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</si>
  <si>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</si>
  <si>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</si>
  <si>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</si>
  <si>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</si>
  <si>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</si>
  <si>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</si>
  <si>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</si>
  <si>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</si>
  <si>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</si>
  <si>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</si>
  <si>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</si>
  <si>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</si>
  <si>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</si>
  <si>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</si>
  <si>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</si>
  <si>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</si>
  <si>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</si>
  <si>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</si>
  <si>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</si>
  <si>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</si>
  <si>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</si>
  <si>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</si>
  <si>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</si>
  <si>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</si>
  <si>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</si>
  <si>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</si>
  <si>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</si>
  <si>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</si>
  <si>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</si>
  <si>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</si>
  <si>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</si>
  <si>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</si>
  <si>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</si>
  <si>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</si>
  <si>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</si>
  <si>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</si>
  <si>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</si>
  <si>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</si>
  <si>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</si>
  <si>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</si>
  <si>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</si>
  <si>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</si>
  <si>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</si>
  <si>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</si>
  <si>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</si>
  <si>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</si>
  <si>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</si>
  <si>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</si>
  <si>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</si>
  <si>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</si>
  <si>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</si>
  <si>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</si>
  <si>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</si>
  <si>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</si>
  <si>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</si>
  <si>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</si>
  <si>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</si>
  <si>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</si>
  <si>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</si>
  <si>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</si>
  <si>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</si>
  <si>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</si>
  <si>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</si>
  <si>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</si>
  <si>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</si>
  <si>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</si>
  <si>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</si>
  <si>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</si>
  <si>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</si>
  <si>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</si>
  <si>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</si>
  <si>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</si>
  <si>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</si>
  <si>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</si>
  <si>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</si>
  <si>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</si>
  <si>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</si>
  <si>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</si>
  <si>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</si>
  <si>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</si>
  <si>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</si>
  <si>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</si>
  <si>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</si>
  <si>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</si>
  <si>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</si>
  <si>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</si>
  <si>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</si>
  <si>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</si>
  <si>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</si>
  <si>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</si>
  <si>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</si>
  <si>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</si>
  <si>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</si>
  <si>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</si>
  <si>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</si>
  <si>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</si>
  <si>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</si>
  <si>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</si>
  <si>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</si>
  <si>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</si>
  <si>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</si>
  <si>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</si>
  <si>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</si>
  <si>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</si>
  <si>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</si>
  <si>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</si>
  <si>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</si>
  <si>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</si>
  <si>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</si>
  <si>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</si>
  <si>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</si>
  <si>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</si>
  <si>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</si>
  <si>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</si>
  <si>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</si>
  <si>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</si>
  <si>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</si>
  <si>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</si>
  <si>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</si>
  <si>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</si>
  <si>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</si>
  <si>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</si>
  <si>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</si>
  <si>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</si>
  <si>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</si>
  <si>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</si>
  <si>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</si>
  <si>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</si>
  <si>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</si>
  <si>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</si>
  <si>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</si>
  <si>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</si>
  <si>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</si>
  <si>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</si>
  <si>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</si>
  <si>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</si>
  <si>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</si>
  <si>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</si>
  <si>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</si>
  <si>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</si>
  <si>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</si>
  <si>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</si>
  <si>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</si>
  <si>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</si>
  <si>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</si>
  <si>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</si>
  <si>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</si>
  <si>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</si>
  <si>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</si>
  <si>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</si>
  <si>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</si>
  <si>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</si>
  <si>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</si>
  <si>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</si>
  <si>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</si>
  <si>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</si>
  <si>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</si>
  <si>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</si>
  <si>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</si>
  <si>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</si>
  <si>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</si>
  <si>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</si>
  <si>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</si>
  <si>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</si>
  <si>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</si>
  <si>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</si>
  <si>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</si>
  <si>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</si>
  <si>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</si>
  <si>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</si>
  <si>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</si>
  <si>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</si>
  <si>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</si>
  <si>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</si>
  <si>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</si>
  <si>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</si>
  <si>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</si>
  <si>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</si>
  <si>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</si>
  <si>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</si>
  <si>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</si>
  <si>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</si>
  <si>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</si>
  <si>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</si>
  <si>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</si>
  <si>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</si>
  <si>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</si>
  <si>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</si>
  <si>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</si>
  <si>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</si>
  <si>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</si>
  <si>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</si>
  <si>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</si>
  <si>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</si>
  <si>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</si>
  <si>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</si>
  <si>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</si>
  <si>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</si>
  <si>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</si>
  <si>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</si>
  <si>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</si>
  <si>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</si>
  <si>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</si>
  <si>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</si>
  <si>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</si>
  <si>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</si>
  <si>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</si>
  <si>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</si>
  <si>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</si>
  <si>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</si>
  <si>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</si>
  <si>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</si>
  <si>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</si>
  <si>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</si>
  <si>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</si>
  <si>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</si>
  <si>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</si>
  <si>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</si>
  <si>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</si>
  <si>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</si>
  <si>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</si>
  <si>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</si>
  <si>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</si>
  <si>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</si>
  <si>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</si>
  <si>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</si>
  <si>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</si>
  <si>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</si>
  <si>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</si>
  <si>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</si>
  <si>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</si>
  <si>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</si>
  <si>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</si>
  <si>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</si>
  <si>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</si>
  <si>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</si>
  <si>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</si>
  <si>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</si>
  <si>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</si>
  <si>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</si>
  <si>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</si>
  <si>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</si>
  <si>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</si>
  <si>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</si>
  <si>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</si>
  <si>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</si>
  <si>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</si>
  <si>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</si>
  <si>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</si>
  <si>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</si>
  <si>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</si>
  <si>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</si>
  <si>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</si>
  <si>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</si>
  <si>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</si>
  <si>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</si>
  <si>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</si>
  <si>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</si>
  <si>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</si>
  <si>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</si>
  <si>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</si>
  <si>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</si>
  <si>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</si>
  <si>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</si>
  <si>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</si>
  <si>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</si>
  <si>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</si>
  <si>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</si>
  <si>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</si>
  <si>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</si>
  <si>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</si>
  <si>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</si>
  <si>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</si>
  <si>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</si>
  <si>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</si>
  <si>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</si>
  <si>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</si>
  <si>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</si>
  <si>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</si>
  <si>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</si>
  <si>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</si>
  <si>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</si>
  <si>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</si>
  <si>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</si>
  <si>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</si>
  <si>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</si>
  <si>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</si>
  <si>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</si>
  <si>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</si>
  <si>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</si>
  <si>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</si>
  <si>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</si>
  <si>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</si>
  <si>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</si>
  <si>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</si>
  <si>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</si>
  <si>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</si>
  <si>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</si>
  <si>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</si>
  <si>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</si>
  <si>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</si>
  <si>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</si>
  <si>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</si>
  <si>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</si>
  <si>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</si>
  <si>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</si>
  <si>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</si>
  <si>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</si>
  <si>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</si>
  <si>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</si>
  <si>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</si>
  <si>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</si>
  <si>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</si>
  <si>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</si>
  <si>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</si>
  <si>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</si>
  <si>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</si>
  <si>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</si>
  <si>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</si>
  <si>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</si>
  <si>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</si>
  <si>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</si>
  <si>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</si>
  <si>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</si>
  <si>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</si>
  <si>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</si>
  <si>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</si>
  <si>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</si>
  <si>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</si>
  <si>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</si>
  <si>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</si>
  <si>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</si>
  <si>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</si>
  <si>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</si>
  <si>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</si>
  <si>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</si>
  <si>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</si>
  <si>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</si>
  <si>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</si>
  <si>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</si>
  <si>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</si>
  <si>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</si>
  <si>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</si>
  <si>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</si>
  <si>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</si>
  <si>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</si>
  <si>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</si>
  <si>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</si>
  <si>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</si>
  <si>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</si>
  <si>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</si>
  <si>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</si>
  <si>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</si>
  <si>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</si>
  <si>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</si>
  <si>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</si>
  <si>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</si>
  <si>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</si>
  <si>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</si>
  <si>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</si>
  <si>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</si>
  <si>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</si>
  <si>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</si>
  <si>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</si>
  <si>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</si>
  <si>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</si>
  <si>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</si>
  <si>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</si>
  <si>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</si>
  <si>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</si>
  <si>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</si>
  <si>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</si>
  <si>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</si>
  <si>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</si>
  <si>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</si>
  <si>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</si>
  <si>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</si>
  <si>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</si>
  <si>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</si>
  <si>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</si>
  <si>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</si>
  <si>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</si>
  <si>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</si>
  <si>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</si>
  <si>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</si>
  <si>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</si>
  <si>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</si>
  <si>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</si>
  <si>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</si>
  <si>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</si>
  <si>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</si>
  <si>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</si>
  <si>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</si>
  <si>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</si>
  <si>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</si>
  <si>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</si>
  <si>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</si>
  <si>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</si>
  <si>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</si>
  <si>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</si>
  <si>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</si>
  <si>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</si>
  <si>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</si>
  <si>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</si>
  <si>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</si>
  <si>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</si>
  <si>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</si>
  <si>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</si>
  <si>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</si>
  <si>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</si>
  <si>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</si>
  <si>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</si>
  <si>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</si>
  <si>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</si>
  <si>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</si>
  <si>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</si>
  <si>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</si>
  <si>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</si>
  <si>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</si>
  <si>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</si>
  <si>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</si>
  <si>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</si>
  <si>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</si>
  <si>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</si>
  <si>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</si>
  <si>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</si>
  <si>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</si>
  <si>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</si>
  <si>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</si>
  <si>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</si>
  <si>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</si>
  <si>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</si>
  <si>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</si>
  <si>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</si>
  <si>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</si>
  <si>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</si>
  <si>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</si>
  <si>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</si>
  <si>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</si>
  <si>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</si>
  <si>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</si>
  <si>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</si>
  <si>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</si>
  <si>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</si>
  <si>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</si>
  <si>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</si>
  <si>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</si>
  <si>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</si>
  <si>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</si>
  <si>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</si>
  <si>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</si>
  <si>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</si>
  <si>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</si>
  <si>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</si>
  <si>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</si>
  <si>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</si>
  <si>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</si>
  <si>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</si>
  <si>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</si>
  <si>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</si>
  <si>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</si>
  <si>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</si>
  <si>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</si>
  <si>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</si>
  <si>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</si>
  <si>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</si>
  <si>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</si>
  <si>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</si>
  <si>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</si>
  <si>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</si>
  <si>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</si>
  <si>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</si>
  <si>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</si>
  <si>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</si>
  <si>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</si>
  <si>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</si>
  <si>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</si>
  <si>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</si>
  <si>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</si>
  <si>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</si>
  <si>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</si>
  <si>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</si>
  <si>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</si>
  <si>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</si>
  <si>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</si>
  <si>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</si>
  <si>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</si>
  <si>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</si>
  <si>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</si>
  <si>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</si>
  <si>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</si>
  <si>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</si>
  <si>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</si>
  <si>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</si>
  <si>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</si>
  <si>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</si>
  <si>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</si>
  <si>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</si>
  <si>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</si>
  <si>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</si>
  <si>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</si>
  <si>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</si>
  <si>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</si>
  <si>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</si>
  <si>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</si>
  <si>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</si>
  <si>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</si>
  <si>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</si>
  <si>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</si>
  <si>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</si>
  <si>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</si>
  <si>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</si>
  <si>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</si>
  <si>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</si>
  <si>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</si>
  <si>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</si>
  <si>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</si>
  <si>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</si>
  <si>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</si>
  <si>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</si>
  <si>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</si>
  <si>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</si>
  <si>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</si>
  <si>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</si>
  <si>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</si>
  <si>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</si>
  <si>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</si>
  <si>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</si>
  <si>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</si>
  <si>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</si>
  <si>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</si>
  <si>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</si>
  <si>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</si>
  <si>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</si>
  <si>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</si>
  <si>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</si>
  <si>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</si>
  <si>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</si>
  <si>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</si>
  <si>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</si>
  <si>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</si>
  <si>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</si>
  <si>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</si>
  <si>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</si>
  <si>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</si>
  <si>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</si>
  <si>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</si>
  <si>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</si>
  <si>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</si>
  <si>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</si>
  <si>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</si>
  <si>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</si>
  <si>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</si>
  <si>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</si>
  <si>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</si>
  <si>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</si>
  <si>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</si>
  <si>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</si>
  <si>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</si>
  <si>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</si>
  <si>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</si>
  <si>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</si>
  <si>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</si>
  <si>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</si>
  <si>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</si>
  <si>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</si>
  <si>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</si>
  <si>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</si>
  <si>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</si>
  <si>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</si>
  <si>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</si>
  <si>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</si>
  <si>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</si>
  <si>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</si>
  <si>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</si>
  <si>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</si>
  <si>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</si>
  <si>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</si>
  <si>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</si>
  <si>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</si>
  <si>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</si>
  <si>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</si>
  <si>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</si>
  <si>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</si>
  <si>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</si>
  <si>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</si>
  <si>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</si>
  <si>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</si>
  <si>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</si>
  <si>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</si>
  <si>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</si>
  <si>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</si>
  <si>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</si>
  <si>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</si>
  <si>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</si>
  <si>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</si>
  <si>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</si>
  <si>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</si>
  <si>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</si>
  <si>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</si>
  <si>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</si>
  <si>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</si>
  <si>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</si>
  <si>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</si>
  <si>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</si>
  <si>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</si>
  <si>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</si>
  <si>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</si>
  <si>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</si>
  <si>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</si>
  <si>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</si>
  <si>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</si>
  <si>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</si>
  <si>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</si>
  <si>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</si>
  <si>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</si>
  <si>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</si>
  <si>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</si>
  <si>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</si>
  <si>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</si>
  <si>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</si>
  <si>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</si>
  <si>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</si>
  <si>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</si>
  <si>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</si>
  <si>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</si>
  <si>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</si>
  <si>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</si>
  <si>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</si>
  <si>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</si>
  <si>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</si>
  <si>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</si>
  <si>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</si>
  <si>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</si>
  <si>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</si>
  <si>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</si>
  <si>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</si>
  <si>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</si>
  <si>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</si>
  <si>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</si>
  <si>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</si>
  <si>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</si>
  <si>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</si>
  <si>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</si>
  <si>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</si>
  <si>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</si>
  <si>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</si>
  <si>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</si>
  <si>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</si>
  <si>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</si>
  <si>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</si>
  <si>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</si>
  <si>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</si>
  <si>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</si>
  <si>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</si>
  <si>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</si>
  <si>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</si>
  <si>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</si>
  <si>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</si>
  <si>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</si>
  <si>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</si>
  <si>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</si>
  <si>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</si>
  <si>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</si>
  <si>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</si>
  <si>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</si>
  <si>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</si>
  <si>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</si>
  <si>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</si>
  <si>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</si>
  <si>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</si>
  <si>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</si>
  <si>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</si>
  <si>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</si>
  <si>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</si>
  <si>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</si>
  <si>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</si>
  <si>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</si>
  <si>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</si>
  <si>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</si>
  <si>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</si>
  <si>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</si>
  <si>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</si>
  <si>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</si>
  <si>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</si>
  <si>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</si>
  <si>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</si>
  <si>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</si>
  <si>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</si>
  <si>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</si>
  <si>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</si>
  <si>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</si>
  <si>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</si>
  <si>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</si>
  <si>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</si>
  <si>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</si>
  <si>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</si>
  <si>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</si>
  <si>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</si>
  <si>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</si>
  <si>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</si>
  <si>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</si>
  <si>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</si>
  <si>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</si>
  <si>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</si>
  <si>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</si>
  <si>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</si>
  <si>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</si>
  <si>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</si>
  <si>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</si>
  <si>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</si>
  <si>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</si>
  <si>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</si>
  <si>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</si>
  <si>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</si>
  <si>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</si>
  <si>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</si>
  <si>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</si>
  <si>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</si>
  <si>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</si>
  <si>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</si>
  <si>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</si>
  <si>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</si>
  <si>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</si>
  <si>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</si>
  <si>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</si>
  <si>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</si>
  <si>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</si>
  <si>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</si>
  <si>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</si>
  <si>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</si>
  <si>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</si>
  <si>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</si>
  <si>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</si>
  <si>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</si>
  <si>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</si>
  <si>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</si>
  <si>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</si>
  <si>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</si>
  <si>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</si>
  <si>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</si>
  <si>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</si>
  <si>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</si>
  <si>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</si>
  <si>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</si>
  <si>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</si>
  <si>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</si>
  <si>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</si>
  <si>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</si>
  <si>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</si>
  <si>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</si>
  <si>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</si>
  <si>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</si>
  <si>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</si>
  <si>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</si>
  <si>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</si>
  <si>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</si>
  <si>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</si>
  <si>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</si>
  <si>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</si>
  <si>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</si>
  <si>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</si>
  <si>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</si>
  <si>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</si>
  <si>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</si>
  <si>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</si>
  <si>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</si>
  <si>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</si>
  <si>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</si>
  <si>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</si>
  <si>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</si>
  <si>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</si>
  <si>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</si>
  <si>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</si>
  <si>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</si>
  <si>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</si>
  <si>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</si>
  <si>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</si>
  <si>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</si>
  <si>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</si>
  <si>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</si>
  <si>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</si>
  <si>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</si>
  <si>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</si>
  <si>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</si>
  <si>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</si>
  <si>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</si>
  <si>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</si>
  <si>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</si>
  <si>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</si>
  <si>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</si>
  <si>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</si>
  <si>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</si>
  <si>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</si>
  <si>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</si>
  <si>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</si>
  <si>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</si>
  <si>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</si>
  <si>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</si>
  <si>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</si>
  <si>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</si>
  <si>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</si>
  <si>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</si>
  <si>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</si>
  <si>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</si>
  <si>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</si>
  <si>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</si>
  <si>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</si>
  <si>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</si>
  <si>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</si>
  <si>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</si>
  <si>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</si>
  <si>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</si>
  <si>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</si>
  <si>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</si>
  <si>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</si>
  <si>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</si>
  <si>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</si>
  <si>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</si>
  <si>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</si>
  <si>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</si>
  <si>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</si>
  <si>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</si>
  <si>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</si>
  <si>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</si>
  <si>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</si>
  <si>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</si>
  <si>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</si>
  <si>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</si>
  <si>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</si>
  <si>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</si>
  <si>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</si>
  <si>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</si>
  <si>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</si>
  <si>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</si>
  <si>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</si>
  <si>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</si>
  <si>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</si>
  <si>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</si>
  <si>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</si>
  <si>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</si>
  <si>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</si>
  <si>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</si>
  <si>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</si>
  <si>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</si>
  <si>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</si>
  <si>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</si>
  <si>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</si>
  <si>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</si>
  <si>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</si>
  <si>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</si>
  <si>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</si>
  <si>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</si>
  <si>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</si>
  <si>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</si>
  <si>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</si>
  <si>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</si>
  <si>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</si>
  <si>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</si>
  <si>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</si>
  <si>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</si>
  <si>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</si>
  <si>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</si>
  <si>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</si>
  <si>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</si>
  <si>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</si>
  <si>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</si>
  <si>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</si>
  <si>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</si>
  <si>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</si>
  <si>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</si>
  <si>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</si>
  <si>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</si>
  <si>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</si>
  <si>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</si>
  <si>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</si>
  <si>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</si>
  <si>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</si>
  <si>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</si>
  <si>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</si>
  <si>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</si>
  <si>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</si>
  <si>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</si>
  <si>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</si>
  <si>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</si>
  <si>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</si>
  <si>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</si>
  <si>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</si>
  <si>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</si>
  <si>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</si>
  <si>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</si>
  <si>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</si>
  <si>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</si>
  <si>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</si>
  <si>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</si>
  <si>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</si>
  <si>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</si>
  <si>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</si>
  <si>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</si>
  <si>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</si>
  <si>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</si>
  <si>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</si>
  <si>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</si>
  <si>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</si>
  <si>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</si>
  <si>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</si>
  <si>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</si>
  <si>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</si>
  <si>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</si>
  <si>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</si>
  <si>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</si>
  <si>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</si>
  <si>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</si>
  <si>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</si>
  <si>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</si>
  <si>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</si>
  <si>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</si>
  <si>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</si>
  <si>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</si>
  <si>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</si>
  <si>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</si>
  <si>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</si>
  <si>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</si>
  <si>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</si>
  <si>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</si>
  <si>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</si>
  <si>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</si>
  <si>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</si>
  <si>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</si>
  <si>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</si>
  <si>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</si>
  <si>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</si>
  <si>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</si>
  <si>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</si>
  <si>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</si>
  <si>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</si>
  <si>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</si>
  <si>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</si>
  <si>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</si>
  <si>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</si>
  <si>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</si>
  <si>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</si>
  <si>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</si>
  <si>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</si>
  <si>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</si>
  <si>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</si>
  <si>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</si>
  <si>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</si>
  <si>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</si>
  <si>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</si>
  <si>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</si>
  <si>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</si>
  <si>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</si>
  <si>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</si>
  <si>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</si>
  <si>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</si>
  <si>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</si>
  <si>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</si>
  <si>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</si>
  <si>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</si>
  <si>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</si>
  <si>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</si>
  <si>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</si>
  <si>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</si>
  <si>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</si>
  <si>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</si>
  <si>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</si>
  <si>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</si>
  <si>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</si>
  <si>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</si>
  <si>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</si>
  <si>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</si>
  <si>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</si>
  <si>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</si>
  <si>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</si>
  <si>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</si>
  <si>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</si>
  <si>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</si>
  <si>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</si>
  <si>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</si>
  <si>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</si>
  <si>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</si>
  <si>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</si>
  <si>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</si>
  <si>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</si>
  <si>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</si>
  <si>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</si>
  <si>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</si>
  <si>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</si>
  <si>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</si>
  <si>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</si>
  <si>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</si>
  <si>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</si>
  <si>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</si>
  <si>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</si>
  <si>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</si>
  <si>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</si>
  <si>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</si>
  <si>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</si>
  <si>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</si>
  <si>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</si>
  <si>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</si>
  <si>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</si>
  <si>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</si>
  <si>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</si>
  <si>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</si>
  <si>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</si>
  <si>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</si>
  <si>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</si>
  <si>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</si>
  <si>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</si>
  <si>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</si>
  <si>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</si>
  <si>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</si>
  <si>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</si>
  <si>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</si>
  <si>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</si>
  <si>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</si>
  <si>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</si>
  <si>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</si>
  <si>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</si>
  <si>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</si>
  <si>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</si>
  <si>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</si>
  <si>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</si>
  <si>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</si>
  <si>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</si>
  <si>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</si>
  <si>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</si>
  <si>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</si>
  <si>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</si>
  <si>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</si>
  <si>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</si>
  <si>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</si>
  <si>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</si>
  <si>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</si>
  <si>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</si>
  <si>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</si>
  <si>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</si>
  <si>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</si>
  <si>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</si>
  <si>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</si>
  <si>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</si>
  <si>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</si>
  <si>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</si>
  <si>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</si>
  <si>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</si>
  <si>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</si>
  <si>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</si>
  <si>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</si>
  <si>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</si>
  <si>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</si>
  <si>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</si>
  <si>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</si>
  <si>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</si>
  <si>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</si>
  <si>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</si>
  <si>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</si>
  <si>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</si>
  <si>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</si>
  <si>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</si>
  <si>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</si>
  <si>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</si>
  <si>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</si>
  <si>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</si>
  <si>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</si>
  <si>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</si>
  <si>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</si>
  <si>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</si>
  <si>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</si>
  <si>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</si>
  <si>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</si>
  <si>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</si>
  <si>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</si>
  <si>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</si>
  <si>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</si>
  <si>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</si>
  <si>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</si>
  <si>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</si>
  <si>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</si>
  <si>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</si>
  <si>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</si>
  <si>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</si>
  <si>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</si>
  <si>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</si>
  <si>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</si>
  <si>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</si>
  <si>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</si>
  <si>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</si>
  <si>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</si>
  <si>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</si>
  <si>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</si>
  <si>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</si>
  <si>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</si>
  <si>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</si>
  <si>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</si>
  <si>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</si>
  <si>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Mean Goal</t>
  </si>
  <si>
    <t>Median Goal</t>
  </si>
  <si>
    <t>Successful</t>
  </si>
  <si>
    <t>Failed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</si>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</sst>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NumberFormat="1" applyFont="1"/>
    <xf numFmtId="0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166" fontId="0" fillId="0" borderId="0" xfId="0" applyNumberFormat="1"/>
    <xf numFmtId="0" fontId="0" fillId="2" borderId="1" xfId="0" applyFill="1" applyBorder="1"/>
    <xf numFmtId="166" fontId="0" fillId="0" borderId="1" xfId="0" applyNumberFormat="1" applyBorder="1"/>
    <xf numFmtId="0" fontId="0" fillId="3" borderId="1" xfId="0" applyFill="1" applyBorder="1"/>
    <xf numFmtId="166" fontId="0" fillId="3" borderId="1" xfId="0" applyNumberFormat="1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Anaylsis .xlsx]Category Parent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40340999591404E-2"/>
          <c:y val="9.7215325561782251E-2"/>
          <c:w val="0.81636617982118986"/>
          <c:h val="0.812739038250849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Parent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Parent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4-4FD3-80AF-B88B2915073B}"/>
            </c:ext>
          </c:extLst>
        </c:ser>
        <c:ser>
          <c:idx val="1"/>
          <c:order val="1"/>
          <c:tx>
            <c:strRef>
              <c:f>'Category Parent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Parent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4-4FD3-80AF-B88B2915073B}"/>
            </c:ext>
          </c:extLst>
        </c:ser>
        <c:ser>
          <c:idx val="2"/>
          <c:order val="2"/>
          <c:tx>
            <c:strRef>
              <c:f>'Category Parent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Parent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4-4FD3-80AF-B88B2915073B}"/>
            </c:ext>
          </c:extLst>
        </c:ser>
        <c:ser>
          <c:idx val="3"/>
          <c:order val="3"/>
          <c:tx>
            <c:strRef>
              <c:f>'Category Parent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Parent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44-4FD3-80AF-B88B29150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098543"/>
        <c:axId val="1510098127"/>
      </c:barChart>
      <c:catAx>
        <c:axId val="151009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98127"/>
        <c:crosses val="autoZero"/>
        <c:auto val="1"/>
        <c:lblAlgn val="ctr"/>
        <c:lblOffset val="100"/>
        <c:noMultiLvlLbl val="0"/>
      </c:catAx>
      <c:valAx>
        <c:axId val="151009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09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Anaylsis 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4-461B-9B73-7E06DC5494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4-461B-9B73-7E06DC5494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4-461B-9B73-7E06DC54946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4-461B-9B73-7E06DC549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061407"/>
        <c:axId val="2090062655"/>
      </c:barChart>
      <c:catAx>
        <c:axId val="20900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62655"/>
        <c:crosses val="autoZero"/>
        <c:auto val="1"/>
        <c:lblAlgn val="ctr"/>
        <c:lblOffset val="100"/>
        <c:noMultiLvlLbl val="0"/>
      </c:catAx>
      <c:valAx>
        <c:axId val="209006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Anaylsis 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42017853537538585"/>
          <c:y val="6.46338960716330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914164575581897E-2"/>
          <c:y val="0.1387079701457071"/>
          <c:w val="0.79130166421504999"/>
          <c:h val="0.743383126491904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40-4B7C-BF67-88D52DE325E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40-4B7C-BF67-88D52DE325E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40-4B7C-BF67-88D52DE325E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740-4B7C-BF67-88D52DE32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5223439"/>
        <c:axId val="955220111"/>
      </c:lineChart>
      <c:catAx>
        <c:axId val="95522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20111"/>
        <c:crosses val="autoZero"/>
        <c:auto val="1"/>
        <c:lblAlgn val="ctr"/>
        <c:lblOffset val="100"/>
        <c:noMultiLvlLbl val="0"/>
      </c:catAx>
      <c:valAx>
        <c:axId val="9552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22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Britains Theather - Musical Market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600"/>
          </a:pPr>
          <a:r>
            <a:rPr lang="en-US" sz="4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Britains Theather - Musical Market</a:t>
          </a:r>
        </a:p>
      </cx:txPr>
    </cx:title>
    <cx:plotArea>
      <cx:plotAreaRegion>
        <cx:series layoutId="boxWhisker" uniqueId="{1DB932F0-14BE-4ADB-A565-A03813E727C9}">
          <cx:tx>
            <cx:txData>
              <cx:f>_xlchart.v1.0</cx:f>
              <cx:v> goal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400"/>
                </a:pPr>
                <a:endParaRPr lang="en-US" sz="2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981992-9ACB-461F-A435-2F16416B7CF3}">
          <cx:tx>
            <cx:txData>
              <cx:f>_xlchart.v1.2</cx:f>
              <cx:v>pledged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400"/>
                </a:pPr>
                <a:endParaRPr lang="en-US" sz="2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32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 sz="32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3200"/>
          </a:pPr>
          <a:endParaRPr lang="en-US" sz="3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53B569-22CB-462C-8DF7-6915296BAD7F}">
  <sheetPr>
    <tabColor theme="4" tint="-0.249977111117893"/>
  </sheetPr>
  <sheetViews>
    <sheetView tabSelected="1" zoomScale="3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0</xdr:row>
      <xdr:rowOff>95250</xdr:rowOff>
    </xdr:from>
    <xdr:to>
      <xdr:col>18</xdr:col>
      <xdr:colOff>200025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26FC7-C15D-4511-580E-3338FCAE47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285749</xdr:colOff>
      <xdr:row>1</xdr:row>
      <xdr:rowOff>28575</xdr:rowOff>
    </xdr:from>
    <xdr:to>
      <xdr:col>19</xdr:col>
      <xdr:colOff>409574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FAD8A-AC93-1E7B-EACA-AF7593CBC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142875</xdr:rowOff>
    </xdr:from>
    <xdr:to>
      <xdr:col>18</xdr:col>
      <xdr:colOff>228600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34211-0005-351E-667D-78081D6B1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25908000" cy="187642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CAFE22-F4E2-8DC6-8D55-C80C3C9D469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5CA12C0-CF25-E3FF-C859-9E887C626D6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25908000" cy="187642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acco" refreshedDate="44719.723414236112" createdVersion="8" refreshedVersion="8" minRefreshableVersion="3" recordCount="4114" xr:uid="{7B104C65-BCDA-4D09-832F-13D169371C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Sacco" refreshedDate="44719.752009606484" createdVersion="8" refreshedVersion="8" minRefreshableVersion="3" recordCount="4114" xr:uid="{2EB26F7C-FA1F-4CB8-8464-27D168A881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E6D56-F271-4EB0-A253-84BAC7C11F2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DA383E-C9B9-4001-990A-7310E4D6C9D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39A676-855C-43CE-B554-127C0F3E0A2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0.39997558519241921"/>
  </sheetPr>
  <dimension ref="A1:T4115"/>
  <sheetViews>
    <sheetView zoomScale="70" zoomScaleNormal="70" workbookViewId="0">
      <pane ySplit="1" topLeftCell="A3203" activePane="bottomLeft" state="frozen"/>
      <selection pane="bottomLeft" activeCell="D3203" sqref="D1:E1048576"/>
    </sheetView>
  </sheetViews>
  <sheetFormatPr defaultColWidth="8.81640625" defaultRowHeight="14.75" x14ac:dyDescent="0.75"/>
  <cols>
    <col min="1" max="1" width="8.2265625" bestFit="1" customWidth="1"/>
    <col min="2" max="2" width="38.5" style="9" customWidth="1"/>
    <col min="3" max="3" width="40.31640625" style="3" customWidth="1"/>
    <col min="4" max="4" width="16.40625" style="5" bestFit="1" customWidth="1"/>
    <col min="5" max="5" width="16.5" style="7" customWidth="1"/>
    <col min="6" max="6" width="21.31640625" customWidth="1"/>
    <col min="7" max="7" width="16.26953125" bestFit="1" customWidth="1"/>
    <col min="8" max="8" width="7.953125" customWidth="1"/>
    <col min="9" max="9" width="6.58984375" customWidth="1"/>
    <col min="10" max="10" width="7.40625" customWidth="1"/>
    <col min="11" max="11" width="11.76953125" customWidth="1"/>
    <col min="12" max="12" width="12.31640625" customWidth="1"/>
    <col min="13" max="13" width="14.08984375" bestFit="1" customWidth="1"/>
    <col min="14" max="14" width="29.36328125" bestFit="1" customWidth="1"/>
    <col min="15" max="15" width="16.26953125" style="11" customWidth="1"/>
    <col min="16" max="16" width="16.40625" bestFit="1" customWidth="1"/>
    <col min="17" max="17" width="15.04296875" customWidth="1"/>
    <col min="18" max="18" width="18.1796875" bestFit="1" customWidth="1"/>
    <col min="19" max="19" width="13.953125" style="18" customWidth="1"/>
    <col min="20" max="20" width="15.04296875" customWidth="1"/>
  </cols>
  <sheetData>
    <row r="1" spans="1:20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8364</v>
      </c>
      <c r="T1" s="20" t="s">
        <v>8365</v>
      </c>
    </row>
    <row r="2" spans="1:20" ht="44.25" hidden="1" x14ac:dyDescent="0.7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29.5" hidden="1" x14ac:dyDescent="0.7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4.25" hidden="1" x14ac:dyDescent="0.7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29.5" hidden="1" x14ac:dyDescent="0.7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59" hidden="1" x14ac:dyDescent="0.7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4.25" hidden="1" x14ac:dyDescent="0.7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44.25" hidden="1" x14ac:dyDescent="0.7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59" hidden="1" x14ac:dyDescent="0.7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29.5" hidden="1" x14ac:dyDescent="0.7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4.25" hidden="1" x14ac:dyDescent="0.7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44.25" hidden="1" x14ac:dyDescent="0.7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59" hidden="1" x14ac:dyDescent="0.7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59" hidden="1" x14ac:dyDescent="0.7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4.25" hidden="1" x14ac:dyDescent="0.7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29.5" hidden="1" x14ac:dyDescent="0.7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4.25" hidden="1" x14ac:dyDescent="0.7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44.25" hidden="1" x14ac:dyDescent="0.7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44.25" hidden="1" x14ac:dyDescent="0.7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4.25" hidden="1" x14ac:dyDescent="0.7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44.25" hidden="1" x14ac:dyDescent="0.7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4.25" hidden="1" x14ac:dyDescent="0.7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4.25" hidden="1" x14ac:dyDescent="0.7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29.5" hidden="1" x14ac:dyDescent="0.7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4.25" hidden="1" x14ac:dyDescent="0.7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29.5" hidden="1" x14ac:dyDescent="0.7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44.25" hidden="1" x14ac:dyDescent="0.7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4.25" hidden="1" x14ac:dyDescent="0.7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4.25" hidden="1" x14ac:dyDescent="0.7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29.5" hidden="1" x14ac:dyDescent="0.7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44.25" hidden="1" x14ac:dyDescent="0.7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4.25" hidden="1" x14ac:dyDescent="0.7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4.25" hidden="1" x14ac:dyDescent="0.7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59" hidden="1" x14ac:dyDescent="0.7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44.25" hidden="1" x14ac:dyDescent="0.7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44.25" hidden="1" x14ac:dyDescent="0.7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4.25" hidden="1" x14ac:dyDescent="0.7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29.5" hidden="1" x14ac:dyDescent="0.7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44.25" hidden="1" x14ac:dyDescent="0.7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4.25" hidden="1" x14ac:dyDescent="0.7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59" hidden="1" x14ac:dyDescent="0.7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59" hidden="1" x14ac:dyDescent="0.7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44.25" hidden="1" x14ac:dyDescent="0.7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44.25" hidden="1" x14ac:dyDescent="0.7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44.25" hidden="1" x14ac:dyDescent="0.7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44.25" hidden="1" x14ac:dyDescent="0.7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4.25" hidden="1" x14ac:dyDescent="0.7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4.25" hidden="1" x14ac:dyDescent="0.7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59" hidden="1" x14ac:dyDescent="0.7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44.25" hidden="1" x14ac:dyDescent="0.7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idden="1" x14ac:dyDescent="0.7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4.25" hidden="1" x14ac:dyDescent="0.7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44.25" hidden="1" x14ac:dyDescent="0.7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4.25" hidden="1" x14ac:dyDescent="0.7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29.5" hidden="1" x14ac:dyDescent="0.7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59" hidden="1" x14ac:dyDescent="0.7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4.25" hidden="1" x14ac:dyDescent="0.7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29.5" hidden="1" x14ac:dyDescent="0.7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44.25" hidden="1" x14ac:dyDescent="0.7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4.25" hidden="1" x14ac:dyDescent="0.7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44.25" hidden="1" x14ac:dyDescent="0.7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4.25" hidden="1" x14ac:dyDescent="0.7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44.25" hidden="1" x14ac:dyDescent="0.7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44.25" hidden="1" x14ac:dyDescent="0.7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4.25" hidden="1" x14ac:dyDescent="0.7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44.25" hidden="1" x14ac:dyDescent="0.7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4.25" hidden="1" x14ac:dyDescent="0.7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29.5" hidden="1" x14ac:dyDescent="0.7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4.25" hidden="1" x14ac:dyDescent="0.7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59" hidden="1" x14ac:dyDescent="0.7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44.25" hidden="1" x14ac:dyDescent="0.7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44.25" hidden="1" x14ac:dyDescent="0.7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4.25" hidden="1" x14ac:dyDescent="0.7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44.25" hidden="1" x14ac:dyDescent="0.7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44.25" hidden="1" x14ac:dyDescent="0.7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44.25" hidden="1" x14ac:dyDescent="0.7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4.25" hidden="1" x14ac:dyDescent="0.7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44.25" hidden="1" x14ac:dyDescent="0.7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4.25" hidden="1" x14ac:dyDescent="0.7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88.5" hidden="1" x14ac:dyDescent="0.7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4.25" hidden="1" x14ac:dyDescent="0.7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4.25" hidden="1" x14ac:dyDescent="0.7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44.25" hidden="1" x14ac:dyDescent="0.7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44.25" hidden="1" x14ac:dyDescent="0.7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44.25" hidden="1" x14ac:dyDescent="0.7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4.25" hidden="1" x14ac:dyDescent="0.7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44.25" hidden="1" x14ac:dyDescent="0.7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59" hidden="1" x14ac:dyDescent="0.7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4.25" hidden="1" x14ac:dyDescent="0.7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44.25" hidden="1" x14ac:dyDescent="0.7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4.25" hidden="1" x14ac:dyDescent="0.7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29.5" hidden="1" x14ac:dyDescent="0.7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4.25" hidden="1" x14ac:dyDescent="0.7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44.25" hidden="1" x14ac:dyDescent="0.7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59" hidden="1" x14ac:dyDescent="0.7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4.25" hidden="1" x14ac:dyDescent="0.7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44.25" hidden="1" x14ac:dyDescent="0.7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59" hidden="1" x14ac:dyDescent="0.7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4.25" hidden="1" x14ac:dyDescent="0.7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4.25" hidden="1" x14ac:dyDescent="0.7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29.5" hidden="1" x14ac:dyDescent="0.7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44.25" hidden="1" x14ac:dyDescent="0.7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44.25" hidden="1" x14ac:dyDescent="0.7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44.25" hidden="1" x14ac:dyDescent="0.7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4.25" hidden="1" x14ac:dyDescent="0.7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29.5" hidden="1" x14ac:dyDescent="0.7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4.25" hidden="1" x14ac:dyDescent="0.7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7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44.25" hidden="1" x14ac:dyDescent="0.7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4.25" hidden="1" x14ac:dyDescent="0.7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4.25" hidden="1" x14ac:dyDescent="0.7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4.25" hidden="1" x14ac:dyDescent="0.7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4.25" hidden="1" x14ac:dyDescent="0.7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44.25" hidden="1" x14ac:dyDescent="0.7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29.5" hidden="1" x14ac:dyDescent="0.7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44.25" hidden="1" x14ac:dyDescent="0.7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idden="1" x14ac:dyDescent="0.7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44.25" hidden="1" x14ac:dyDescent="0.7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59" hidden="1" x14ac:dyDescent="0.7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29.5" hidden="1" x14ac:dyDescent="0.7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44.25" hidden="1" x14ac:dyDescent="0.7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59" hidden="1" x14ac:dyDescent="0.7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59" hidden="1" x14ac:dyDescent="0.7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29.5" hidden="1" x14ac:dyDescent="0.7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59" hidden="1" x14ac:dyDescent="0.7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4.25" hidden="1" x14ac:dyDescent="0.7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44.25" hidden="1" x14ac:dyDescent="0.7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44.25" hidden="1" x14ac:dyDescent="0.7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44.25" hidden="1" x14ac:dyDescent="0.7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29.5" hidden="1" x14ac:dyDescent="0.7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59" hidden="1" x14ac:dyDescent="0.7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4.25" hidden="1" x14ac:dyDescent="0.7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7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59" hidden="1" x14ac:dyDescent="0.7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29.5" hidden="1" x14ac:dyDescent="0.7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29.5" hidden="1" x14ac:dyDescent="0.7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4.25" hidden="1" x14ac:dyDescent="0.7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59" hidden="1" x14ac:dyDescent="0.7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44.25" hidden="1" x14ac:dyDescent="0.7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44.25" hidden="1" x14ac:dyDescent="0.7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4.25" hidden="1" x14ac:dyDescent="0.7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44.25" hidden="1" x14ac:dyDescent="0.7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4.25" hidden="1" x14ac:dyDescent="0.7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44.25" hidden="1" x14ac:dyDescent="0.7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44.25" hidden="1" x14ac:dyDescent="0.7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4.25" hidden="1" x14ac:dyDescent="0.7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44.25" hidden="1" x14ac:dyDescent="0.7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44.25" hidden="1" x14ac:dyDescent="0.7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29.5" hidden="1" x14ac:dyDescent="0.7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44.25" hidden="1" x14ac:dyDescent="0.7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44.25" hidden="1" x14ac:dyDescent="0.7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4.25" hidden="1" x14ac:dyDescent="0.7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44.25" hidden="1" x14ac:dyDescent="0.7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29.5" hidden="1" x14ac:dyDescent="0.7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4.25" hidden="1" x14ac:dyDescent="0.7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4.25" hidden="1" x14ac:dyDescent="0.7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59" hidden="1" x14ac:dyDescent="0.7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59" hidden="1" x14ac:dyDescent="0.7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4.25" hidden="1" x14ac:dyDescent="0.7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44.25" hidden="1" x14ac:dyDescent="0.7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44.25" hidden="1" x14ac:dyDescent="0.7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44.25" hidden="1" x14ac:dyDescent="0.7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44.25" hidden="1" x14ac:dyDescent="0.7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4.25" hidden="1" x14ac:dyDescent="0.7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59" hidden="1" x14ac:dyDescent="0.7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44.25" hidden="1" x14ac:dyDescent="0.7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29.5" hidden="1" x14ac:dyDescent="0.7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4.25" hidden="1" x14ac:dyDescent="0.7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4.25" hidden="1" x14ac:dyDescent="0.7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44.25" hidden="1" x14ac:dyDescent="0.7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44.25" hidden="1" x14ac:dyDescent="0.7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59" hidden="1" x14ac:dyDescent="0.7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4.25" hidden="1" x14ac:dyDescent="0.7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4.25" hidden="1" x14ac:dyDescent="0.7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4.25" hidden="1" x14ac:dyDescent="0.7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44.25" hidden="1" x14ac:dyDescent="0.7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44.25" hidden="1" x14ac:dyDescent="0.7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44.25" hidden="1" x14ac:dyDescent="0.7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29.5" hidden="1" x14ac:dyDescent="0.7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29.5" hidden="1" x14ac:dyDescent="0.7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29.5" hidden="1" x14ac:dyDescent="0.7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4.25" hidden="1" x14ac:dyDescent="0.7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44.25" hidden="1" x14ac:dyDescent="0.7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44.25" hidden="1" x14ac:dyDescent="0.7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7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44.25" hidden="1" x14ac:dyDescent="0.7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7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44.25" hidden="1" x14ac:dyDescent="0.7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4.25" hidden="1" x14ac:dyDescent="0.7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59" hidden="1" x14ac:dyDescent="0.7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44.25" hidden="1" x14ac:dyDescent="0.7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7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4.25" hidden="1" x14ac:dyDescent="0.7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59" hidden="1" x14ac:dyDescent="0.7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59" hidden="1" x14ac:dyDescent="0.7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4.25" hidden="1" x14ac:dyDescent="0.7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4.25" hidden="1" x14ac:dyDescent="0.7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4.25" hidden="1" x14ac:dyDescent="0.7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44.25" hidden="1" x14ac:dyDescent="0.7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44.25" hidden="1" x14ac:dyDescent="0.7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44.25" hidden="1" x14ac:dyDescent="0.7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29.5" hidden="1" x14ac:dyDescent="0.7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44.25" hidden="1" x14ac:dyDescent="0.7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7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44.25" hidden="1" x14ac:dyDescent="0.7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44.25" hidden="1" x14ac:dyDescent="0.7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4.25" hidden="1" x14ac:dyDescent="0.7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4.25" hidden="1" x14ac:dyDescent="0.7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4.25" hidden="1" x14ac:dyDescent="0.7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59" hidden="1" x14ac:dyDescent="0.7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44.25" hidden="1" x14ac:dyDescent="0.7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44.25" hidden="1" x14ac:dyDescent="0.7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44.25" hidden="1" x14ac:dyDescent="0.7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29.5" hidden="1" x14ac:dyDescent="0.7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4.25" hidden="1" x14ac:dyDescent="0.7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59" hidden="1" x14ac:dyDescent="0.7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44.25" hidden="1" x14ac:dyDescent="0.7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44.25" hidden="1" x14ac:dyDescent="0.7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7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44.25" hidden="1" x14ac:dyDescent="0.7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29.5" hidden="1" x14ac:dyDescent="0.7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4.25" hidden="1" x14ac:dyDescent="0.7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idden="1" x14ac:dyDescent="0.7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44.25" hidden="1" x14ac:dyDescent="0.7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59" hidden="1" x14ac:dyDescent="0.7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59" hidden="1" x14ac:dyDescent="0.7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4.25" hidden="1" x14ac:dyDescent="0.7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4.25" hidden="1" x14ac:dyDescent="0.7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4.25" hidden="1" x14ac:dyDescent="0.7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29.5" hidden="1" x14ac:dyDescent="0.7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44.25" hidden="1" x14ac:dyDescent="0.7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44.25" hidden="1" x14ac:dyDescent="0.7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44.25" hidden="1" x14ac:dyDescent="0.7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44.25" hidden="1" x14ac:dyDescent="0.7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4.25" hidden="1" x14ac:dyDescent="0.7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44.25" hidden="1" x14ac:dyDescent="0.7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4.25" hidden="1" x14ac:dyDescent="0.7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44.25" hidden="1" x14ac:dyDescent="0.7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29.5" hidden="1" x14ac:dyDescent="0.7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44.25" hidden="1" x14ac:dyDescent="0.7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4.25" hidden="1" x14ac:dyDescent="0.7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59" hidden="1" x14ac:dyDescent="0.7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44.25" hidden="1" x14ac:dyDescent="0.7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4.25" hidden="1" x14ac:dyDescent="0.7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4.25" hidden="1" x14ac:dyDescent="0.7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59" hidden="1" x14ac:dyDescent="0.7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44.25" hidden="1" x14ac:dyDescent="0.7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4.25" hidden="1" x14ac:dyDescent="0.7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59" hidden="1" x14ac:dyDescent="0.7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44.25" hidden="1" x14ac:dyDescent="0.7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59" hidden="1" x14ac:dyDescent="0.7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44.25" hidden="1" x14ac:dyDescent="0.7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4.25" hidden="1" x14ac:dyDescent="0.7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4.25" hidden="1" x14ac:dyDescent="0.7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59" hidden="1" x14ac:dyDescent="0.7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4.25" hidden="1" x14ac:dyDescent="0.7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29.5" hidden="1" x14ac:dyDescent="0.7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59" hidden="1" x14ac:dyDescent="0.7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44.25" hidden="1" x14ac:dyDescent="0.7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59" hidden="1" x14ac:dyDescent="0.7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59" hidden="1" x14ac:dyDescent="0.7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4.25" hidden="1" x14ac:dyDescent="0.7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29.5" hidden="1" x14ac:dyDescent="0.7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29.5" hidden="1" x14ac:dyDescent="0.7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59" hidden="1" x14ac:dyDescent="0.7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59" hidden="1" x14ac:dyDescent="0.7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59" hidden="1" x14ac:dyDescent="0.7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59" hidden="1" x14ac:dyDescent="0.7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4.25" hidden="1" x14ac:dyDescent="0.7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44.25" hidden="1" x14ac:dyDescent="0.7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44.25" hidden="1" x14ac:dyDescent="0.7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4.25" hidden="1" x14ac:dyDescent="0.7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44.25" hidden="1" x14ac:dyDescent="0.7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44.25" hidden="1" x14ac:dyDescent="0.7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59" hidden="1" x14ac:dyDescent="0.7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44.25" hidden="1" x14ac:dyDescent="0.7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4.25" hidden="1" x14ac:dyDescent="0.7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44.25" hidden="1" x14ac:dyDescent="0.7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59" hidden="1" x14ac:dyDescent="0.7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29.5" hidden="1" x14ac:dyDescent="0.7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44.25" hidden="1" x14ac:dyDescent="0.7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44.25" hidden="1" x14ac:dyDescent="0.7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44.25" hidden="1" x14ac:dyDescent="0.7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4.25" hidden="1" x14ac:dyDescent="0.7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29.5" hidden="1" x14ac:dyDescent="0.7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44.25" hidden="1" x14ac:dyDescent="0.7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4.25" hidden="1" x14ac:dyDescent="0.7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44.25" hidden="1" x14ac:dyDescent="0.7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29.5" hidden="1" x14ac:dyDescent="0.7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59" hidden="1" x14ac:dyDescent="0.7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44.25" hidden="1" x14ac:dyDescent="0.7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29.5" hidden="1" x14ac:dyDescent="0.7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4.25" hidden="1" x14ac:dyDescent="0.7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59" hidden="1" x14ac:dyDescent="0.7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44.25" hidden="1" x14ac:dyDescent="0.7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73.75" hidden="1" x14ac:dyDescent="0.7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44.25" hidden="1" x14ac:dyDescent="0.7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4.25" hidden="1" x14ac:dyDescent="0.7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44.25" hidden="1" x14ac:dyDescent="0.7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29.5" hidden="1" x14ac:dyDescent="0.7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59" hidden="1" x14ac:dyDescent="0.7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44.25" hidden="1" x14ac:dyDescent="0.7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4.25" hidden="1" x14ac:dyDescent="0.7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59" hidden="1" x14ac:dyDescent="0.7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4.25" hidden="1" x14ac:dyDescent="0.7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29.5" hidden="1" x14ac:dyDescent="0.7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4.25" hidden="1" x14ac:dyDescent="0.7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29.5" hidden="1" x14ac:dyDescent="0.7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7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44.25" hidden="1" x14ac:dyDescent="0.7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44.25" hidden="1" x14ac:dyDescent="0.7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4.25" hidden="1" x14ac:dyDescent="0.7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4.25" hidden="1" x14ac:dyDescent="0.7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59" hidden="1" x14ac:dyDescent="0.7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59" hidden="1" x14ac:dyDescent="0.7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44.25" hidden="1" x14ac:dyDescent="0.7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4.25" hidden="1" x14ac:dyDescent="0.7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29.5" hidden="1" x14ac:dyDescent="0.7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4.25" hidden="1" x14ac:dyDescent="0.7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4.25" hidden="1" x14ac:dyDescent="0.7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59" hidden="1" x14ac:dyDescent="0.7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44.25" hidden="1" x14ac:dyDescent="0.7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4.25" hidden="1" x14ac:dyDescent="0.7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4.25" hidden="1" x14ac:dyDescent="0.7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44.25" hidden="1" x14ac:dyDescent="0.7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4.25" hidden="1" x14ac:dyDescent="0.7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4.25" hidden="1" x14ac:dyDescent="0.7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4.25" hidden="1" x14ac:dyDescent="0.7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44.25" hidden="1" x14ac:dyDescent="0.7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4.25" hidden="1" x14ac:dyDescent="0.7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4.25" hidden="1" x14ac:dyDescent="0.7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44.25" hidden="1" x14ac:dyDescent="0.7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4.25" hidden="1" x14ac:dyDescent="0.7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44.25" hidden="1" x14ac:dyDescent="0.7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44.25" hidden="1" x14ac:dyDescent="0.7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59" hidden="1" x14ac:dyDescent="0.7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44.25" hidden="1" x14ac:dyDescent="0.7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4.25" hidden="1" x14ac:dyDescent="0.7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44.25" hidden="1" x14ac:dyDescent="0.7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44.25" hidden="1" x14ac:dyDescent="0.7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4.25" hidden="1" x14ac:dyDescent="0.7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4.25" hidden="1" x14ac:dyDescent="0.7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44.25" hidden="1" x14ac:dyDescent="0.7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29.5" hidden="1" x14ac:dyDescent="0.7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44.25" hidden="1" x14ac:dyDescent="0.7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44.25" hidden="1" x14ac:dyDescent="0.7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4.25" hidden="1" x14ac:dyDescent="0.7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44.25" hidden="1" x14ac:dyDescent="0.7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44.25" hidden="1" x14ac:dyDescent="0.7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44.25" hidden="1" x14ac:dyDescent="0.7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4.25" hidden="1" x14ac:dyDescent="0.7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4.25" hidden="1" x14ac:dyDescent="0.7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44.25" hidden="1" x14ac:dyDescent="0.7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44.25" hidden="1" x14ac:dyDescent="0.7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59" hidden="1" x14ac:dyDescent="0.7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44.25" hidden="1" x14ac:dyDescent="0.7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4.25" hidden="1" x14ac:dyDescent="0.7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4.25" hidden="1" x14ac:dyDescent="0.7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59" hidden="1" x14ac:dyDescent="0.7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4.25" hidden="1" x14ac:dyDescent="0.7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4.25" hidden="1" x14ac:dyDescent="0.7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44.25" hidden="1" x14ac:dyDescent="0.7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44.25" hidden="1" x14ac:dyDescent="0.7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59" hidden="1" x14ac:dyDescent="0.7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59" hidden="1" x14ac:dyDescent="0.7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44.25" hidden="1" x14ac:dyDescent="0.7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4.25" hidden="1" x14ac:dyDescent="0.7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4.25" hidden="1" x14ac:dyDescent="0.7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44.25" hidden="1" x14ac:dyDescent="0.7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44.25" hidden="1" x14ac:dyDescent="0.7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44.25" hidden="1" x14ac:dyDescent="0.7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44.25" hidden="1" x14ac:dyDescent="0.7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44.25" hidden="1" x14ac:dyDescent="0.7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29.5" hidden="1" x14ac:dyDescent="0.7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4.25" hidden="1" x14ac:dyDescent="0.7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44.25" hidden="1" x14ac:dyDescent="0.7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44.25" hidden="1" x14ac:dyDescent="0.7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44.25" hidden="1" x14ac:dyDescent="0.7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4.25" hidden="1" x14ac:dyDescent="0.7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59" hidden="1" x14ac:dyDescent="0.7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44.25" hidden="1" x14ac:dyDescent="0.7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59" hidden="1" x14ac:dyDescent="0.7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4.25" hidden="1" x14ac:dyDescent="0.7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59" hidden="1" x14ac:dyDescent="0.7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44.25" hidden="1" x14ac:dyDescent="0.7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44.25" hidden="1" x14ac:dyDescent="0.7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44.25" hidden="1" x14ac:dyDescent="0.7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4.25" hidden="1" x14ac:dyDescent="0.7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59" hidden="1" x14ac:dyDescent="0.7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4.25" hidden="1" x14ac:dyDescent="0.7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59" hidden="1" x14ac:dyDescent="0.7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4.25" hidden="1" x14ac:dyDescent="0.7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4.25" hidden="1" x14ac:dyDescent="0.7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44.25" hidden="1" x14ac:dyDescent="0.7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4.25" hidden="1" x14ac:dyDescent="0.7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44.25" hidden="1" x14ac:dyDescent="0.7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4.25" hidden="1" x14ac:dyDescent="0.7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4.25" hidden="1" x14ac:dyDescent="0.7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59" hidden="1" x14ac:dyDescent="0.7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4.25" hidden="1" x14ac:dyDescent="0.7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44.25" hidden="1" x14ac:dyDescent="0.7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4.25" hidden="1" x14ac:dyDescent="0.7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44.25" hidden="1" x14ac:dyDescent="0.7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44.25" hidden="1" x14ac:dyDescent="0.7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4.25" hidden="1" x14ac:dyDescent="0.7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4.25" hidden="1" x14ac:dyDescent="0.7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29.5" hidden="1" x14ac:dyDescent="0.7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44.25" hidden="1" x14ac:dyDescent="0.7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4.25" hidden="1" x14ac:dyDescent="0.7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4.25" hidden="1" x14ac:dyDescent="0.7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4.25" hidden="1" x14ac:dyDescent="0.7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4.25" hidden="1" x14ac:dyDescent="0.7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44.25" hidden="1" x14ac:dyDescent="0.7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44.25" hidden="1" x14ac:dyDescent="0.7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4.25" hidden="1" x14ac:dyDescent="0.7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44.25" hidden="1" x14ac:dyDescent="0.7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59" hidden="1" x14ac:dyDescent="0.7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4.25" hidden="1" x14ac:dyDescent="0.7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44.25" hidden="1" x14ac:dyDescent="0.7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44.25" hidden="1" x14ac:dyDescent="0.7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4.25" hidden="1" x14ac:dyDescent="0.7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44.25" hidden="1" x14ac:dyDescent="0.7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59" hidden="1" x14ac:dyDescent="0.7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44.25" hidden="1" x14ac:dyDescent="0.7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4.25" hidden="1" x14ac:dyDescent="0.7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4.25" hidden="1" x14ac:dyDescent="0.7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44.25" hidden="1" x14ac:dyDescent="0.7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44.25" hidden="1" x14ac:dyDescent="0.7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59" hidden="1" x14ac:dyDescent="0.7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29.5" hidden="1" x14ac:dyDescent="0.7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59" hidden="1" x14ac:dyDescent="0.7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4.25" hidden="1" x14ac:dyDescent="0.7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4.25" hidden="1" x14ac:dyDescent="0.7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59" hidden="1" x14ac:dyDescent="0.7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59" hidden="1" x14ac:dyDescent="0.7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59" hidden="1" x14ac:dyDescent="0.7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59" hidden="1" x14ac:dyDescent="0.7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4.25" hidden="1" x14ac:dyDescent="0.7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4.25" hidden="1" x14ac:dyDescent="0.7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4.25" hidden="1" x14ac:dyDescent="0.7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44.25" hidden="1" x14ac:dyDescent="0.7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4.25" hidden="1" x14ac:dyDescent="0.7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44.25" hidden="1" x14ac:dyDescent="0.7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7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4.25" hidden="1" x14ac:dyDescent="0.7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4.25" hidden="1" x14ac:dyDescent="0.7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4.25" hidden="1" x14ac:dyDescent="0.7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44.25" hidden="1" x14ac:dyDescent="0.7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44.25" hidden="1" x14ac:dyDescent="0.7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44.25" hidden="1" x14ac:dyDescent="0.7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44.25" hidden="1" x14ac:dyDescent="0.7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4.25" hidden="1" x14ac:dyDescent="0.7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44.25" hidden="1" x14ac:dyDescent="0.7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29.5" hidden="1" x14ac:dyDescent="0.7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44.25" hidden="1" x14ac:dyDescent="0.7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4.25" hidden="1" x14ac:dyDescent="0.7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44.25" hidden="1" x14ac:dyDescent="0.7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59" hidden="1" x14ac:dyDescent="0.7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44.25" hidden="1" x14ac:dyDescent="0.7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4.25" hidden="1" x14ac:dyDescent="0.7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44.25" hidden="1" x14ac:dyDescent="0.7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29.5" hidden="1" x14ac:dyDescent="0.7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44.25" hidden="1" x14ac:dyDescent="0.7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59" hidden="1" x14ac:dyDescent="0.7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4.25" hidden="1" x14ac:dyDescent="0.7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29.5" hidden="1" x14ac:dyDescent="0.7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idden="1" x14ac:dyDescent="0.7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4.25" hidden="1" x14ac:dyDescent="0.7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44.25" hidden="1" x14ac:dyDescent="0.7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44.25" hidden="1" x14ac:dyDescent="0.7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29.5" hidden="1" x14ac:dyDescent="0.7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44.25" hidden="1" x14ac:dyDescent="0.7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59" hidden="1" x14ac:dyDescent="0.7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44.25" hidden="1" x14ac:dyDescent="0.7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4.25" hidden="1" x14ac:dyDescent="0.7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4.25" hidden="1" x14ac:dyDescent="0.7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59" hidden="1" x14ac:dyDescent="0.7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29.5" hidden="1" x14ac:dyDescent="0.7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59" hidden="1" x14ac:dyDescent="0.7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4.25" hidden="1" x14ac:dyDescent="0.7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4.25" hidden="1" x14ac:dyDescent="0.7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44.25" hidden="1" x14ac:dyDescent="0.7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44.25" hidden="1" x14ac:dyDescent="0.7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4.25" hidden="1" x14ac:dyDescent="0.7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59" hidden="1" x14ac:dyDescent="0.7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59" hidden="1" x14ac:dyDescent="0.7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4.25" hidden="1" x14ac:dyDescent="0.7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44.25" hidden="1" x14ac:dyDescent="0.7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44.25" hidden="1" x14ac:dyDescent="0.7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4.25" hidden="1" x14ac:dyDescent="0.7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4.25" hidden="1" x14ac:dyDescent="0.7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7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4.25" hidden="1" x14ac:dyDescent="0.7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44.25" hidden="1" x14ac:dyDescent="0.7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4.25" hidden="1" x14ac:dyDescent="0.7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44.25" hidden="1" x14ac:dyDescent="0.7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4.25" hidden="1" x14ac:dyDescent="0.7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29.5" hidden="1" x14ac:dyDescent="0.7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7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4.25" hidden="1" x14ac:dyDescent="0.7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59" hidden="1" x14ac:dyDescent="0.7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59" hidden="1" x14ac:dyDescent="0.7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44.25" hidden="1" x14ac:dyDescent="0.7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59" hidden="1" x14ac:dyDescent="0.7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44.25" hidden="1" x14ac:dyDescent="0.7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44.25" hidden="1" x14ac:dyDescent="0.7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4.25" hidden="1" x14ac:dyDescent="0.7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4.25" hidden="1" x14ac:dyDescent="0.7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44.25" hidden="1" x14ac:dyDescent="0.7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59" hidden="1" x14ac:dyDescent="0.7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4.25" hidden="1" x14ac:dyDescent="0.7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4.25" hidden="1" x14ac:dyDescent="0.7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4.25" hidden="1" x14ac:dyDescent="0.7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44.25" hidden="1" x14ac:dyDescent="0.7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29.5" hidden="1" x14ac:dyDescent="0.7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4.25" hidden="1" x14ac:dyDescent="0.7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4.25" hidden="1" x14ac:dyDescent="0.7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29.5" hidden="1" x14ac:dyDescent="0.7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44.25" hidden="1" x14ac:dyDescent="0.7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59" hidden="1" x14ac:dyDescent="0.7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4.25" hidden="1" x14ac:dyDescent="0.7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44.25" hidden="1" x14ac:dyDescent="0.7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44.25" hidden="1" x14ac:dyDescent="0.7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4.25" hidden="1" x14ac:dyDescent="0.7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44.25" hidden="1" x14ac:dyDescent="0.7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44.25" hidden="1" x14ac:dyDescent="0.7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59" hidden="1" x14ac:dyDescent="0.7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4.25" hidden="1" x14ac:dyDescent="0.7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59" hidden="1" x14ac:dyDescent="0.7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29.5" hidden="1" x14ac:dyDescent="0.7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44.25" hidden="1" x14ac:dyDescent="0.7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44.25" hidden="1" x14ac:dyDescent="0.7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44.25" hidden="1" x14ac:dyDescent="0.7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44.25" hidden="1" x14ac:dyDescent="0.7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44.25" hidden="1" x14ac:dyDescent="0.7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44.25" hidden="1" x14ac:dyDescent="0.7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4.25" hidden="1" x14ac:dyDescent="0.7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59" hidden="1" x14ac:dyDescent="0.7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44.25" hidden="1" x14ac:dyDescent="0.7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44.25" hidden="1" x14ac:dyDescent="0.7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4.25" hidden="1" x14ac:dyDescent="0.7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59" hidden="1" x14ac:dyDescent="0.7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4.25" hidden="1" x14ac:dyDescent="0.7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4.25" hidden="1" x14ac:dyDescent="0.7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44.25" hidden="1" x14ac:dyDescent="0.7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44.25" hidden="1" x14ac:dyDescent="0.7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44.25" hidden="1" x14ac:dyDescent="0.7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44.25" hidden="1" x14ac:dyDescent="0.7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59" hidden="1" x14ac:dyDescent="0.7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4.25" hidden="1" x14ac:dyDescent="0.7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59" hidden="1" x14ac:dyDescent="0.7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44.25" hidden="1" x14ac:dyDescent="0.7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44.25" hidden="1" x14ac:dyDescent="0.7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4.25" hidden="1" x14ac:dyDescent="0.7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4.25" hidden="1" x14ac:dyDescent="0.7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44.25" hidden="1" x14ac:dyDescent="0.7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44.25" hidden="1" x14ac:dyDescent="0.7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29.5" hidden="1" x14ac:dyDescent="0.7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44.25" hidden="1" x14ac:dyDescent="0.7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44.25" hidden="1" x14ac:dyDescent="0.7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59" hidden="1" x14ac:dyDescent="0.7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4.25" hidden="1" x14ac:dyDescent="0.7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44.25" hidden="1" x14ac:dyDescent="0.7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44.25" hidden="1" x14ac:dyDescent="0.7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44.25" hidden="1" x14ac:dyDescent="0.7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59" hidden="1" x14ac:dyDescent="0.7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44.25" hidden="1" x14ac:dyDescent="0.7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44.25" hidden="1" x14ac:dyDescent="0.7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44.25" hidden="1" x14ac:dyDescent="0.7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59" hidden="1" x14ac:dyDescent="0.7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4.25" hidden="1" x14ac:dyDescent="0.7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29.5" hidden="1" x14ac:dyDescent="0.7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44.25" hidden="1" x14ac:dyDescent="0.7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44.25" hidden="1" x14ac:dyDescent="0.7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59" hidden="1" x14ac:dyDescent="0.7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44.25" hidden="1" x14ac:dyDescent="0.7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59" hidden="1" x14ac:dyDescent="0.7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4.25" hidden="1" x14ac:dyDescent="0.7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44.25" hidden="1" x14ac:dyDescent="0.7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29.5" hidden="1" x14ac:dyDescent="0.7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29.5" hidden="1" x14ac:dyDescent="0.7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44.25" hidden="1" x14ac:dyDescent="0.7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44.25" hidden="1" x14ac:dyDescent="0.7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59" hidden="1" x14ac:dyDescent="0.7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4.25" hidden="1" x14ac:dyDescent="0.7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4.25" hidden="1" x14ac:dyDescent="0.7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4.25" hidden="1" x14ac:dyDescent="0.7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4.25" hidden="1" x14ac:dyDescent="0.7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3.75" hidden="1" x14ac:dyDescent="0.7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44.25" hidden="1" x14ac:dyDescent="0.7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7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59" hidden="1" x14ac:dyDescent="0.7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4.25" hidden="1" x14ac:dyDescent="0.7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44.25" hidden="1" x14ac:dyDescent="0.7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59" hidden="1" x14ac:dyDescent="0.7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29.5" hidden="1" x14ac:dyDescent="0.7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44.25" hidden="1" x14ac:dyDescent="0.7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4.25" hidden="1" x14ac:dyDescent="0.7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4.25" hidden="1" x14ac:dyDescent="0.7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29.5" hidden="1" x14ac:dyDescent="0.7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44.25" hidden="1" x14ac:dyDescent="0.7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29.5" hidden="1" x14ac:dyDescent="0.7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44.25" hidden="1" x14ac:dyDescent="0.7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4.25" hidden="1" x14ac:dyDescent="0.7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4.25" hidden="1" x14ac:dyDescent="0.7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44.25" hidden="1" x14ac:dyDescent="0.7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29.5" hidden="1" x14ac:dyDescent="0.7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59" hidden="1" x14ac:dyDescent="0.7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44.25" hidden="1" x14ac:dyDescent="0.7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44.25" hidden="1" x14ac:dyDescent="0.7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44.25" hidden="1" x14ac:dyDescent="0.7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4.25" hidden="1" x14ac:dyDescent="0.7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44.25" hidden="1" x14ac:dyDescent="0.7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29.5" hidden="1" x14ac:dyDescent="0.7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44.25" hidden="1" x14ac:dyDescent="0.7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4.25" hidden="1" x14ac:dyDescent="0.7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4.25" hidden="1" x14ac:dyDescent="0.7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44.25" hidden="1" x14ac:dyDescent="0.7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59" hidden="1" x14ac:dyDescent="0.7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44.25" hidden="1" x14ac:dyDescent="0.7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29.5" hidden="1" x14ac:dyDescent="0.7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4.25" hidden="1" x14ac:dyDescent="0.7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44.25" hidden="1" x14ac:dyDescent="0.7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44.25" hidden="1" x14ac:dyDescent="0.7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59" hidden="1" x14ac:dyDescent="0.7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4.25" hidden="1" x14ac:dyDescent="0.7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44.25" hidden="1" x14ac:dyDescent="0.7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44.25" hidden="1" x14ac:dyDescent="0.7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44.25" hidden="1" x14ac:dyDescent="0.7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4.25" hidden="1" x14ac:dyDescent="0.7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44.25" hidden="1" x14ac:dyDescent="0.7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59" hidden="1" x14ac:dyDescent="0.7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29.5" hidden="1" x14ac:dyDescent="0.7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4.25" hidden="1" x14ac:dyDescent="0.7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4.25" hidden="1" x14ac:dyDescent="0.7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29.5" hidden="1" x14ac:dyDescent="0.7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29.5" hidden="1" x14ac:dyDescent="0.7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4.25" hidden="1" x14ac:dyDescent="0.7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44.25" hidden="1" x14ac:dyDescent="0.7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7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29.5" hidden="1" x14ac:dyDescent="0.7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44.25" hidden="1" x14ac:dyDescent="0.7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44.25" hidden="1" x14ac:dyDescent="0.7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4.25" hidden="1" x14ac:dyDescent="0.7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4.25" hidden="1" x14ac:dyDescent="0.7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44.25" hidden="1" x14ac:dyDescent="0.7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29.5" hidden="1" x14ac:dyDescent="0.7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44.25" hidden="1" x14ac:dyDescent="0.7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44.25" hidden="1" x14ac:dyDescent="0.7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29.5" hidden="1" x14ac:dyDescent="0.7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44.25" hidden="1" x14ac:dyDescent="0.7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44.25" hidden="1" x14ac:dyDescent="0.7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44.25" hidden="1" x14ac:dyDescent="0.7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59" hidden="1" x14ac:dyDescent="0.7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59" hidden="1" x14ac:dyDescent="0.7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44.25" hidden="1" x14ac:dyDescent="0.7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4.25" hidden="1" x14ac:dyDescent="0.7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44.25" hidden="1" x14ac:dyDescent="0.7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44.25" hidden="1" x14ac:dyDescent="0.7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44.25" hidden="1" x14ac:dyDescent="0.7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7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44.25" hidden="1" x14ac:dyDescent="0.7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4.25" hidden="1" x14ac:dyDescent="0.7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4.25" hidden="1" x14ac:dyDescent="0.7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44.25" hidden="1" x14ac:dyDescent="0.7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44.25" hidden="1" x14ac:dyDescent="0.7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44.25" hidden="1" x14ac:dyDescent="0.7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44.25" hidden="1" x14ac:dyDescent="0.7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59" hidden="1" x14ac:dyDescent="0.7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4.25" hidden="1" x14ac:dyDescent="0.7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59" hidden="1" x14ac:dyDescent="0.7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59" hidden="1" x14ac:dyDescent="0.7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59" hidden="1" x14ac:dyDescent="0.7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44.25" hidden="1" x14ac:dyDescent="0.7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59" hidden="1" x14ac:dyDescent="0.7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29.5" hidden="1" x14ac:dyDescent="0.7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44.25" hidden="1" x14ac:dyDescent="0.7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59" hidden="1" x14ac:dyDescent="0.7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59" hidden="1" x14ac:dyDescent="0.7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44.25" hidden="1" x14ac:dyDescent="0.7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44.25" hidden="1" x14ac:dyDescent="0.7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59" hidden="1" x14ac:dyDescent="0.7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44.25" hidden="1" x14ac:dyDescent="0.7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4.25" hidden="1" x14ac:dyDescent="0.7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44.25" hidden="1" x14ac:dyDescent="0.7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29.5" hidden="1" x14ac:dyDescent="0.7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44.25" hidden="1" x14ac:dyDescent="0.7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59" hidden="1" x14ac:dyDescent="0.7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44.25" hidden="1" x14ac:dyDescent="0.7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44.25" hidden="1" x14ac:dyDescent="0.7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44.25" hidden="1" x14ac:dyDescent="0.7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29.5" hidden="1" x14ac:dyDescent="0.7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4.25" hidden="1" x14ac:dyDescent="0.7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44.25" hidden="1" x14ac:dyDescent="0.7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4.25" hidden="1" x14ac:dyDescent="0.7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44.25" hidden="1" x14ac:dyDescent="0.7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59" hidden="1" x14ac:dyDescent="0.7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29.5" hidden="1" x14ac:dyDescent="0.7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44.25" hidden="1" x14ac:dyDescent="0.7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44.25" hidden="1" x14ac:dyDescent="0.7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44.25" hidden="1" x14ac:dyDescent="0.7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44.25" hidden="1" x14ac:dyDescent="0.7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44.25" hidden="1" x14ac:dyDescent="0.7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44.25" hidden="1" x14ac:dyDescent="0.7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4.25" hidden="1" x14ac:dyDescent="0.7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4.25" hidden="1" x14ac:dyDescent="0.7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29.5" hidden="1" x14ac:dyDescent="0.7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4.25" hidden="1" x14ac:dyDescent="0.7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44.25" hidden="1" x14ac:dyDescent="0.7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44.25" hidden="1" x14ac:dyDescent="0.7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29.5" hidden="1" x14ac:dyDescent="0.7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29.5" hidden="1" x14ac:dyDescent="0.7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59" hidden="1" x14ac:dyDescent="0.7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59" hidden="1" x14ac:dyDescent="0.7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44.25" hidden="1" x14ac:dyDescent="0.7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4.25" hidden="1" x14ac:dyDescent="0.7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59" hidden="1" x14ac:dyDescent="0.7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4.25" hidden="1" x14ac:dyDescent="0.7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idden="1" x14ac:dyDescent="0.7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44.25" hidden="1" x14ac:dyDescent="0.7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44.25" hidden="1" x14ac:dyDescent="0.7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4.25" hidden="1" x14ac:dyDescent="0.7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59" hidden="1" x14ac:dyDescent="0.7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44.25" hidden="1" x14ac:dyDescent="0.7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29.5" hidden="1" x14ac:dyDescent="0.7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44.25" hidden="1" x14ac:dyDescent="0.7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4.25" hidden="1" x14ac:dyDescent="0.7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44.25" hidden="1" x14ac:dyDescent="0.7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59" hidden="1" x14ac:dyDescent="0.7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4.25" hidden="1" x14ac:dyDescent="0.7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44.25" hidden="1" x14ac:dyDescent="0.7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29.5" hidden="1" x14ac:dyDescent="0.7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4.25" hidden="1" x14ac:dyDescent="0.7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44.25" hidden="1" x14ac:dyDescent="0.7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59" hidden="1" x14ac:dyDescent="0.7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4.25" hidden="1" x14ac:dyDescent="0.7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4.25" hidden="1" x14ac:dyDescent="0.7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44.25" hidden="1" x14ac:dyDescent="0.7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44.25" hidden="1" x14ac:dyDescent="0.7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29.5" hidden="1" x14ac:dyDescent="0.7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44.25" hidden="1" x14ac:dyDescent="0.7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59" hidden="1" x14ac:dyDescent="0.7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29.5" hidden="1" x14ac:dyDescent="0.7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59" hidden="1" x14ac:dyDescent="0.7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44.25" hidden="1" x14ac:dyDescent="0.7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4.25" hidden="1" x14ac:dyDescent="0.7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44.25" hidden="1" x14ac:dyDescent="0.7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29.5" hidden="1" x14ac:dyDescent="0.7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44.25" hidden="1" x14ac:dyDescent="0.7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4.25" hidden="1" x14ac:dyDescent="0.7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44.25" hidden="1" x14ac:dyDescent="0.7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44.25" hidden="1" x14ac:dyDescent="0.7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4.25" hidden="1" x14ac:dyDescent="0.7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59" hidden="1" x14ac:dyDescent="0.7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44.25" hidden="1" x14ac:dyDescent="0.7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44.25" hidden="1" x14ac:dyDescent="0.7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4.25" hidden="1" x14ac:dyDescent="0.7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4.25" hidden="1" x14ac:dyDescent="0.7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44.25" hidden="1" x14ac:dyDescent="0.7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29.5" hidden="1" x14ac:dyDescent="0.7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4.25" hidden="1" x14ac:dyDescent="0.7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44.25" hidden="1" x14ac:dyDescent="0.7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4.25" hidden="1" x14ac:dyDescent="0.7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4.25" hidden="1" x14ac:dyDescent="0.7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4.25" hidden="1" x14ac:dyDescent="0.7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4.25" hidden="1" x14ac:dyDescent="0.7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44.25" hidden="1" x14ac:dyDescent="0.7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44.25" hidden="1" x14ac:dyDescent="0.7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59" hidden="1" x14ac:dyDescent="0.7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44.25" hidden="1" x14ac:dyDescent="0.7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59" hidden="1" x14ac:dyDescent="0.7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4.25" hidden="1" x14ac:dyDescent="0.7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4.25" hidden="1" x14ac:dyDescent="0.7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59" hidden="1" x14ac:dyDescent="0.7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44.25" hidden="1" x14ac:dyDescent="0.7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44.25" hidden="1" x14ac:dyDescent="0.7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4.25" hidden="1" x14ac:dyDescent="0.7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44.25" hidden="1" x14ac:dyDescent="0.7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59" hidden="1" x14ac:dyDescent="0.7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4.25" hidden="1" x14ac:dyDescent="0.7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59" hidden="1" x14ac:dyDescent="0.7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4.25" hidden="1" x14ac:dyDescent="0.7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4.25" hidden="1" x14ac:dyDescent="0.7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4.25" hidden="1" x14ac:dyDescent="0.7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44.25" hidden="1" x14ac:dyDescent="0.7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44.25" hidden="1" x14ac:dyDescent="0.7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44.25" hidden="1" x14ac:dyDescent="0.7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4.25" hidden="1" x14ac:dyDescent="0.7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44.25" hidden="1" x14ac:dyDescent="0.7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44.25" hidden="1" x14ac:dyDescent="0.7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4.25" hidden="1" x14ac:dyDescent="0.7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44.25" hidden="1" x14ac:dyDescent="0.7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44.25" hidden="1" x14ac:dyDescent="0.7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29.5" hidden="1" x14ac:dyDescent="0.7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44.25" hidden="1" x14ac:dyDescent="0.7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44.25" hidden="1" x14ac:dyDescent="0.7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44.25" hidden="1" x14ac:dyDescent="0.7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59" hidden="1" x14ac:dyDescent="0.7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44.25" hidden="1" x14ac:dyDescent="0.7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4.25" hidden="1" x14ac:dyDescent="0.7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44.25" hidden="1" x14ac:dyDescent="0.7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4.25" hidden="1" x14ac:dyDescent="0.7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4.25" hidden="1" x14ac:dyDescent="0.7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59" hidden="1" x14ac:dyDescent="0.7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44.25" hidden="1" x14ac:dyDescent="0.7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44.25" hidden="1" x14ac:dyDescent="0.7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4.25" hidden="1" x14ac:dyDescent="0.7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idden="1" x14ac:dyDescent="0.7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29.5" hidden="1" x14ac:dyDescent="0.7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44.25" hidden="1" x14ac:dyDescent="0.7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4.25" hidden="1" x14ac:dyDescent="0.7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44.25" hidden="1" x14ac:dyDescent="0.7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29.5" hidden="1" x14ac:dyDescent="0.7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44.25" hidden="1" x14ac:dyDescent="0.7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29.5" hidden="1" x14ac:dyDescent="0.7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44.25" hidden="1" x14ac:dyDescent="0.7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29.5" hidden="1" x14ac:dyDescent="0.7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29.5" hidden="1" x14ac:dyDescent="0.7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4.25" hidden="1" x14ac:dyDescent="0.7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44.25" hidden="1" x14ac:dyDescent="0.7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29.5" hidden="1" x14ac:dyDescent="0.7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4.25" hidden="1" x14ac:dyDescent="0.7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4.25" hidden="1" x14ac:dyDescent="0.7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4.25" hidden="1" x14ac:dyDescent="0.7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4.25" hidden="1" x14ac:dyDescent="0.7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59" hidden="1" x14ac:dyDescent="0.7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29.5" hidden="1" x14ac:dyDescent="0.7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4.25" hidden="1" x14ac:dyDescent="0.7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59" hidden="1" x14ac:dyDescent="0.7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59" hidden="1" x14ac:dyDescent="0.7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59" hidden="1" x14ac:dyDescent="0.7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4.25" hidden="1" x14ac:dyDescent="0.7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29.5" hidden="1" x14ac:dyDescent="0.7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44.25" hidden="1" x14ac:dyDescent="0.7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7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59" hidden="1" x14ac:dyDescent="0.7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44.25" hidden="1" x14ac:dyDescent="0.7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7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4.25" hidden="1" x14ac:dyDescent="0.7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44.25" hidden="1" x14ac:dyDescent="0.7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4.25" hidden="1" x14ac:dyDescent="0.7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4.25" hidden="1" x14ac:dyDescent="0.7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59" hidden="1" x14ac:dyDescent="0.7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4.25" hidden="1" x14ac:dyDescent="0.7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44.25" hidden="1" x14ac:dyDescent="0.7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59" hidden="1" x14ac:dyDescent="0.7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4.25" hidden="1" x14ac:dyDescent="0.7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4.25" hidden="1" x14ac:dyDescent="0.7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29.5" hidden="1" x14ac:dyDescent="0.7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4.25" hidden="1" x14ac:dyDescent="0.7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59" hidden="1" x14ac:dyDescent="0.7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4.25" hidden="1" x14ac:dyDescent="0.7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4.25" hidden="1" x14ac:dyDescent="0.7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29.5" hidden="1" x14ac:dyDescent="0.7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4.25" hidden="1" x14ac:dyDescent="0.7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4.25" hidden="1" x14ac:dyDescent="0.7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29.5" hidden="1" x14ac:dyDescent="0.7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59" hidden="1" x14ac:dyDescent="0.7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4.25" hidden="1" x14ac:dyDescent="0.7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44.25" hidden="1" x14ac:dyDescent="0.7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4.25" hidden="1" x14ac:dyDescent="0.7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44.25" hidden="1" x14ac:dyDescent="0.7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4.25" hidden="1" x14ac:dyDescent="0.7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4.25" hidden="1" x14ac:dyDescent="0.7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4.25" hidden="1" x14ac:dyDescent="0.7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4.25" hidden="1" x14ac:dyDescent="0.7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44.25" hidden="1" x14ac:dyDescent="0.7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4.25" hidden="1" x14ac:dyDescent="0.7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59" hidden="1" x14ac:dyDescent="0.7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59" hidden="1" x14ac:dyDescent="0.7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59" hidden="1" x14ac:dyDescent="0.7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44.25" hidden="1" x14ac:dyDescent="0.7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44.25" hidden="1" x14ac:dyDescent="0.7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4.25" hidden="1" x14ac:dyDescent="0.7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29.5" hidden="1" x14ac:dyDescent="0.7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59" hidden="1" x14ac:dyDescent="0.7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59" hidden="1" x14ac:dyDescent="0.7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29.5" hidden="1" x14ac:dyDescent="0.7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44.25" hidden="1" x14ac:dyDescent="0.7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44.25" hidden="1" x14ac:dyDescent="0.7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44.25" hidden="1" x14ac:dyDescent="0.7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44.25" hidden="1" x14ac:dyDescent="0.7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4.25" hidden="1" x14ac:dyDescent="0.7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44.25" hidden="1" x14ac:dyDescent="0.7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59" hidden="1" x14ac:dyDescent="0.7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4.25" hidden="1" x14ac:dyDescent="0.7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4.25" hidden="1" x14ac:dyDescent="0.7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59" hidden="1" x14ac:dyDescent="0.7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44.25" hidden="1" x14ac:dyDescent="0.7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59" hidden="1" x14ac:dyDescent="0.7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4.25" hidden="1" x14ac:dyDescent="0.7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59" hidden="1" x14ac:dyDescent="0.7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44.25" hidden="1" x14ac:dyDescent="0.7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44.25" hidden="1" x14ac:dyDescent="0.7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4.25" hidden="1" x14ac:dyDescent="0.7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44.25" hidden="1" x14ac:dyDescent="0.7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59" hidden="1" x14ac:dyDescent="0.7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44.25" hidden="1" x14ac:dyDescent="0.7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44.25" hidden="1" x14ac:dyDescent="0.7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4.25" hidden="1" x14ac:dyDescent="0.7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4.25" hidden="1" x14ac:dyDescent="0.7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29.5" hidden="1" x14ac:dyDescent="0.7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59" hidden="1" x14ac:dyDescent="0.7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59" hidden="1" x14ac:dyDescent="0.7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4.25" hidden="1" x14ac:dyDescent="0.7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4.25" hidden="1" x14ac:dyDescent="0.7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4.25" hidden="1" x14ac:dyDescent="0.7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29.5" hidden="1" x14ac:dyDescent="0.7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4.25" hidden="1" x14ac:dyDescent="0.7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4.25" hidden="1" x14ac:dyDescent="0.7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59" hidden="1" x14ac:dyDescent="0.7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4.25" hidden="1" x14ac:dyDescent="0.7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44.25" hidden="1" x14ac:dyDescent="0.7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4.25" hidden="1" x14ac:dyDescent="0.7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44.25" hidden="1" x14ac:dyDescent="0.7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4.25" hidden="1" x14ac:dyDescent="0.7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4.25" hidden="1" x14ac:dyDescent="0.7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4.25" hidden="1" x14ac:dyDescent="0.7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44.25" hidden="1" x14ac:dyDescent="0.7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59" hidden="1" x14ac:dyDescent="0.7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7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4.25" hidden="1" x14ac:dyDescent="0.7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44.25" hidden="1" x14ac:dyDescent="0.7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4.25" hidden="1" x14ac:dyDescent="0.7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44.25" hidden="1" x14ac:dyDescent="0.7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44.25" hidden="1" x14ac:dyDescent="0.7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4.25" hidden="1" x14ac:dyDescent="0.7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59" hidden="1" x14ac:dyDescent="0.7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29.5" hidden="1" x14ac:dyDescent="0.7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4.25" hidden="1" x14ac:dyDescent="0.7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4.25" hidden="1" x14ac:dyDescent="0.7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59" hidden="1" x14ac:dyDescent="0.7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4.25" hidden="1" x14ac:dyDescent="0.7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29.5" hidden="1" x14ac:dyDescent="0.7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44.25" hidden="1" x14ac:dyDescent="0.7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44.25" hidden="1" x14ac:dyDescent="0.7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44.25" hidden="1" x14ac:dyDescent="0.7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4.25" hidden="1" x14ac:dyDescent="0.7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4.25" hidden="1" x14ac:dyDescent="0.7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4.25" hidden="1" x14ac:dyDescent="0.7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44.25" hidden="1" x14ac:dyDescent="0.7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4.25" hidden="1" x14ac:dyDescent="0.7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59" hidden="1" x14ac:dyDescent="0.7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59" hidden="1" x14ac:dyDescent="0.7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29.5" hidden="1" x14ac:dyDescent="0.7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4.25" hidden="1" x14ac:dyDescent="0.7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4.25" hidden="1" x14ac:dyDescent="0.7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4.25" hidden="1" x14ac:dyDescent="0.7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59" hidden="1" x14ac:dyDescent="0.7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59" hidden="1" x14ac:dyDescent="0.7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4.25" hidden="1" x14ac:dyDescent="0.7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4.25" hidden="1" x14ac:dyDescent="0.7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7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29.5" hidden="1" x14ac:dyDescent="0.7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4.25" hidden="1" x14ac:dyDescent="0.7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4.25" hidden="1" x14ac:dyDescent="0.7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4.25" hidden="1" x14ac:dyDescent="0.7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59" hidden="1" x14ac:dyDescent="0.7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29.5" hidden="1" x14ac:dyDescent="0.7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59" hidden="1" x14ac:dyDescent="0.7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44.25" hidden="1" x14ac:dyDescent="0.7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4.25" hidden="1" x14ac:dyDescent="0.7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4.25" hidden="1" x14ac:dyDescent="0.7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4.25" hidden="1" x14ac:dyDescent="0.7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29.5" hidden="1" x14ac:dyDescent="0.7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44.25" hidden="1" x14ac:dyDescent="0.7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44.25" hidden="1" x14ac:dyDescent="0.7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4.25" hidden="1" x14ac:dyDescent="0.7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4.25" hidden="1" x14ac:dyDescent="0.7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44.25" hidden="1" x14ac:dyDescent="0.7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29.5" hidden="1" x14ac:dyDescent="0.7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59" hidden="1" x14ac:dyDescent="0.7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44.25" hidden="1" x14ac:dyDescent="0.7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4.25" hidden="1" x14ac:dyDescent="0.7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44.25" hidden="1" x14ac:dyDescent="0.7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4.25" hidden="1" x14ac:dyDescent="0.7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44.25" hidden="1" x14ac:dyDescent="0.7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44.25" hidden="1" x14ac:dyDescent="0.7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44.25" hidden="1" x14ac:dyDescent="0.7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4.25" hidden="1" x14ac:dyDescent="0.7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44.25" hidden="1" x14ac:dyDescent="0.7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59" hidden="1" x14ac:dyDescent="0.7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59" hidden="1" x14ac:dyDescent="0.7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29.5" hidden="1" x14ac:dyDescent="0.7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59" hidden="1" x14ac:dyDescent="0.7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73.75" hidden="1" x14ac:dyDescent="0.7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44.25" hidden="1" x14ac:dyDescent="0.7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59" hidden="1" x14ac:dyDescent="0.7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4.25" hidden="1" x14ac:dyDescent="0.7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59" hidden="1" x14ac:dyDescent="0.7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29.5" hidden="1" x14ac:dyDescent="0.7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44.25" hidden="1" x14ac:dyDescent="0.7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3.75" hidden="1" x14ac:dyDescent="0.7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4.25" hidden="1" x14ac:dyDescent="0.7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4.25" hidden="1" x14ac:dyDescent="0.7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59" hidden="1" x14ac:dyDescent="0.7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44.25" hidden="1" x14ac:dyDescent="0.7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4.25" hidden="1" x14ac:dyDescent="0.7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29.5" hidden="1" x14ac:dyDescent="0.7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4.25" hidden="1" x14ac:dyDescent="0.7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4.25" hidden="1" x14ac:dyDescent="0.7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4.25" hidden="1" x14ac:dyDescent="0.7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59" hidden="1" x14ac:dyDescent="0.7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44.25" hidden="1" x14ac:dyDescent="0.7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4.25" hidden="1" x14ac:dyDescent="0.7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29.5" hidden="1" x14ac:dyDescent="0.7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4.25" hidden="1" x14ac:dyDescent="0.7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4.25" hidden="1" x14ac:dyDescent="0.7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4.25" hidden="1" x14ac:dyDescent="0.7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44.25" hidden="1" x14ac:dyDescent="0.7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59" hidden="1" x14ac:dyDescent="0.7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44.25" hidden="1" x14ac:dyDescent="0.7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4.25" hidden="1" x14ac:dyDescent="0.7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59" hidden="1" x14ac:dyDescent="0.7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44.25" hidden="1" x14ac:dyDescent="0.7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29.5" hidden="1" x14ac:dyDescent="0.7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29.5" hidden="1" x14ac:dyDescent="0.7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4.25" hidden="1" x14ac:dyDescent="0.7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59" hidden="1" x14ac:dyDescent="0.7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4.25" hidden="1" x14ac:dyDescent="0.7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4.25" hidden="1" x14ac:dyDescent="0.7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44.25" hidden="1" x14ac:dyDescent="0.7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4.25" hidden="1" x14ac:dyDescent="0.7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29.5" hidden="1" x14ac:dyDescent="0.7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4.25" hidden="1" x14ac:dyDescent="0.7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4.25" hidden="1" x14ac:dyDescent="0.7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29.5" hidden="1" x14ac:dyDescent="0.7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59" hidden="1" x14ac:dyDescent="0.7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44.25" hidden="1" x14ac:dyDescent="0.7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4.25" hidden="1" x14ac:dyDescent="0.7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29.5" hidden="1" x14ac:dyDescent="0.7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29.5" hidden="1" x14ac:dyDescent="0.7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59" hidden="1" x14ac:dyDescent="0.7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7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44.25" hidden="1" x14ac:dyDescent="0.7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4.25" hidden="1" x14ac:dyDescent="0.7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44.25" hidden="1" x14ac:dyDescent="0.7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4.25" hidden="1" x14ac:dyDescent="0.7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44.25" hidden="1" x14ac:dyDescent="0.7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4.25" hidden="1" x14ac:dyDescent="0.7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44.25" hidden="1" x14ac:dyDescent="0.7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44.25" hidden="1" x14ac:dyDescent="0.7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4.25" hidden="1" x14ac:dyDescent="0.7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44.25" hidden="1" x14ac:dyDescent="0.7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4.25" hidden="1" x14ac:dyDescent="0.7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44.25" hidden="1" x14ac:dyDescent="0.7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4.25" hidden="1" x14ac:dyDescent="0.7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44.25" hidden="1" x14ac:dyDescent="0.7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4.25" hidden="1" x14ac:dyDescent="0.7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44.25" hidden="1" x14ac:dyDescent="0.7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7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29.5" hidden="1" x14ac:dyDescent="0.7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44.25" hidden="1" x14ac:dyDescent="0.7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59" hidden="1" x14ac:dyDescent="0.7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44.25" hidden="1" x14ac:dyDescent="0.7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59" hidden="1" x14ac:dyDescent="0.7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44.25" hidden="1" x14ac:dyDescent="0.7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59" hidden="1" x14ac:dyDescent="0.7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4.25" hidden="1" x14ac:dyDescent="0.7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44.25" hidden="1" x14ac:dyDescent="0.7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7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44.25" hidden="1" x14ac:dyDescent="0.7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29.5" hidden="1" x14ac:dyDescent="0.7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idden="1" x14ac:dyDescent="0.7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44.25" hidden="1" x14ac:dyDescent="0.7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44.25" hidden="1" x14ac:dyDescent="0.7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44.25" hidden="1" x14ac:dyDescent="0.7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4.25" hidden="1" x14ac:dyDescent="0.7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44.25" hidden="1" x14ac:dyDescent="0.7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59" hidden="1" x14ac:dyDescent="0.7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4.25" hidden="1" x14ac:dyDescent="0.7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4.25" hidden="1" x14ac:dyDescent="0.7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44.25" hidden="1" x14ac:dyDescent="0.7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44.25" hidden="1" x14ac:dyDescent="0.7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29.5" hidden="1" x14ac:dyDescent="0.7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59" hidden="1" x14ac:dyDescent="0.7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29.5" hidden="1" x14ac:dyDescent="0.7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4.25" hidden="1" x14ac:dyDescent="0.7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4.25" hidden="1" x14ac:dyDescent="0.7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59" hidden="1" x14ac:dyDescent="0.7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44.25" hidden="1" x14ac:dyDescent="0.7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4.25" hidden="1" x14ac:dyDescent="0.7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4.25" hidden="1" x14ac:dyDescent="0.7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4.25" hidden="1" x14ac:dyDescent="0.7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59" hidden="1" x14ac:dyDescent="0.7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7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4.25" hidden="1" x14ac:dyDescent="0.7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7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44.25" hidden="1" x14ac:dyDescent="0.7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29.5" hidden="1" x14ac:dyDescent="0.7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29.5" hidden="1" x14ac:dyDescent="0.7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4.25" hidden="1" x14ac:dyDescent="0.7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44.25" hidden="1" x14ac:dyDescent="0.7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59" hidden="1" x14ac:dyDescent="0.7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4.25" hidden="1" x14ac:dyDescent="0.7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44.25" hidden="1" x14ac:dyDescent="0.7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44.25" hidden="1" x14ac:dyDescent="0.7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44.25" hidden="1" x14ac:dyDescent="0.7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4.25" hidden="1" x14ac:dyDescent="0.7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29.5" hidden="1" x14ac:dyDescent="0.7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59" hidden="1" x14ac:dyDescent="0.7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4.25" hidden="1" x14ac:dyDescent="0.7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29.5" hidden="1" x14ac:dyDescent="0.7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44.25" hidden="1" x14ac:dyDescent="0.7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4.25" hidden="1" x14ac:dyDescent="0.7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44.25" hidden="1" x14ac:dyDescent="0.7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59" hidden="1" x14ac:dyDescent="0.7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4.25" hidden="1" x14ac:dyDescent="0.7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59" hidden="1" x14ac:dyDescent="0.7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59" hidden="1" x14ac:dyDescent="0.7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44.25" hidden="1" x14ac:dyDescent="0.7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44.25" hidden="1" x14ac:dyDescent="0.7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44.25" hidden="1" x14ac:dyDescent="0.7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4.25" hidden="1" x14ac:dyDescent="0.7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44.25" hidden="1" x14ac:dyDescent="0.7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44.25" hidden="1" x14ac:dyDescent="0.7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44.25" hidden="1" x14ac:dyDescent="0.7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4.25" hidden="1" x14ac:dyDescent="0.7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4.25" hidden="1" x14ac:dyDescent="0.7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44.25" hidden="1" x14ac:dyDescent="0.7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59" hidden="1" x14ac:dyDescent="0.7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4.25" hidden="1" x14ac:dyDescent="0.7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4.25" hidden="1" x14ac:dyDescent="0.7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59" hidden="1" x14ac:dyDescent="0.7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44.25" hidden="1" x14ac:dyDescent="0.7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44.25" hidden="1" x14ac:dyDescent="0.7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59" hidden="1" x14ac:dyDescent="0.7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4.25" hidden="1" x14ac:dyDescent="0.7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59" hidden="1" x14ac:dyDescent="0.7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7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4.25" hidden="1" x14ac:dyDescent="0.7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44.25" hidden="1" x14ac:dyDescent="0.7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44.25" hidden="1" x14ac:dyDescent="0.7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4.25" hidden="1" x14ac:dyDescent="0.7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44.25" hidden="1" x14ac:dyDescent="0.7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4.25" hidden="1" x14ac:dyDescent="0.7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59" hidden="1" x14ac:dyDescent="0.7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4.25" hidden="1" x14ac:dyDescent="0.7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44.25" hidden="1" x14ac:dyDescent="0.7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44.25" hidden="1" x14ac:dyDescent="0.7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44.25" hidden="1" x14ac:dyDescent="0.7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4.25" hidden="1" x14ac:dyDescent="0.7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7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4.25" hidden="1" x14ac:dyDescent="0.7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44.25" hidden="1" x14ac:dyDescent="0.7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4.25" hidden="1" x14ac:dyDescent="0.7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4.25" hidden="1" x14ac:dyDescent="0.7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4.25" hidden="1" x14ac:dyDescent="0.7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44.25" hidden="1" x14ac:dyDescent="0.7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29.5" hidden="1" x14ac:dyDescent="0.7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29.5" hidden="1" x14ac:dyDescent="0.7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29.5" hidden="1" x14ac:dyDescent="0.7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59" hidden="1" x14ac:dyDescent="0.7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7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29.5" hidden="1" x14ac:dyDescent="0.7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4.25" hidden="1" x14ac:dyDescent="0.7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44.25" hidden="1" x14ac:dyDescent="0.7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4.25" hidden="1" x14ac:dyDescent="0.7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44.25" hidden="1" x14ac:dyDescent="0.7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44.25" hidden="1" x14ac:dyDescent="0.7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44.25" hidden="1" x14ac:dyDescent="0.7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4.25" hidden="1" x14ac:dyDescent="0.7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44.25" hidden="1" x14ac:dyDescent="0.7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59" hidden="1" x14ac:dyDescent="0.7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44.25" hidden="1" x14ac:dyDescent="0.7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59" hidden="1" x14ac:dyDescent="0.7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44.25" hidden="1" x14ac:dyDescent="0.7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44.25" hidden="1" x14ac:dyDescent="0.7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4.25" hidden="1" x14ac:dyDescent="0.7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4.25" hidden="1" x14ac:dyDescent="0.7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4.25" hidden="1" x14ac:dyDescent="0.7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4.25" hidden="1" x14ac:dyDescent="0.7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4.25" hidden="1" x14ac:dyDescent="0.7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29.5" hidden="1" x14ac:dyDescent="0.7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44.25" hidden="1" x14ac:dyDescent="0.7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4.25" hidden="1" x14ac:dyDescent="0.7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4.25" hidden="1" x14ac:dyDescent="0.7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59" hidden="1" x14ac:dyDescent="0.7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44.25" hidden="1" x14ac:dyDescent="0.7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44.25" hidden="1" x14ac:dyDescent="0.7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4.25" hidden="1" x14ac:dyDescent="0.7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4.25" hidden="1" x14ac:dyDescent="0.7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29.5" hidden="1" x14ac:dyDescent="0.7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59" hidden="1" x14ac:dyDescent="0.7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44.25" hidden="1" x14ac:dyDescent="0.7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44.25" hidden="1" x14ac:dyDescent="0.7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59" hidden="1" x14ac:dyDescent="0.7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44.25" hidden="1" x14ac:dyDescent="0.7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44.25" hidden="1" x14ac:dyDescent="0.7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4.25" hidden="1" x14ac:dyDescent="0.7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44.25" hidden="1" x14ac:dyDescent="0.7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29.5" hidden="1" x14ac:dyDescent="0.7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44.25" hidden="1" x14ac:dyDescent="0.7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29.5" hidden="1" x14ac:dyDescent="0.7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59" hidden="1" x14ac:dyDescent="0.7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44.25" hidden="1" x14ac:dyDescent="0.7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59" hidden="1" x14ac:dyDescent="0.7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29.5" hidden="1" x14ac:dyDescent="0.7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59" hidden="1" x14ac:dyDescent="0.7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44.25" hidden="1" x14ac:dyDescent="0.7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44.25" hidden="1" x14ac:dyDescent="0.7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44.25" hidden="1" x14ac:dyDescent="0.7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44.25" hidden="1" x14ac:dyDescent="0.7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44.25" hidden="1" x14ac:dyDescent="0.7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4.25" hidden="1" x14ac:dyDescent="0.7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4.25" hidden="1" x14ac:dyDescent="0.7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44.25" hidden="1" x14ac:dyDescent="0.7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44.25" hidden="1" x14ac:dyDescent="0.7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29.5" hidden="1" x14ac:dyDescent="0.7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59" hidden="1" x14ac:dyDescent="0.7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44.25" hidden="1" x14ac:dyDescent="0.7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29.5" hidden="1" x14ac:dyDescent="0.7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44.25" hidden="1" x14ac:dyDescent="0.7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59" hidden="1" x14ac:dyDescent="0.7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59" hidden="1" x14ac:dyDescent="0.7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59" hidden="1" x14ac:dyDescent="0.7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44.25" hidden="1" x14ac:dyDescent="0.7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29.5" hidden="1" x14ac:dyDescent="0.7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4.25" hidden="1" x14ac:dyDescent="0.7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59" hidden="1" x14ac:dyDescent="0.7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29.5" hidden="1" x14ac:dyDescent="0.7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4.25" hidden="1" x14ac:dyDescent="0.7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44.25" hidden="1" x14ac:dyDescent="0.7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29.5" hidden="1" x14ac:dyDescent="0.7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4.25" hidden="1" x14ac:dyDescent="0.7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29.5" hidden="1" x14ac:dyDescent="0.7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44.25" hidden="1" x14ac:dyDescent="0.7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4.25" hidden="1" x14ac:dyDescent="0.7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44.25" hidden="1" x14ac:dyDescent="0.7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4.25" hidden="1" x14ac:dyDescent="0.7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59" hidden="1" x14ac:dyDescent="0.7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4.25" hidden="1" x14ac:dyDescent="0.7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4.25" hidden="1" x14ac:dyDescent="0.7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44.25" hidden="1" x14ac:dyDescent="0.7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44.25" hidden="1" x14ac:dyDescent="0.7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4.25" hidden="1" x14ac:dyDescent="0.7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44.25" hidden="1" x14ac:dyDescent="0.7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idden="1" x14ac:dyDescent="0.7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59" hidden="1" x14ac:dyDescent="0.7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59" hidden="1" x14ac:dyDescent="0.7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29.5" hidden="1" x14ac:dyDescent="0.7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4.25" hidden="1" x14ac:dyDescent="0.7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59" hidden="1" x14ac:dyDescent="0.7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44.25" hidden="1" x14ac:dyDescent="0.7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4.25" hidden="1" x14ac:dyDescent="0.7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4.25" hidden="1" x14ac:dyDescent="0.7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4.25" hidden="1" x14ac:dyDescent="0.7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44.25" hidden="1" x14ac:dyDescent="0.7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29.5" hidden="1" x14ac:dyDescent="0.7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4.25" hidden="1" x14ac:dyDescent="0.7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4.25" hidden="1" x14ac:dyDescent="0.7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59" hidden="1" x14ac:dyDescent="0.7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29.5" hidden="1" x14ac:dyDescent="0.7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4.25" hidden="1" x14ac:dyDescent="0.7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59" hidden="1" x14ac:dyDescent="0.7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44.25" hidden="1" x14ac:dyDescent="0.7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4.25" hidden="1" x14ac:dyDescent="0.7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44.25" hidden="1" x14ac:dyDescent="0.7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44.25" hidden="1" x14ac:dyDescent="0.7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4.25" hidden="1" x14ac:dyDescent="0.7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4.25" hidden="1" x14ac:dyDescent="0.7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4.25" hidden="1" x14ac:dyDescent="0.7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4.25" hidden="1" x14ac:dyDescent="0.7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44.25" hidden="1" x14ac:dyDescent="0.7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29.5" hidden="1" x14ac:dyDescent="0.7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44.25" hidden="1" x14ac:dyDescent="0.7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59" hidden="1" x14ac:dyDescent="0.7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29.5" hidden="1" x14ac:dyDescent="0.7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44.25" hidden="1" x14ac:dyDescent="0.7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29.5" hidden="1" x14ac:dyDescent="0.7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44.25" hidden="1" x14ac:dyDescent="0.7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29.5" hidden="1" x14ac:dyDescent="0.7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44.25" hidden="1" x14ac:dyDescent="0.7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59" hidden="1" x14ac:dyDescent="0.7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4.25" hidden="1" x14ac:dyDescent="0.7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4.25" hidden="1" x14ac:dyDescent="0.7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4.25" hidden="1" x14ac:dyDescent="0.7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29.5" hidden="1" x14ac:dyDescent="0.7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44.25" hidden="1" x14ac:dyDescent="0.7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44.25" hidden="1" x14ac:dyDescent="0.7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44.25" hidden="1" x14ac:dyDescent="0.7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4.25" hidden="1" x14ac:dyDescent="0.7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44.25" hidden="1" x14ac:dyDescent="0.7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59" hidden="1" x14ac:dyDescent="0.7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4.25" hidden="1" x14ac:dyDescent="0.7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44.25" hidden="1" x14ac:dyDescent="0.7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44.25" hidden="1" x14ac:dyDescent="0.7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4.25" hidden="1" x14ac:dyDescent="0.7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73.75" hidden="1" x14ac:dyDescent="0.7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59" hidden="1" x14ac:dyDescent="0.7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4.25" hidden="1" x14ac:dyDescent="0.7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29.5" hidden="1" x14ac:dyDescent="0.7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44.25" hidden="1" x14ac:dyDescent="0.7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59" hidden="1" x14ac:dyDescent="0.7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59" hidden="1" x14ac:dyDescent="0.7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44.25" hidden="1" x14ac:dyDescent="0.7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44.25" hidden="1" x14ac:dyDescent="0.7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59" hidden="1" x14ac:dyDescent="0.7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44.25" hidden="1" x14ac:dyDescent="0.7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44.25" hidden="1" x14ac:dyDescent="0.7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4.25" hidden="1" x14ac:dyDescent="0.7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44.25" hidden="1" x14ac:dyDescent="0.7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44.25" hidden="1" x14ac:dyDescent="0.7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4.25" hidden="1" x14ac:dyDescent="0.7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29.5" hidden="1" x14ac:dyDescent="0.7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4.25" hidden="1" x14ac:dyDescent="0.7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44.25" hidden="1" x14ac:dyDescent="0.7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59" hidden="1" x14ac:dyDescent="0.7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29.5" hidden="1" x14ac:dyDescent="0.7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29.5" hidden="1" x14ac:dyDescent="0.7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4.25" hidden="1" x14ac:dyDescent="0.7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4.25" hidden="1" x14ac:dyDescent="0.7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59" hidden="1" x14ac:dyDescent="0.7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4.25" hidden="1" x14ac:dyDescent="0.7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44.25" hidden="1" x14ac:dyDescent="0.7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44.25" hidden="1" x14ac:dyDescent="0.7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29.5" hidden="1" x14ac:dyDescent="0.7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4.25" hidden="1" x14ac:dyDescent="0.7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59" hidden="1" x14ac:dyDescent="0.7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4.25" hidden="1" x14ac:dyDescent="0.7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44.25" hidden="1" x14ac:dyDescent="0.7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44.25" hidden="1" x14ac:dyDescent="0.7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59" hidden="1" x14ac:dyDescent="0.7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44.25" hidden="1" x14ac:dyDescent="0.7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44.25" hidden="1" x14ac:dyDescent="0.7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44.25" hidden="1" x14ac:dyDescent="0.7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44.25" hidden="1" x14ac:dyDescent="0.7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44.25" hidden="1" x14ac:dyDescent="0.7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4.25" hidden="1" x14ac:dyDescent="0.7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59" hidden="1" x14ac:dyDescent="0.7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4.25" hidden="1" x14ac:dyDescent="0.7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4.25" hidden="1" x14ac:dyDescent="0.7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4.25" hidden="1" x14ac:dyDescent="0.7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44.25" hidden="1" x14ac:dyDescent="0.7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44.25" hidden="1" x14ac:dyDescent="0.7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4.25" hidden="1" x14ac:dyDescent="0.7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59" hidden="1" x14ac:dyDescent="0.7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44.25" hidden="1" x14ac:dyDescent="0.7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4.25" hidden="1" x14ac:dyDescent="0.7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59" hidden="1" x14ac:dyDescent="0.7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29.5" hidden="1" x14ac:dyDescent="0.7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4.25" hidden="1" x14ac:dyDescent="0.7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59" hidden="1" x14ac:dyDescent="0.7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44.25" hidden="1" x14ac:dyDescent="0.7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44.25" hidden="1" x14ac:dyDescent="0.7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44.25" hidden="1" x14ac:dyDescent="0.7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4.25" hidden="1" x14ac:dyDescent="0.7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4.25" hidden="1" x14ac:dyDescent="0.7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44.25" hidden="1" x14ac:dyDescent="0.7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44.25" hidden="1" x14ac:dyDescent="0.7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44.25" hidden="1" x14ac:dyDescent="0.7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44.25" hidden="1" x14ac:dyDescent="0.7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29.5" hidden="1" x14ac:dyDescent="0.7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44.25" hidden="1" x14ac:dyDescent="0.7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4.25" hidden="1" x14ac:dyDescent="0.7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44.25" hidden="1" x14ac:dyDescent="0.7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59" hidden="1" x14ac:dyDescent="0.7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44.25" hidden="1" x14ac:dyDescent="0.7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4.25" hidden="1" x14ac:dyDescent="0.7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4.25" hidden="1" x14ac:dyDescent="0.7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44.25" hidden="1" x14ac:dyDescent="0.7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29.5" hidden="1" x14ac:dyDescent="0.7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4.25" hidden="1" x14ac:dyDescent="0.7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29.5" hidden="1" x14ac:dyDescent="0.7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44.25" hidden="1" x14ac:dyDescent="0.7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59" hidden="1" x14ac:dyDescent="0.7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44.25" hidden="1" x14ac:dyDescent="0.7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7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4.25" hidden="1" x14ac:dyDescent="0.7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4.25" hidden="1" x14ac:dyDescent="0.7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44.25" hidden="1" x14ac:dyDescent="0.7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29.5" hidden="1" x14ac:dyDescent="0.7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44.25" hidden="1" x14ac:dyDescent="0.7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idden="1" x14ac:dyDescent="0.7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29.5" hidden="1" x14ac:dyDescent="0.7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44.25" hidden="1" x14ac:dyDescent="0.7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59" hidden="1" x14ac:dyDescent="0.7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29.5" hidden="1" x14ac:dyDescent="0.7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44.25" hidden="1" x14ac:dyDescent="0.7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7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29.5" hidden="1" x14ac:dyDescent="0.7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4.25" hidden="1" x14ac:dyDescent="0.7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59" hidden="1" x14ac:dyDescent="0.7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4.25" hidden="1" x14ac:dyDescent="0.7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44.25" hidden="1" x14ac:dyDescent="0.7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4.25" hidden="1" x14ac:dyDescent="0.7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4.25" hidden="1" x14ac:dyDescent="0.7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29.5" hidden="1" x14ac:dyDescent="0.7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44.25" hidden="1" x14ac:dyDescent="0.7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44.25" hidden="1" x14ac:dyDescent="0.7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29.5" hidden="1" x14ac:dyDescent="0.7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4.25" hidden="1" x14ac:dyDescent="0.7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4.25" hidden="1" x14ac:dyDescent="0.7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4.25" hidden="1" x14ac:dyDescent="0.7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idden="1" x14ac:dyDescent="0.7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4.25" hidden="1" x14ac:dyDescent="0.7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idden="1" x14ac:dyDescent="0.7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59" hidden="1" x14ac:dyDescent="0.7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4.25" hidden="1" x14ac:dyDescent="0.7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4.25" hidden="1" x14ac:dyDescent="0.7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4.25" hidden="1" x14ac:dyDescent="0.7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4.25" hidden="1" x14ac:dyDescent="0.7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59" hidden="1" x14ac:dyDescent="0.7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44.25" hidden="1" x14ac:dyDescent="0.7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44.25" hidden="1" x14ac:dyDescent="0.7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44.25" hidden="1" x14ac:dyDescent="0.7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29.5" hidden="1" x14ac:dyDescent="0.7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idden="1" x14ac:dyDescent="0.7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4.25" hidden="1" x14ac:dyDescent="0.7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44.25" hidden="1" x14ac:dyDescent="0.7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4.25" hidden="1" x14ac:dyDescent="0.7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4.25" hidden="1" x14ac:dyDescent="0.7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59" hidden="1" x14ac:dyDescent="0.7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29.5" hidden="1" x14ac:dyDescent="0.7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59" hidden="1" x14ac:dyDescent="0.7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44.25" hidden="1" x14ac:dyDescent="0.7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4.25" hidden="1" x14ac:dyDescent="0.7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4.25" hidden="1" x14ac:dyDescent="0.7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4.25" hidden="1" x14ac:dyDescent="0.7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59" hidden="1" x14ac:dyDescent="0.7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59" hidden="1" x14ac:dyDescent="0.7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29.5" hidden="1" x14ac:dyDescent="0.7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59" hidden="1" x14ac:dyDescent="0.7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44.25" hidden="1" x14ac:dyDescent="0.7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44.25" hidden="1" x14ac:dyDescent="0.7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4.25" hidden="1" x14ac:dyDescent="0.7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44.25" hidden="1" x14ac:dyDescent="0.7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44.25" hidden="1" x14ac:dyDescent="0.7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59" hidden="1" x14ac:dyDescent="0.7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44.25" hidden="1" x14ac:dyDescent="0.7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4.25" hidden="1" x14ac:dyDescent="0.7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4.25" hidden="1" x14ac:dyDescent="0.7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44.25" hidden="1" x14ac:dyDescent="0.7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44.25" hidden="1" x14ac:dyDescent="0.7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44.25" hidden="1" x14ac:dyDescent="0.7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4.25" hidden="1" x14ac:dyDescent="0.7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4.25" hidden="1" x14ac:dyDescent="0.7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59" hidden="1" x14ac:dyDescent="0.7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59" hidden="1" x14ac:dyDescent="0.7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44.25" hidden="1" x14ac:dyDescent="0.7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4.25" hidden="1" x14ac:dyDescent="0.7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44.25" hidden="1" x14ac:dyDescent="0.7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44.25" hidden="1" x14ac:dyDescent="0.7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44.25" hidden="1" x14ac:dyDescent="0.7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44.25" hidden="1" x14ac:dyDescent="0.7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4.25" hidden="1" x14ac:dyDescent="0.7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44.25" hidden="1" x14ac:dyDescent="0.7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44.25" hidden="1" x14ac:dyDescent="0.7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29.5" hidden="1" x14ac:dyDescent="0.7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59" hidden="1" x14ac:dyDescent="0.7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44.25" hidden="1" x14ac:dyDescent="0.7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59" hidden="1" x14ac:dyDescent="0.7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4.25" hidden="1" x14ac:dyDescent="0.7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29.5" hidden="1" x14ac:dyDescent="0.7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44.25" hidden="1" x14ac:dyDescent="0.7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44.25" hidden="1" x14ac:dyDescent="0.7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59" hidden="1" x14ac:dyDescent="0.7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idden="1" x14ac:dyDescent="0.7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29.5" hidden="1" x14ac:dyDescent="0.7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59" hidden="1" x14ac:dyDescent="0.7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4.25" hidden="1" x14ac:dyDescent="0.7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4.25" hidden="1" x14ac:dyDescent="0.7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29.5" hidden="1" x14ac:dyDescent="0.7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29.5" hidden="1" x14ac:dyDescent="0.7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44.25" hidden="1" x14ac:dyDescent="0.7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7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44.25" hidden="1" x14ac:dyDescent="0.7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44.25" hidden="1" x14ac:dyDescent="0.7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29.5" hidden="1" x14ac:dyDescent="0.7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44.25" hidden="1" x14ac:dyDescent="0.7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4.25" hidden="1" x14ac:dyDescent="0.7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59" hidden="1" x14ac:dyDescent="0.7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44.25" hidden="1" x14ac:dyDescent="0.7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59" hidden="1" x14ac:dyDescent="0.7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7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4.25" hidden="1" x14ac:dyDescent="0.7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4.25" hidden="1" x14ac:dyDescent="0.7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29.5" hidden="1" x14ac:dyDescent="0.7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44.25" hidden="1" x14ac:dyDescent="0.7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44.25" hidden="1" x14ac:dyDescent="0.7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44.25" hidden="1" x14ac:dyDescent="0.7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44.25" hidden="1" x14ac:dyDescent="0.7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44.25" hidden="1" x14ac:dyDescent="0.7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4.25" hidden="1" x14ac:dyDescent="0.7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44.25" hidden="1" x14ac:dyDescent="0.7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7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44.25" hidden="1" x14ac:dyDescent="0.7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59" hidden="1" x14ac:dyDescent="0.7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4.25" hidden="1" x14ac:dyDescent="0.7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4.25" hidden="1" x14ac:dyDescent="0.7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4.25" hidden="1" x14ac:dyDescent="0.7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4.25" hidden="1" x14ac:dyDescent="0.7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4.25" hidden="1" x14ac:dyDescent="0.7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59" hidden="1" x14ac:dyDescent="0.7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29.5" hidden="1" x14ac:dyDescent="0.7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59" hidden="1" x14ac:dyDescent="0.7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29.5" hidden="1" x14ac:dyDescent="0.7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4.25" hidden="1" x14ac:dyDescent="0.7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44.25" hidden="1" x14ac:dyDescent="0.7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44.25" hidden="1" x14ac:dyDescent="0.7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59" hidden="1" x14ac:dyDescent="0.7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44.25" hidden="1" x14ac:dyDescent="0.7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29.5" hidden="1" x14ac:dyDescent="0.7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44.25" hidden="1" x14ac:dyDescent="0.7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44.25" hidden="1" x14ac:dyDescent="0.7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4.25" hidden="1" x14ac:dyDescent="0.7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59" hidden="1" x14ac:dyDescent="0.7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4.25" hidden="1" x14ac:dyDescent="0.7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59" hidden="1" x14ac:dyDescent="0.7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4.25" hidden="1" x14ac:dyDescent="0.7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44.25" hidden="1" x14ac:dyDescent="0.7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44.25" hidden="1" x14ac:dyDescent="0.7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59" hidden="1" x14ac:dyDescent="0.7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44.25" hidden="1" x14ac:dyDescent="0.7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4.25" hidden="1" x14ac:dyDescent="0.7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4.25" hidden="1" x14ac:dyDescent="0.7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44.25" hidden="1" x14ac:dyDescent="0.7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4.25" hidden="1" x14ac:dyDescent="0.7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44.25" hidden="1" x14ac:dyDescent="0.7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29.5" hidden="1" x14ac:dyDescent="0.7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44.25" hidden="1" x14ac:dyDescent="0.7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29.5" hidden="1" x14ac:dyDescent="0.7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4.25" hidden="1" x14ac:dyDescent="0.7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59" hidden="1" x14ac:dyDescent="0.7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44.25" hidden="1" x14ac:dyDescent="0.7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4.25" hidden="1" x14ac:dyDescent="0.7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44.25" hidden="1" x14ac:dyDescent="0.7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44.25" hidden="1" x14ac:dyDescent="0.7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4.25" hidden="1" x14ac:dyDescent="0.7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29.5" hidden="1" x14ac:dyDescent="0.7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4.25" hidden="1" x14ac:dyDescent="0.7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59" hidden="1" x14ac:dyDescent="0.7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59" hidden="1" x14ac:dyDescent="0.7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44.25" hidden="1" x14ac:dyDescent="0.7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4.25" hidden="1" x14ac:dyDescent="0.7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44.25" hidden="1" x14ac:dyDescent="0.7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44.25" hidden="1" x14ac:dyDescent="0.7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59" hidden="1" x14ac:dyDescent="0.7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4.25" hidden="1" x14ac:dyDescent="0.7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4.25" hidden="1" x14ac:dyDescent="0.7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44.25" hidden="1" x14ac:dyDescent="0.7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44.25" hidden="1" x14ac:dyDescent="0.7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4.25" hidden="1" x14ac:dyDescent="0.7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59" hidden="1" x14ac:dyDescent="0.7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4.25" hidden="1" x14ac:dyDescent="0.7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4.25" hidden="1" x14ac:dyDescent="0.7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4.25" hidden="1" x14ac:dyDescent="0.7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44.25" hidden="1" x14ac:dyDescent="0.7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4.25" hidden="1" x14ac:dyDescent="0.7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29.5" hidden="1" x14ac:dyDescent="0.7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4.25" hidden="1" x14ac:dyDescent="0.7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59" hidden="1" x14ac:dyDescent="0.7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44.25" hidden="1" x14ac:dyDescent="0.7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44.25" hidden="1" x14ac:dyDescent="0.7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4.25" hidden="1" x14ac:dyDescent="0.7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59" hidden="1" x14ac:dyDescent="0.7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4.25" hidden="1" x14ac:dyDescent="0.7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4.25" hidden="1" x14ac:dyDescent="0.7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4.25" hidden="1" x14ac:dyDescent="0.7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4.25" hidden="1" x14ac:dyDescent="0.7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29.5" hidden="1" x14ac:dyDescent="0.7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44.25" hidden="1" x14ac:dyDescent="0.7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44.25" hidden="1" x14ac:dyDescent="0.7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59" hidden="1" x14ac:dyDescent="0.7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4.25" hidden="1" x14ac:dyDescent="0.7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44.25" hidden="1" x14ac:dyDescent="0.7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44.25" hidden="1" x14ac:dyDescent="0.7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4.25" hidden="1" x14ac:dyDescent="0.7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44.25" hidden="1" x14ac:dyDescent="0.7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4.25" hidden="1" x14ac:dyDescent="0.7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7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29.5" hidden="1" x14ac:dyDescent="0.7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59" hidden="1" x14ac:dyDescent="0.7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44.25" hidden="1" x14ac:dyDescent="0.7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44.25" hidden="1" x14ac:dyDescent="0.7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44.25" hidden="1" x14ac:dyDescent="0.7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44.25" hidden="1" x14ac:dyDescent="0.7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29.5" hidden="1" x14ac:dyDescent="0.7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44.25" hidden="1" x14ac:dyDescent="0.7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59" hidden="1" x14ac:dyDescent="0.7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29.5" hidden="1" x14ac:dyDescent="0.7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4.25" hidden="1" x14ac:dyDescent="0.7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44.25" hidden="1" x14ac:dyDescent="0.7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29.5" hidden="1" x14ac:dyDescent="0.7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59" hidden="1" x14ac:dyDescent="0.7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44.25" hidden="1" x14ac:dyDescent="0.7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59" hidden="1" x14ac:dyDescent="0.7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29.5" hidden="1" x14ac:dyDescent="0.7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59" hidden="1" x14ac:dyDescent="0.7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29.5" hidden="1" x14ac:dyDescent="0.7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4.25" hidden="1" x14ac:dyDescent="0.7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7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59" hidden="1" x14ac:dyDescent="0.7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29.5" hidden="1" x14ac:dyDescent="0.7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29.5" hidden="1" x14ac:dyDescent="0.7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29.5" hidden="1" x14ac:dyDescent="0.7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4.25" hidden="1" x14ac:dyDescent="0.7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4.25" hidden="1" x14ac:dyDescent="0.7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4.25" hidden="1" x14ac:dyDescent="0.7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59" hidden="1" x14ac:dyDescent="0.7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4.25" hidden="1" x14ac:dyDescent="0.7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44.25" hidden="1" x14ac:dyDescent="0.7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4.25" hidden="1" x14ac:dyDescent="0.7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4.25" hidden="1" x14ac:dyDescent="0.7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29.5" hidden="1" x14ac:dyDescent="0.7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44.25" hidden="1" x14ac:dyDescent="0.7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44.25" hidden="1" x14ac:dyDescent="0.7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44.25" hidden="1" x14ac:dyDescent="0.7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4.25" hidden="1" x14ac:dyDescent="0.7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29.5" hidden="1" x14ac:dyDescent="0.7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4.25" hidden="1" x14ac:dyDescent="0.7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29.5" hidden="1" x14ac:dyDescent="0.7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7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4.25" hidden="1" x14ac:dyDescent="0.7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44.25" hidden="1" x14ac:dyDescent="0.7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44.25" hidden="1" x14ac:dyDescent="0.7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4.25" hidden="1" x14ac:dyDescent="0.7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4.25" hidden="1" x14ac:dyDescent="0.7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29.5" hidden="1" x14ac:dyDescent="0.7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4.25" hidden="1" x14ac:dyDescent="0.7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44.25" hidden="1" x14ac:dyDescent="0.7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29.5" hidden="1" x14ac:dyDescent="0.7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4.25" hidden="1" x14ac:dyDescent="0.7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4.25" hidden="1" x14ac:dyDescent="0.7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44.25" hidden="1" x14ac:dyDescent="0.7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4.25" hidden="1" x14ac:dyDescent="0.7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59" hidden="1" x14ac:dyDescent="0.7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4.25" hidden="1" x14ac:dyDescent="0.7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44.25" hidden="1" x14ac:dyDescent="0.7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29.5" hidden="1" x14ac:dyDescent="0.7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29.5" hidden="1" x14ac:dyDescent="0.7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44.25" hidden="1" x14ac:dyDescent="0.7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44.25" hidden="1" x14ac:dyDescent="0.7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44.25" hidden="1" x14ac:dyDescent="0.7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44.25" hidden="1" x14ac:dyDescent="0.7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4.25" hidden="1" x14ac:dyDescent="0.7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59" hidden="1" x14ac:dyDescent="0.7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4.25" hidden="1" x14ac:dyDescent="0.7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4.25" hidden="1" x14ac:dyDescent="0.7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29.5" hidden="1" x14ac:dyDescent="0.7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44.25" hidden="1" x14ac:dyDescent="0.7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44.25" hidden="1" x14ac:dyDescent="0.7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29.5" hidden="1" x14ac:dyDescent="0.7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4.25" hidden="1" x14ac:dyDescent="0.7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29.5" hidden="1" x14ac:dyDescent="0.7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44.25" hidden="1" x14ac:dyDescent="0.7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4.25" hidden="1" x14ac:dyDescent="0.7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59" hidden="1" x14ac:dyDescent="0.7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4.25" hidden="1" x14ac:dyDescent="0.7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4.25" hidden="1" x14ac:dyDescent="0.7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44.25" hidden="1" x14ac:dyDescent="0.7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4.25" hidden="1" x14ac:dyDescent="0.7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44.25" hidden="1" x14ac:dyDescent="0.7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44.25" hidden="1" x14ac:dyDescent="0.7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4.25" hidden="1" x14ac:dyDescent="0.7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44.25" hidden="1" x14ac:dyDescent="0.7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29.5" hidden="1" x14ac:dyDescent="0.7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59" hidden="1" x14ac:dyDescent="0.7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59" hidden="1" x14ac:dyDescent="0.7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44.25" hidden="1" x14ac:dyDescent="0.7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44.25" hidden="1" x14ac:dyDescent="0.7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59" hidden="1" x14ac:dyDescent="0.7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59" hidden="1" x14ac:dyDescent="0.7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59" hidden="1" x14ac:dyDescent="0.7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4.25" hidden="1" x14ac:dyDescent="0.7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4.25" hidden="1" x14ac:dyDescent="0.7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44.25" hidden="1" x14ac:dyDescent="0.7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4.25" hidden="1" x14ac:dyDescent="0.7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4.25" hidden="1" x14ac:dyDescent="0.7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44.25" hidden="1" x14ac:dyDescent="0.7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59" hidden="1" x14ac:dyDescent="0.7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59" hidden="1" x14ac:dyDescent="0.7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29.5" hidden="1" x14ac:dyDescent="0.7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4.25" hidden="1" x14ac:dyDescent="0.7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4.25" hidden="1" x14ac:dyDescent="0.7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44.25" hidden="1" x14ac:dyDescent="0.7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29.5" hidden="1" x14ac:dyDescent="0.7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29.5" hidden="1" x14ac:dyDescent="0.7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4.25" hidden="1" x14ac:dyDescent="0.7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4.25" hidden="1" x14ac:dyDescent="0.7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59" hidden="1" x14ac:dyDescent="0.7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29.5" hidden="1" x14ac:dyDescent="0.7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59" hidden="1" x14ac:dyDescent="0.7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4.25" hidden="1" x14ac:dyDescent="0.7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4.25" hidden="1" x14ac:dyDescent="0.7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29.5" hidden="1" x14ac:dyDescent="0.7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44.25" hidden="1" x14ac:dyDescent="0.7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44.25" hidden="1" x14ac:dyDescent="0.7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44.25" hidden="1" x14ac:dyDescent="0.7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59" hidden="1" x14ac:dyDescent="0.7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29.5" hidden="1" x14ac:dyDescent="0.7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4.25" hidden="1" x14ac:dyDescent="0.7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44.25" hidden="1" x14ac:dyDescent="0.7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4.25" hidden="1" x14ac:dyDescent="0.7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44.25" hidden="1" x14ac:dyDescent="0.7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44.25" hidden="1" x14ac:dyDescent="0.7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59" hidden="1" x14ac:dyDescent="0.7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59" hidden="1" x14ac:dyDescent="0.7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4.25" hidden="1" x14ac:dyDescent="0.7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3.75" hidden="1" x14ac:dyDescent="0.7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59" hidden="1" x14ac:dyDescent="0.7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44.25" hidden="1" x14ac:dyDescent="0.7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44.25" hidden="1" x14ac:dyDescent="0.7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29.5" hidden="1" x14ac:dyDescent="0.7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44.25" hidden="1" x14ac:dyDescent="0.7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4.25" hidden="1" x14ac:dyDescent="0.7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4.25" hidden="1" x14ac:dyDescent="0.7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4.25" hidden="1" x14ac:dyDescent="0.7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44.25" hidden="1" x14ac:dyDescent="0.7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59" hidden="1" x14ac:dyDescent="0.7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4.25" hidden="1" x14ac:dyDescent="0.7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29.5" hidden="1" x14ac:dyDescent="0.7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44.25" hidden="1" x14ac:dyDescent="0.7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59" hidden="1" x14ac:dyDescent="0.7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59" hidden="1" x14ac:dyDescent="0.7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44.25" hidden="1" x14ac:dyDescent="0.7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4.25" hidden="1" x14ac:dyDescent="0.7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44.25" hidden="1" x14ac:dyDescent="0.7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4.25" hidden="1" x14ac:dyDescent="0.7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7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44.25" hidden="1" x14ac:dyDescent="0.7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44.25" hidden="1" x14ac:dyDescent="0.7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4.25" hidden="1" x14ac:dyDescent="0.7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4.25" hidden="1" x14ac:dyDescent="0.7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59" hidden="1" x14ac:dyDescent="0.7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44.25" hidden="1" x14ac:dyDescent="0.7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44.25" hidden="1" x14ac:dyDescent="0.7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29.5" hidden="1" x14ac:dyDescent="0.7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44.25" hidden="1" x14ac:dyDescent="0.7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4.25" hidden="1" x14ac:dyDescent="0.7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44.25" hidden="1" x14ac:dyDescent="0.7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4.25" hidden="1" x14ac:dyDescent="0.7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29.5" hidden="1" x14ac:dyDescent="0.7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44.25" hidden="1" x14ac:dyDescent="0.7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44.25" hidden="1" x14ac:dyDescent="0.7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4.25" hidden="1" x14ac:dyDescent="0.7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4.25" hidden="1" x14ac:dyDescent="0.7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29.5" hidden="1" x14ac:dyDescent="0.7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44.25" hidden="1" x14ac:dyDescent="0.7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29.5" hidden="1" x14ac:dyDescent="0.7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4.25" hidden="1" x14ac:dyDescent="0.7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4.25" hidden="1" x14ac:dyDescent="0.7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29.5" hidden="1" x14ac:dyDescent="0.7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44.25" hidden="1" x14ac:dyDescent="0.7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4.25" hidden="1" x14ac:dyDescent="0.7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44.25" hidden="1" x14ac:dyDescent="0.7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44.25" hidden="1" x14ac:dyDescent="0.7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59" hidden="1" x14ac:dyDescent="0.7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44.25" hidden="1" x14ac:dyDescent="0.7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29.5" hidden="1" x14ac:dyDescent="0.7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29.5" hidden="1" x14ac:dyDescent="0.7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44.25" hidden="1" x14ac:dyDescent="0.7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29.5" hidden="1" x14ac:dyDescent="0.7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29.5" hidden="1" x14ac:dyDescent="0.7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4.25" hidden="1" x14ac:dyDescent="0.7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44.25" hidden="1" x14ac:dyDescent="0.7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44.25" hidden="1" x14ac:dyDescent="0.7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4.25" hidden="1" x14ac:dyDescent="0.7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4.25" hidden="1" x14ac:dyDescent="0.7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59" hidden="1" x14ac:dyDescent="0.7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29.5" hidden="1" x14ac:dyDescent="0.7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44.25" hidden="1" x14ac:dyDescent="0.7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29.5" hidden="1" x14ac:dyDescent="0.7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29.5" hidden="1" x14ac:dyDescent="0.7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59" hidden="1" x14ac:dyDescent="0.7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44.25" hidden="1" x14ac:dyDescent="0.7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44.25" hidden="1" x14ac:dyDescent="0.7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29.5" hidden="1" x14ac:dyDescent="0.7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29.5" hidden="1" x14ac:dyDescent="0.7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4.25" hidden="1" x14ac:dyDescent="0.7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4.25" hidden="1" x14ac:dyDescent="0.7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44.25" hidden="1" x14ac:dyDescent="0.7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44.25" hidden="1" x14ac:dyDescent="0.7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4.25" hidden="1" x14ac:dyDescent="0.7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44.25" hidden="1" x14ac:dyDescent="0.7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44.25" hidden="1" x14ac:dyDescent="0.7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4.25" hidden="1" x14ac:dyDescent="0.7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4.25" hidden="1" x14ac:dyDescent="0.7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44.25" hidden="1" x14ac:dyDescent="0.7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4.25" hidden="1" x14ac:dyDescent="0.7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44.25" hidden="1" x14ac:dyDescent="0.7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44.25" hidden="1" x14ac:dyDescent="0.7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44.25" hidden="1" x14ac:dyDescent="0.7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59" hidden="1" x14ac:dyDescent="0.7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44.25" hidden="1" x14ac:dyDescent="0.7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44.25" hidden="1" x14ac:dyDescent="0.7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4.25" hidden="1" x14ac:dyDescent="0.7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44.25" hidden="1" x14ac:dyDescent="0.7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4.25" hidden="1" x14ac:dyDescent="0.7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4.25" hidden="1" x14ac:dyDescent="0.7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4.25" hidden="1" x14ac:dyDescent="0.7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4.25" hidden="1" x14ac:dyDescent="0.7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29.5" hidden="1" x14ac:dyDescent="0.7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29.5" hidden="1" x14ac:dyDescent="0.7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4.25" hidden="1" x14ac:dyDescent="0.7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4.25" hidden="1" x14ac:dyDescent="0.7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4.25" hidden="1" x14ac:dyDescent="0.7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59" hidden="1" x14ac:dyDescent="0.7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4.25" hidden="1" x14ac:dyDescent="0.7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4.25" hidden="1" x14ac:dyDescent="0.7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29.5" hidden="1" x14ac:dyDescent="0.7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59" hidden="1" x14ac:dyDescent="0.7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59" hidden="1" x14ac:dyDescent="0.7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4.25" hidden="1" x14ac:dyDescent="0.7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4.25" hidden="1" x14ac:dyDescent="0.7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4.25" hidden="1" x14ac:dyDescent="0.7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44.25" hidden="1" x14ac:dyDescent="0.7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44.25" hidden="1" x14ac:dyDescent="0.7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29.5" hidden="1" x14ac:dyDescent="0.7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44.25" hidden="1" x14ac:dyDescent="0.7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4.25" hidden="1" x14ac:dyDescent="0.7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4.25" hidden="1" x14ac:dyDescent="0.7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4.25" hidden="1" x14ac:dyDescent="0.7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44.25" hidden="1" x14ac:dyDescent="0.7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4.25" hidden="1" x14ac:dyDescent="0.7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4.25" hidden="1" x14ac:dyDescent="0.7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59" hidden="1" x14ac:dyDescent="0.7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4.25" hidden="1" x14ac:dyDescent="0.7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29.5" hidden="1" x14ac:dyDescent="0.7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29.5" hidden="1" x14ac:dyDescent="0.7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44.25" hidden="1" x14ac:dyDescent="0.7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59" hidden="1" x14ac:dyDescent="0.7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4.25" hidden="1" x14ac:dyDescent="0.7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29.5" hidden="1" x14ac:dyDescent="0.7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44.25" hidden="1" x14ac:dyDescent="0.7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7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44.25" hidden="1" x14ac:dyDescent="0.7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29.5" hidden="1" x14ac:dyDescent="0.7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44.25" hidden="1" x14ac:dyDescent="0.7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59" hidden="1" x14ac:dyDescent="0.7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4.25" hidden="1" x14ac:dyDescent="0.7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4.25" hidden="1" x14ac:dyDescent="0.7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4.25" hidden="1" x14ac:dyDescent="0.7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44.25" hidden="1" x14ac:dyDescent="0.7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44.25" hidden="1" x14ac:dyDescent="0.7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29.5" hidden="1" x14ac:dyDescent="0.7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59" hidden="1" x14ac:dyDescent="0.7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29.5" hidden="1" x14ac:dyDescent="0.7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59" hidden="1" x14ac:dyDescent="0.7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44.25" hidden="1" x14ac:dyDescent="0.7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4.25" hidden="1" x14ac:dyDescent="0.7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44.25" hidden="1" x14ac:dyDescent="0.7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29.5" hidden="1" x14ac:dyDescent="0.7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4.25" hidden="1" x14ac:dyDescent="0.7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59" hidden="1" x14ac:dyDescent="0.7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44.25" hidden="1" x14ac:dyDescent="0.7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88.5" hidden="1" x14ac:dyDescent="0.7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44.25" hidden="1" x14ac:dyDescent="0.7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59" hidden="1" x14ac:dyDescent="0.7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4.25" hidden="1" x14ac:dyDescent="0.7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29.5" hidden="1" x14ac:dyDescent="0.7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44.25" hidden="1" x14ac:dyDescent="0.7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44.25" hidden="1" x14ac:dyDescent="0.7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59" hidden="1" x14ac:dyDescent="0.7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44.25" hidden="1" x14ac:dyDescent="0.7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4.25" hidden="1" x14ac:dyDescent="0.7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4.25" hidden="1" x14ac:dyDescent="0.7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59" hidden="1" x14ac:dyDescent="0.7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4.25" hidden="1" x14ac:dyDescent="0.7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59" hidden="1" x14ac:dyDescent="0.7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29.5" hidden="1" x14ac:dyDescent="0.7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4.25" hidden="1" x14ac:dyDescent="0.7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44.25" hidden="1" x14ac:dyDescent="0.7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4.25" hidden="1" x14ac:dyDescent="0.7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4.25" hidden="1" x14ac:dyDescent="0.7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44.25" hidden="1" x14ac:dyDescent="0.7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59" hidden="1" x14ac:dyDescent="0.7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44.25" hidden="1" x14ac:dyDescent="0.7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44.25" hidden="1" x14ac:dyDescent="0.7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44.25" hidden="1" x14ac:dyDescent="0.7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44.25" hidden="1" x14ac:dyDescent="0.7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4.25" hidden="1" x14ac:dyDescent="0.7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59" hidden="1" x14ac:dyDescent="0.7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44.25" hidden="1" x14ac:dyDescent="0.7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44.25" hidden="1" x14ac:dyDescent="0.7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59" hidden="1" x14ac:dyDescent="0.7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4.25" hidden="1" x14ac:dyDescent="0.7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4.25" hidden="1" x14ac:dyDescent="0.7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4.25" hidden="1" x14ac:dyDescent="0.7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59" hidden="1" x14ac:dyDescent="0.7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44.25" hidden="1" x14ac:dyDescent="0.7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29.5" hidden="1" x14ac:dyDescent="0.7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4.25" hidden="1" x14ac:dyDescent="0.7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59" hidden="1" x14ac:dyDescent="0.7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4.25" hidden="1" x14ac:dyDescent="0.7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44.25" hidden="1" x14ac:dyDescent="0.7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4.25" hidden="1" x14ac:dyDescent="0.7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4.25" hidden="1" x14ac:dyDescent="0.7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44.25" hidden="1" x14ac:dyDescent="0.7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59" hidden="1" x14ac:dyDescent="0.7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44.25" hidden="1" x14ac:dyDescent="0.7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4.25" hidden="1" x14ac:dyDescent="0.7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59" hidden="1" x14ac:dyDescent="0.7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4.25" hidden="1" x14ac:dyDescent="0.7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4.25" hidden="1" x14ac:dyDescent="0.7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29.5" hidden="1" x14ac:dyDescent="0.7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59" hidden="1" x14ac:dyDescent="0.7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4.25" hidden="1" x14ac:dyDescent="0.7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44.25" hidden="1" x14ac:dyDescent="0.7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4.25" hidden="1" x14ac:dyDescent="0.7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44.25" hidden="1" x14ac:dyDescent="0.7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44.25" hidden="1" x14ac:dyDescent="0.7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44.25" hidden="1" x14ac:dyDescent="0.7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44.25" hidden="1" x14ac:dyDescent="0.7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44.25" hidden="1" x14ac:dyDescent="0.7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4.25" hidden="1" x14ac:dyDescent="0.7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59" hidden="1" x14ac:dyDescent="0.7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4.25" hidden="1" x14ac:dyDescent="0.7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4.25" hidden="1" x14ac:dyDescent="0.7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44.25" hidden="1" x14ac:dyDescent="0.7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44.25" hidden="1" x14ac:dyDescent="0.7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4.25" hidden="1" x14ac:dyDescent="0.7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59" hidden="1" x14ac:dyDescent="0.7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4.25" hidden="1" x14ac:dyDescent="0.7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29.5" hidden="1" x14ac:dyDescent="0.7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44.25" hidden="1" x14ac:dyDescent="0.7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44.25" hidden="1" x14ac:dyDescent="0.7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29.5" hidden="1" x14ac:dyDescent="0.7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29.5" hidden="1" x14ac:dyDescent="0.7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4.25" hidden="1" x14ac:dyDescent="0.7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44.25" hidden="1" x14ac:dyDescent="0.7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4.25" hidden="1" x14ac:dyDescent="0.7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29.5" hidden="1" x14ac:dyDescent="0.7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4.25" hidden="1" x14ac:dyDescent="0.7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4.25" hidden="1" x14ac:dyDescent="0.7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59" hidden="1" x14ac:dyDescent="0.7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4.25" hidden="1" x14ac:dyDescent="0.7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59" hidden="1" x14ac:dyDescent="0.7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7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29.5" hidden="1" x14ac:dyDescent="0.7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4.25" hidden="1" x14ac:dyDescent="0.7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29.5" hidden="1" x14ac:dyDescent="0.7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4.25" hidden="1" x14ac:dyDescent="0.7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59" hidden="1" x14ac:dyDescent="0.7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44.25" hidden="1" x14ac:dyDescent="0.7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44.25" hidden="1" x14ac:dyDescent="0.7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44.25" hidden="1" x14ac:dyDescent="0.7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44.25" hidden="1" x14ac:dyDescent="0.7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4.25" hidden="1" x14ac:dyDescent="0.7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44.25" hidden="1" x14ac:dyDescent="0.7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59" hidden="1" x14ac:dyDescent="0.7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4.25" hidden="1" x14ac:dyDescent="0.7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44.25" hidden="1" x14ac:dyDescent="0.7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44.25" hidden="1" x14ac:dyDescent="0.7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4.25" hidden="1" x14ac:dyDescent="0.7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59" hidden="1" x14ac:dyDescent="0.7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4.25" hidden="1" x14ac:dyDescent="0.7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59" hidden="1" x14ac:dyDescent="0.7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59" hidden="1" x14ac:dyDescent="0.7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29.5" hidden="1" x14ac:dyDescent="0.7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4.25" hidden="1" x14ac:dyDescent="0.7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4.25" hidden="1" x14ac:dyDescent="0.7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44.25" hidden="1" x14ac:dyDescent="0.7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44.25" hidden="1" x14ac:dyDescent="0.7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4.25" hidden="1" x14ac:dyDescent="0.7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29.5" hidden="1" x14ac:dyDescent="0.7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44.25" hidden="1" x14ac:dyDescent="0.7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44.25" hidden="1" x14ac:dyDescent="0.7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29.5" hidden="1" x14ac:dyDescent="0.7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44.25" hidden="1" x14ac:dyDescent="0.7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59" hidden="1" x14ac:dyDescent="0.7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44.25" hidden="1" x14ac:dyDescent="0.7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4.25" hidden="1" x14ac:dyDescent="0.7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44.25" hidden="1" x14ac:dyDescent="0.7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59" hidden="1" x14ac:dyDescent="0.7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4.25" hidden="1" x14ac:dyDescent="0.7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4.25" hidden="1" x14ac:dyDescent="0.7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44.25" hidden="1" x14ac:dyDescent="0.7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44.25" hidden="1" x14ac:dyDescent="0.7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29.5" hidden="1" x14ac:dyDescent="0.7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44.25" hidden="1" x14ac:dyDescent="0.7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4.25" hidden="1" x14ac:dyDescent="0.7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44.25" hidden="1" x14ac:dyDescent="0.7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44.25" hidden="1" x14ac:dyDescent="0.7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44.25" hidden="1" x14ac:dyDescent="0.7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44.25" hidden="1" x14ac:dyDescent="0.7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29.5" hidden="1" x14ac:dyDescent="0.7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29.5" hidden="1" x14ac:dyDescent="0.7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4.25" hidden="1" x14ac:dyDescent="0.7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44.25" hidden="1" x14ac:dyDescent="0.7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4.25" hidden="1" x14ac:dyDescent="0.7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29.5" hidden="1" x14ac:dyDescent="0.7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44.25" hidden="1" x14ac:dyDescent="0.7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4.25" hidden="1" x14ac:dyDescent="0.7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44.25" hidden="1" x14ac:dyDescent="0.7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59" hidden="1" x14ac:dyDescent="0.7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44.25" hidden="1" x14ac:dyDescent="0.7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4.25" hidden="1" x14ac:dyDescent="0.7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29.5" hidden="1" x14ac:dyDescent="0.7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7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4.25" hidden="1" x14ac:dyDescent="0.7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44.25" hidden="1" x14ac:dyDescent="0.7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29.5" hidden="1" x14ac:dyDescent="0.7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29.5" hidden="1" x14ac:dyDescent="0.7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44.25" hidden="1" x14ac:dyDescent="0.7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59" hidden="1" x14ac:dyDescent="0.7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44.25" hidden="1" x14ac:dyDescent="0.7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59" hidden="1" x14ac:dyDescent="0.7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44.25" hidden="1" x14ac:dyDescent="0.7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59" hidden="1" x14ac:dyDescent="0.7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4.25" hidden="1" x14ac:dyDescent="0.7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44.25" hidden="1" x14ac:dyDescent="0.7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4.25" hidden="1" x14ac:dyDescent="0.7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4.25" hidden="1" x14ac:dyDescent="0.7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59" hidden="1" x14ac:dyDescent="0.7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44.25" hidden="1" x14ac:dyDescent="0.7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44.25" hidden="1" x14ac:dyDescent="0.7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59" hidden="1" x14ac:dyDescent="0.7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59" hidden="1" x14ac:dyDescent="0.7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44.25" hidden="1" x14ac:dyDescent="0.7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44.25" hidden="1" x14ac:dyDescent="0.7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29.5" hidden="1" x14ac:dyDescent="0.7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4.25" hidden="1" x14ac:dyDescent="0.7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4.25" hidden="1" x14ac:dyDescent="0.7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59" hidden="1" x14ac:dyDescent="0.7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4.25" hidden="1" x14ac:dyDescent="0.7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4.25" hidden="1" x14ac:dyDescent="0.7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29.5" hidden="1" x14ac:dyDescent="0.7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44.25" hidden="1" x14ac:dyDescent="0.7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44.25" hidden="1" x14ac:dyDescent="0.7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59" hidden="1" x14ac:dyDescent="0.7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44.25" hidden="1" x14ac:dyDescent="0.7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44.25" hidden="1" x14ac:dyDescent="0.7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44.25" hidden="1" x14ac:dyDescent="0.7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59" hidden="1" x14ac:dyDescent="0.7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44.25" hidden="1" x14ac:dyDescent="0.7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44.25" hidden="1" x14ac:dyDescent="0.7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29.5" hidden="1" x14ac:dyDescent="0.7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4.25" hidden="1" x14ac:dyDescent="0.7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29.5" hidden="1" x14ac:dyDescent="0.7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4.25" hidden="1" x14ac:dyDescent="0.7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4.25" hidden="1" x14ac:dyDescent="0.7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4.25" hidden="1" x14ac:dyDescent="0.7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44.25" hidden="1" x14ac:dyDescent="0.7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44.25" hidden="1" x14ac:dyDescent="0.7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59" hidden="1" x14ac:dyDescent="0.7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59" hidden="1" x14ac:dyDescent="0.7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44.25" hidden="1" x14ac:dyDescent="0.7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4.25" hidden="1" x14ac:dyDescent="0.7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44.25" hidden="1" x14ac:dyDescent="0.7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4.25" hidden="1" x14ac:dyDescent="0.7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29.5" hidden="1" x14ac:dyDescent="0.7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44.25" hidden="1" x14ac:dyDescent="0.7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4.25" hidden="1" x14ac:dyDescent="0.7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44.25" hidden="1" x14ac:dyDescent="0.7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44.25" hidden="1" x14ac:dyDescent="0.7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44.25" hidden="1" x14ac:dyDescent="0.7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44.25" hidden="1" x14ac:dyDescent="0.7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44.25" hidden="1" x14ac:dyDescent="0.7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44.25" hidden="1" x14ac:dyDescent="0.7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7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4.25" hidden="1" x14ac:dyDescent="0.7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44.25" hidden="1" x14ac:dyDescent="0.7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44.25" hidden="1" x14ac:dyDescent="0.7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44.25" hidden="1" x14ac:dyDescent="0.7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44.25" hidden="1" x14ac:dyDescent="0.7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44.25" hidden="1" x14ac:dyDescent="0.7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4.25" hidden="1" x14ac:dyDescent="0.7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59" hidden="1" x14ac:dyDescent="0.7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29.5" hidden="1" x14ac:dyDescent="0.7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44.25" hidden="1" x14ac:dyDescent="0.7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44.25" hidden="1" x14ac:dyDescent="0.7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44.25" hidden="1" x14ac:dyDescent="0.7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59" hidden="1" x14ac:dyDescent="0.7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29.5" hidden="1" x14ac:dyDescent="0.7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44.25" hidden="1" x14ac:dyDescent="0.7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44.25" hidden="1" x14ac:dyDescent="0.7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4.25" hidden="1" x14ac:dyDescent="0.7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4.25" hidden="1" x14ac:dyDescent="0.7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44.25" hidden="1" x14ac:dyDescent="0.7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59" hidden="1" x14ac:dyDescent="0.7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44.25" hidden="1" x14ac:dyDescent="0.7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44.25" hidden="1" x14ac:dyDescent="0.7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59" hidden="1" x14ac:dyDescent="0.7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44.25" hidden="1" x14ac:dyDescent="0.7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29.5" hidden="1" x14ac:dyDescent="0.7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4.25" hidden="1" x14ac:dyDescent="0.7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29.5" hidden="1" x14ac:dyDescent="0.7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4.25" hidden="1" x14ac:dyDescent="0.7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4.25" hidden="1" x14ac:dyDescent="0.7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59" hidden="1" x14ac:dyDescent="0.7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44.25" hidden="1" x14ac:dyDescent="0.7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44.25" hidden="1" x14ac:dyDescent="0.7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44.25" hidden="1" x14ac:dyDescent="0.7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44.25" hidden="1" x14ac:dyDescent="0.7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4.25" hidden="1" x14ac:dyDescent="0.7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59" hidden="1" x14ac:dyDescent="0.7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4.25" hidden="1" x14ac:dyDescent="0.7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59" hidden="1" x14ac:dyDescent="0.7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44.25" hidden="1" x14ac:dyDescent="0.7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29.5" hidden="1" x14ac:dyDescent="0.7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44.25" hidden="1" x14ac:dyDescent="0.7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59" hidden="1" x14ac:dyDescent="0.7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4.25" hidden="1" x14ac:dyDescent="0.7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4.25" hidden="1" x14ac:dyDescent="0.7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59" hidden="1" x14ac:dyDescent="0.7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4.25" hidden="1" x14ac:dyDescent="0.7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4.25" hidden="1" x14ac:dyDescent="0.7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44.25" hidden="1" x14ac:dyDescent="0.7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4.25" hidden="1" x14ac:dyDescent="0.7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7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44.25" hidden="1" x14ac:dyDescent="0.7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44.25" hidden="1" x14ac:dyDescent="0.7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44.25" hidden="1" x14ac:dyDescent="0.7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29.5" hidden="1" x14ac:dyDescent="0.7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4.25" hidden="1" x14ac:dyDescent="0.7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4.25" hidden="1" x14ac:dyDescent="0.7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44.25" hidden="1" x14ac:dyDescent="0.7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4.25" hidden="1" x14ac:dyDescent="0.7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59" hidden="1" x14ac:dyDescent="0.7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4.25" hidden="1" x14ac:dyDescent="0.7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29.5" hidden="1" x14ac:dyDescent="0.7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44.25" hidden="1" x14ac:dyDescent="0.7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4.25" hidden="1" x14ac:dyDescent="0.7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29.5" hidden="1" x14ac:dyDescent="0.7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4.25" hidden="1" x14ac:dyDescent="0.7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4.25" hidden="1" x14ac:dyDescent="0.7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4.25" hidden="1" x14ac:dyDescent="0.7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44.25" hidden="1" x14ac:dyDescent="0.7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29.5" hidden="1" x14ac:dyDescent="0.7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4.25" hidden="1" x14ac:dyDescent="0.7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4.25" hidden="1" x14ac:dyDescent="0.7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4.25" hidden="1" x14ac:dyDescent="0.7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4.25" hidden="1" x14ac:dyDescent="0.7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59" hidden="1" x14ac:dyDescent="0.7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59" hidden="1" x14ac:dyDescent="0.7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4.25" hidden="1" x14ac:dyDescent="0.7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4.25" hidden="1" x14ac:dyDescent="0.7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29.5" hidden="1" x14ac:dyDescent="0.7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44.25" hidden="1" x14ac:dyDescent="0.7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44.25" hidden="1" x14ac:dyDescent="0.7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29.5" hidden="1" x14ac:dyDescent="0.7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4.25" hidden="1" x14ac:dyDescent="0.7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44.25" hidden="1" x14ac:dyDescent="0.7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44.25" hidden="1" x14ac:dyDescent="0.7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4.25" hidden="1" x14ac:dyDescent="0.7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44.25" hidden="1" x14ac:dyDescent="0.7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4.25" hidden="1" x14ac:dyDescent="0.7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4.25" hidden="1" x14ac:dyDescent="0.7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29.5" hidden="1" x14ac:dyDescent="0.7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59" hidden="1" x14ac:dyDescent="0.7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44.25" hidden="1" x14ac:dyDescent="0.7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59" hidden="1" x14ac:dyDescent="0.7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44.25" hidden="1" x14ac:dyDescent="0.7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44.25" hidden="1" x14ac:dyDescent="0.7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4.25" hidden="1" x14ac:dyDescent="0.7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44.25" hidden="1" x14ac:dyDescent="0.7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59" hidden="1" x14ac:dyDescent="0.7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7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44.25" hidden="1" x14ac:dyDescent="0.7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59" hidden="1" x14ac:dyDescent="0.7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7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44.25" hidden="1" x14ac:dyDescent="0.7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44.25" hidden="1" x14ac:dyDescent="0.7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44.25" hidden="1" x14ac:dyDescent="0.7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29.5" hidden="1" x14ac:dyDescent="0.7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4.25" hidden="1" x14ac:dyDescent="0.7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4.25" hidden="1" x14ac:dyDescent="0.7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29.5" hidden="1" x14ac:dyDescent="0.7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44.25" hidden="1" x14ac:dyDescent="0.7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59" hidden="1" x14ac:dyDescent="0.7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4.25" hidden="1" x14ac:dyDescent="0.7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29.5" hidden="1" x14ac:dyDescent="0.7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44.25" hidden="1" x14ac:dyDescent="0.7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4.25" hidden="1" x14ac:dyDescent="0.7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29.5" hidden="1" x14ac:dyDescent="0.7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44.25" hidden="1" x14ac:dyDescent="0.7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59" hidden="1" x14ac:dyDescent="0.7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29.5" hidden="1" x14ac:dyDescent="0.7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4.25" hidden="1" x14ac:dyDescent="0.7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59" hidden="1" x14ac:dyDescent="0.7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4.25" hidden="1" x14ac:dyDescent="0.7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4.25" hidden="1" x14ac:dyDescent="0.7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4.25" hidden="1" x14ac:dyDescent="0.7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44.25" hidden="1" x14ac:dyDescent="0.7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59" hidden="1" x14ac:dyDescent="0.7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44.25" hidden="1" x14ac:dyDescent="0.7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4.25" hidden="1" x14ac:dyDescent="0.7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3.75" hidden="1" x14ac:dyDescent="0.7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4.25" hidden="1" x14ac:dyDescent="0.7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4.25" hidden="1" x14ac:dyDescent="0.7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29.5" hidden="1" x14ac:dyDescent="0.7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59" hidden="1" x14ac:dyDescent="0.7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4.25" hidden="1" x14ac:dyDescent="0.7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44.25" hidden="1" x14ac:dyDescent="0.7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59" hidden="1" x14ac:dyDescent="0.7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44.25" hidden="1" x14ac:dyDescent="0.7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4.25" hidden="1" x14ac:dyDescent="0.7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44.25" hidden="1" x14ac:dyDescent="0.7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4.25" hidden="1" x14ac:dyDescent="0.7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44.25" hidden="1" x14ac:dyDescent="0.7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4.25" hidden="1" x14ac:dyDescent="0.7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59" hidden="1" x14ac:dyDescent="0.7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59" hidden="1" x14ac:dyDescent="0.7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59" hidden="1" x14ac:dyDescent="0.7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59" hidden="1" x14ac:dyDescent="0.7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29.5" hidden="1" x14ac:dyDescent="0.7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29.5" hidden="1" x14ac:dyDescent="0.7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4.25" hidden="1" x14ac:dyDescent="0.7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44.25" hidden="1" x14ac:dyDescent="0.7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29.5" hidden="1" x14ac:dyDescent="0.7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44.25" hidden="1" x14ac:dyDescent="0.7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44.25" hidden="1" x14ac:dyDescent="0.7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29.5" hidden="1" x14ac:dyDescent="0.7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44.25" hidden="1" x14ac:dyDescent="0.7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4.25" hidden="1" x14ac:dyDescent="0.7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4.25" hidden="1" x14ac:dyDescent="0.7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44.25" hidden="1" x14ac:dyDescent="0.7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4.25" hidden="1" x14ac:dyDescent="0.7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44.25" hidden="1" x14ac:dyDescent="0.7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29.5" hidden="1" x14ac:dyDescent="0.7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44.25" hidden="1" x14ac:dyDescent="0.7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59" hidden="1" x14ac:dyDescent="0.7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59" hidden="1" x14ac:dyDescent="0.7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59" hidden="1" x14ac:dyDescent="0.7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4.25" hidden="1" x14ac:dyDescent="0.7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29.5" hidden="1" x14ac:dyDescent="0.7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44.25" hidden="1" x14ac:dyDescent="0.7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44.25" hidden="1" x14ac:dyDescent="0.7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4.25" hidden="1" x14ac:dyDescent="0.7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4.25" hidden="1" x14ac:dyDescent="0.7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4.25" hidden="1" x14ac:dyDescent="0.7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4.25" hidden="1" x14ac:dyDescent="0.7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44.25" hidden="1" x14ac:dyDescent="0.7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59" hidden="1" x14ac:dyDescent="0.7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44.25" hidden="1" x14ac:dyDescent="0.7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44.25" hidden="1" x14ac:dyDescent="0.7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44.25" hidden="1" x14ac:dyDescent="0.7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44.25" hidden="1" x14ac:dyDescent="0.7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59" hidden="1" x14ac:dyDescent="0.7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59" hidden="1" x14ac:dyDescent="0.7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44.25" hidden="1" x14ac:dyDescent="0.7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44.25" hidden="1" x14ac:dyDescent="0.7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4.25" hidden="1" x14ac:dyDescent="0.7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4.25" hidden="1" x14ac:dyDescent="0.7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4.25" hidden="1" x14ac:dyDescent="0.7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29.5" hidden="1" x14ac:dyDescent="0.7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4.25" hidden="1" x14ac:dyDescent="0.7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44.25" hidden="1" x14ac:dyDescent="0.7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29.5" hidden="1" x14ac:dyDescent="0.7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29.5" hidden="1" x14ac:dyDescent="0.7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4.25" hidden="1" x14ac:dyDescent="0.7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44.25" hidden="1" x14ac:dyDescent="0.7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29.5" hidden="1" x14ac:dyDescent="0.7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44.25" hidden="1" x14ac:dyDescent="0.7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4.25" hidden="1" x14ac:dyDescent="0.7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4.25" hidden="1" x14ac:dyDescent="0.7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44.25" hidden="1" x14ac:dyDescent="0.7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29.5" hidden="1" x14ac:dyDescent="0.7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44.25" hidden="1" x14ac:dyDescent="0.7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4.25" hidden="1" x14ac:dyDescent="0.7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4.25" hidden="1" x14ac:dyDescent="0.7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4.25" hidden="1" x14ac:dyDescent="0.7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44.25" hidden="1" x14ac:dyDescent="0.7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44.25" hidden="1" x14ac:dyDescent="0.7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4.25" hidden="1" x14ac:dyDescent="0.7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29.5" hidden="1" x14ac:dyDescent="0.7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4.25" hidden="1" x14ac:dyDescent="0.7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59" hidden="1" x14ac:dyDescent="0.7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29.5" hidden="1" x14ac:dyDescent="0.7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44.25" hidden="1" x14ac:dyDescent="0.7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44.25" hidden="1" x14ac:dyDescent="0.7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44.25" hidden="1" x14ac:dyDescent="0.7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4.25" hidden="1" x14ac:dyDescent="0.7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4.25" hidden="1" x14ac:dyDescent="0.7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59" hidden="1" x14ac:dyDescent="0.7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44.25" hidden="1" x14ac:dyDescent="0.7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4.25" hidden="1" x14ac:dyDescent="0.7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44.25" hidden="1" x14ac:dyDescent="0.7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44.25" hidden="1" x14ac:dyDescent="0.7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4.25" hidden="1" x14ac:dyDescent="0.7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4.25" hidden="1" x14ac:dyDescent="0.7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44.25" hidden="1" x14ac:dyDescent="0.7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4.25" hidden="1" x14ac:dyDescent="0.7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44.25" hidden="1" x14ac:dyDescent="0.7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59" hidden="1" x14ac:dyDescent="0.7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4.25" hidden="1" x14ac:dyDescent="0.7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59" hidden="1" x14ac:dyDescent="0.7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44.25" hidden="1" x14ac:dyDescent="0.7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29.5" hidden="1" x14ac:dyDescent="0.7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59" hidden="1" x14ac:dyDescent="0.7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59" hidden="1" x14ac:dyDescent="0.7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44.25" hidden="1" x14ac:dyDescent="0.7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29.5" hidden="1" x14ac:dyDescent="0.7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44.25" hidden="1" x14ac:dyDescent="0.7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29.5" hidden="1" x14ac:dyDescent="0.7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44.25" hidden="1" x14ac:dyDescent="0.7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4.25" hidden="1" x14ac:dyDescent="0.7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4.25" hidden="1" x14ac:dyDescent="0.7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44.25" hidden="1" x14ac:dyDescent="0.7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44.25" hidden="1" x14ac:dyDescent="0.7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4.25" hidden="1" x14ac:dyDescent="0.7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44.25" hidden="1" x14ac:dyDescent="0.7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44.25" hidden="1" x14ac:dyDescent="0.7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29.5" hidden="1" x14ac:dyDescent="0.7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59" hidden="1" x14ac:dyDescent="0.7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59" hidden="1" x14ac:dyDescent="0.7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4.25" hidden="1" x14ac:dyDescent="0.7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29.5" hidden="1" x14ac:dyDescent="0.7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4.25" hidden="1" x14ac:dyDescent="0.7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4.25" hidden="1" x14ac:dyDescent="0.7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4.25" hidden="1" x14ac:dyDescent="0.7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29.5" hidden="1" x14ac:dyDescent="0.7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4.25" hidden="1" x14ac:dyDescent="0.7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59" hidden="1" x14ac:dyDescent="0.7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4.25" hidden="1" x14ac:dyDescent="0.7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44.25" hidden="1" x14ac:dyDescent="0.7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4.25" hidden="1" x14ac:dyDescent="0.7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4.25" hidden="1" x14ac:dyDescent="0.7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44.25" hidden="1" x14ac:dyDescent="0.7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4.25" hidden="1" x14ac:dyDescent="0.7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59" hidden="1" x14ac:dyDescent="0.7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4.25" hidden="1" x14ac:dyDescent="0.7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4.25" hidden="1" x14ac:dyDescent="0.7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29.5" hidden="1" x14ac:dyDescent="0.7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44.25" hidden="1" x14ac:dyDescent="0.7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4.25" hidden="1" x14ac:dyDescent="0.7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59" hidden="1" x14ac:dyDescent="0.7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4.25" hidden="1" x14ac:dyDescent="0.7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59" hidden="1" x14ac:dyDescent="0.7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4.25" hidden="1" x14ac:dyDescent="0.7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59" hidden="1" x14ac:dyDescent="0.7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4.25" hidden="1" x14ac:dyDescent="0.7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4.25" hidden="1" x14ac:dyDescent="0.7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4.25" hidden="1" x14ac:dyDescent="0.7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4.25" hidden="1" x14ac:dyDescent="0.7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44.25" hidden="1" x14ac:dyDescent="0.7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44.25" hidden="1" x14ac:dyDescent="0.7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29.5" hidden="1" x14ac:dyDescent="0.7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59" hidden="1" x14ac:dyDescent="0.7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4.25" hidden="1" x14ac:dyDescent="0.7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59" hidden="1" x14ac:dyDescent="0.7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4.25" hidden="1" x14ac:dyDescent="0.7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44.25" hidden="1" x14ac:dyDescent="0.7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44.25" hidden="1" x14ac:dyDescent="0.7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4.25" hidden="1" x14ac:dyDescent="0.7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44.25" hidden="1" x14ac:dyDescent="0.7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4.25" hidden="1" x14ac:dyDescent="0.7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29.5" hidden="1" x14ac:dyDescent="0.7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4.25" hidden="1" x14ac:dyDescent="0.7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44.25" hidden="1" x14ac:dyDescent="0.7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4.25" hidden="1" x14ac:dyDescent="0.7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4.25" hidden="1" x14ac:dyDescent="0.7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44.25" hidden="1" x14ac:dyDescent="0.7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44.25" hidden="1" x14ac:dyDescent="0.7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59" hidden="1" x14ac:dyDescent="0.7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44.25" hidden="1" x14ac:dyDescent="0.7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4.25" hidden="1" x14ac:dyDescent="0.7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4.25" hidden="1" x14ac:dyDescent="0.7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44.25" hidden="1" x14ac:dyDescent="0.7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4.25" hidden="1" x14ac:dyDescent="0.7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4.25" hidden="1" x14ac:dyDescent="0.7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29.5" hidden="1" x14ac:dyDescent="0.7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4.25" hidden="1" x14ac:dyDescent="0.7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44.25" hidden="1" x14ac:dyDescent="0.7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4.25" hidden="1" x14ac:dyDescent="0.7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4.25" hidden="1" x14ac:dyDescent="0.7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29.5" hidden="1" x14ac:dyDescent="0.7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4.25" hidden="1" x14ac:dyDescent="0.7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4.25" hidden="1" x14ac:dyDescent="0.7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4.25" hidden="1" x14ac:dyDescent="0.7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4.25" hidden="1" x14ac:dyDescent="0.7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44.25" hidden="1" x14ac:dyDescent="0.7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4.25" hidden="1" x14ac:dyDescent="0.7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44.25" hidden="1" x14ac:dyDescent="0.7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29.5" hidden="1" x14ac:dyDescent="0.7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44.25" hidden="1" x14ac:dyDescent="0.7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4.25" hidden="1" x14ac:dyDescent="0.7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44.25" hidden="1" x14ac:dyDescent="0.7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44.25" hidden="1" x14ac:dyDescent="0.7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44.25" hidden="1" x14ac:dyDescent="0.7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59" hidden="1" x14ac:dyDescent="0.7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44.25" hidden="1" x14ac:dyDescent="0.7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44.25" hidden="1" x14ac:dyDescent="0.7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29.5" hidden="1" x14ac:dyDescent="0.7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59" hidden="1" x14ac:dyDescent="0.7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44.25" hidden="1" x14ac:dyDescent="0.7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4.25" hidden="1" x14ac:dyDescent="0.7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4.25" hidden="1" x14ac:dyDescent="0.7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4.25" hidden="1" x14ac:dyDescent="0.7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29.5" hidden="1" x14ac:dyDescent="0.7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4.25" hidden="1" x14ac:dyDescent="0.7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4.25" hidden="1" x14ac:dyDescent="0.7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59" hidden="1" x14ac:dyDescent="0.7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44.25" hidden="1" x14ac:dyDescent="0.7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59" hidden="1" x14ac:dyDescent="0.7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44.25" hidden="1" x14ac:dyDescent="0.7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4.25" hidden="1" x14ac:dyDescent="0.7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59" hidden="1" x14ac:dyDescent="0.7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44.25" hidden="1" x14ac:dyDescent="0.7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59" hidden="1" x14ac:dyDescent="0.7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44.25" hidden="1" x14ac:dyDescent="0.7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29.5" hidden="1" x14ac:dyDescent="0.7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59" hidden="1" x14ac:dyDescent="0.7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44.25" hidden="1" x14ac:dyDescent="0.7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44.25" hidden="1" x14ac:dyDescent="0.7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4.25" hidden="1" x14ac:dyDescent="0.7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4.25" hidden="1" x14ac:dyDescent="0.7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44.25" hidden="1" x14ac:dyDescent="0.7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44.25" hidden="1" x14ac:dyDescent="0.7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4.25" hidden="1" x14ac:dyDescent="0.7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44.25" hidden="1" x14ac:dyDescent="0.7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44.25" hidden="1" x14ac:dyDescent="0.7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idden="1" x14ac:dyDescent="0.7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4.25" hidden="1" x14ac:dyDescent="0.7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44.25" hidden="1" x14ac:dyDescent="0.7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4.25" hidden="1" x14ac:dyDescent="0.7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4.25" hidden="1" x14ac:dyDescent="0.7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59" hidden="1" x14ac:dyDescent="0.7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4.25" hidden="1" x14ac:dyDescent="0.7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4.25" hidden="1" x14ac:dyDescent="0.7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59" hidden="1" x14ac:dyDescent="0.7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59" hidden="1" x14ac:dyDescent="0.7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59" hidden="1" x14ac:dyDescent="0.7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4.25" hidden="1" x14ac:dyDescent="0.7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44.25" hidden="1" x14ac:dyDescent="0.7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4.25" hidden="1" x14ac:dyDescent="0.7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44.25" hidden="1" x14ac:dyDescent="0.7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44.25" hidden="1" x14ac:dyDescent="0.7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7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59" hidden="1" x14ac:dyDescent="0.7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4.25" hidden="1" x14ac:dyDescent="0.7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29.5" hidden="1" x14ac:dyDescent="0.7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29.5" hidden="1" x14ac:dyDescent="0.7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4.25" hidden="1" x14ac:dyDescent="0.7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29.5" hidden="1" x14ac:dyDescent="0.7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59" hidden="1" x14ac:dyDescent="0.7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4.25" hidden="1" x14ac:dyDescent="0.7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29.5" hidden="1" x14ac:dyDescent="0.7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29.5" hidden="1" x14ac:dyDescent="0.7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4.25" hidden="1" x14ac:dyDescent="0.7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59" hidden="1" x14ac:dyDescent="0.7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29.5" hidden="1" x14ac:dyDescent="0.7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4.25" hidden="1" x14ac:dyDescent="0.7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59" hidden="1" x14ac:dyDescent="0.7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4.25" hidden="1" x14ac:dyDescent="0.7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4.25" hidden="1" x14ac:dyDescent="0.7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59" hidden="1" x14ac:dyDescent="0.7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4.25" hidden="1" x14ac:dyDescent="0.7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44.25" hidden="1" x14ac:dyDescent="0.7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59" hidden="1" x14ac:dyDescent="0.7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29.5" hidden="1" x14ac:dyDescent="0.7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29.5" hidden="1" x14ac:dyDescent="0.7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29.5" hidden="1" x14ac:dyDescent="0.7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59" hidden="1" x14ac:dyDescent="0.7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44.25" hidden="1" x14ac:dyDescent="0.7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59" hidden="1" x14ac:dyDescent="0.7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59" hidden="1" x14ac:dyDescent="0.7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59" hidden="1" x14ac:dyDescent="0.7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44.25" hidden="1" x14ac:dyDescent="0.7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4.25" hidden="1" x14ac:dyDescent="0.7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44.25" hidden="1" x14ac:dyDescent="0.7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44.25" hidden="1" x14ac:dyDescent="0.7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44.25" hidden="1" x14ac:dyDescent="0.7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44.25" hidden="1" x14ac:dyDescent="0.7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4.25" hidden="1" x14ac:dyDescent="0.7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4.25" hidden="1" x14ac:dyDescent="0.7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4.25" hidden="1" x14ac:dyDescent="0.7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4.25" hidden="1" x14ac:dyDescent="0.7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59" hidden="1" x14ac:dyDescent="0.7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59" hidden="1" x14ac:dyDescent="0.7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44.25" hidden="1" x14ac:dyDescent="0.7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44.25" hidden="1" x14ac:dyDescent="0.7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44.25" hidden="1" x14ac:dyDescent="0.7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idden="1" x14ac:dyDescent="0.7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4.25" hidden="1" x14ac:dyDescent="0.7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4.25" hidden="1" x14ac:dyDescent="0.7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4.25" hidden="1" x14ac:dyDescent="0.7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4.25" hidden="1" x14ac:dyDescent="0.7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4.25" hidden="1" x14ac:dyDescent="0.7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44.25" hidden="1" x14ac:dyDescent="0.7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4.25" hidden="1" x14ac:dyDescent="0.7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59" hidden="1" x14ac:dyDescent="0.7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59" hidden="1" x14ac:dyDescent="0.7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4.25" hidden="1" x14ac:dyDescent="0.7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59" hidden="1" x14ac:dyDescent="0.7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29.5" hidden="1" x14ac:dyDescent="0.7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4.25" hidden="1" x14ac:dyDescent="0.7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29.5" hidden="1" x14ac:dyDescent="0.7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44.25" hidden="1" x14ac:dyDescent="0.7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29.5" hidden="1" x14ac:dyDescent="0.7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44.25" hidden="1" x14ac:dyDescent="0.7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44.25" hidden="1" x14ac:dyDescent="0.7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44.25" hidden="1" x14ac:dyDescent="0.7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4.25" hidden="1" x14ac:dyDescent="0.7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59" hidden="1" x14ac:dyDescent="0.7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44.25" hidden="1" x14ac:dyDescent="0.7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44.25" hidden="1" x14ac:dyDescent="0.7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4.25" hidden="1" x14ac:dyDescent="0.7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59" hidden="1" x14ac:dyDescent="0.7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44.25" hidden="1" x14ac:dyDescent="0.7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4.25" hidden="1" x14ac:dyDescent="0.7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44.25" hidden="1" x14ac:dyDescent="0.7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29.5" hidden="1" x14ac:dyDescent="0.7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44.25" hidden="1" x14ac:dyDescent="0.7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4.25" hidden="1" x14ac:dyDescent="0.7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4.25" hidden="1" x14ac:dyDescent="0.7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29.5" hidden="1" x14ac:dyDescent="0.7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4.25" hidden="1" x14ac:dyDescent="0.7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4.25" hidden="1" x14ac:dyDescent="0.7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44.25" hidden="1" x14ac:dyDescent="0.7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4.25" hidden="1" x14ac:dyDescent="0.7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44.25" hidden="1" x14ac:dyDescent="0.7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59" hidden="1" x14ac:dyDescent="0.7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44.25" hidden="1" x14ac:dyDescent="0.7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29.5" hidden="1" x14ac:dyDescent="0.7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59" hidden="1" x14ac:dyDescent="0.7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44.25" hidden="1" x14ac:dyDescent="0.7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7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44.25" hidden="1" x14ac:dyDescent="0.7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44.25" hidden="1" x14ac:dyDescent="0.7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44.25" hidden="1" x14ac:dyDescent="0.7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4.25" hidden="1" x14ac:dyDescent="0.7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4.25" hidden="1" x14ac:dyDescent="0.7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59" hidden="1" x14ac:dyDescent="0.7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44.25" hidden="1" x14ac:dyDescent="0.7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44.25" hidden="1" x14ac:dyDescent="0.7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44.25" hidden="1" x14ac:dyDescent="0.7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44.25" hidden="1" x14ac:dyDescent="0.7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4.25" hidden="1" x14ac:dyDescent="0.7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29.5" hidden="1" x14ac:dyDescent="0.7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44.25" hidden="1" x14ac:dyDescent="0.7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59" hidden="1" x14ac:dyDescent="0.7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44.25" hidden="1" x14ac:dyDescent="0.7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4.25" hidden="1" x14ac:dyDescent="0.7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4.25" hidden="1" x14ac:dyDescent="0.7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4.25" hidden="1" x14ac:dyDescent="0.7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4.25" hidden="1" x14ac:dyDescent="0.7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4.25" hidden="1" x14ac:dyDescent="0.7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44.25" hidden="1" x14ac:dyDescent="0.7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29.5" hidden="1" x14ac:dyDescent="0.7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4.25" hidden="1" x14ac:dyDescent="0.7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59" hidden="1" x14ac:dyDescent="0.7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44.25" hidden="1" x14ac:dyDescent="0.7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44.25" hidden="1" x14ac:dyDescent="0.7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59" hidden="1" x14ac:dyDescent="0.7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7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44.25" hidden="1" x14ac:dyDescent="0.7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4.25" hidden="1" x14ac:dyDescent="0.7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29.5" hidden="1" x14ac:dyDescent="0.7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44.25" hidden="1" x14ac:dyDescent="0.7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59" hidden="1" x14ac:dyDescent="0.7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59" hidden="1" x14ac:dyDescent="0.7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4.25" hidden="1" x14ac:dyDescent="0.7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44.25" hidden="1" x14ac:dyDescent="0.7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4.25" hidden="1" x14ac:dyDescent="0.7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4.25" hidden="1" x14ac:dyDescent="0.7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4.25" hidden="1" x14ac:dyDescent="0.7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44.25" hidden="1" x14ac:dyDescent="0.7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44.25" hidden="1" x14ac:dyDescent="0.7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4.25" hidden="1" x14ac:dyDescent="0.7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59" hidden="1" x14ac:dyDescent="0.7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4.25" hidden="1" x14ac:dyDescent="0.7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44.25" hidden="1" x14ac:dyDescent="0.7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4.25" hidden="1" x14ac:dyDescent="0.7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59" hidden="1" x14ac:dyDescent="0.7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59" hidden="1" x14ac:dyDescent="0.7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44.25" hidden="1" x14ac:dyDescent="0.7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29.5" hidden="1" x14ac:dyDescent="0.7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4.25" hidden="1" x14ac:dyDescent="0.7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44.25" hidden="1" x14ac:dyDescent="0.7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44.25" hidden="1" x14ac:dyDescent="0.7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44.25" hidden="1" x14ac:dyDescent="0.7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59" hidden="1" x14ac:dyDescent="0.7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29.5" hidden="1" x14ac:dyDescent="0.7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4.25" hidden="1" x14ac:dyDescent="0.7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4.25" hidden="1" x14ac:dyDescent="0.7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4.25" hidden="1" x14ac:dyDescent="0.7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4.25" hidden="1" x14ac:dyDescent="0.7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44.25" hidden="1" x14ac:dyDescent="0.7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4.25" hidden="1" x14ac:dyDescent="0.7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4.25" hidden="1" x14ac:dyDescent="0.7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4.25" hidden="1" x14ac:dyDescent="0.7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4.25" hidden="1" x14ac:dyDescent="0.7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44.25" hidden="1" x14ac:dyDescent="0.7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44.25" hidden="1" x14ac:dyDescent="0.7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44.25" hidden="1" x14ac:dyDescent="0.7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29.5" hidden="1" x14ac:dyDescent="0.7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44.25" hidden="1" x14ac:dyDescent="0.7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59" hidden="1" x14ac:dyDescent="0.7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4.25" hidden="1" x14ac:dyDescent="0.7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4.25" hidden="1" x14ac:dyDescent="0.7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4.25" hidden="1" x14ac:dyDescent="0.7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29.5" hidden="1" x14ac:dyDescent="0.7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4.25" hidden="1" x14ac:dyDescent="0.7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29.5" hidden="1" x14ac:dyDescent="0.7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4.25" hidden="1" x14ac:dyDescent="0.7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29.5" hidden="1" x14ac:dyDescent="0.7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4.25" hidden="1" x14ac:dyDescent="0.7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59" hidden="1" x14ac:dyDescent="0.7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44.25" hidden="1" x14ac:dyDescent="0.7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44.25" hidden="1" x14ac:dyDescent="0.7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44.25" hidden="1" x14ac:dyDescent="0.7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59" hidden="1" x14ac:dyDescent="0.7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4.25" hidden="1" x14ac:dyDescent="0.7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4.25" hidden="1" x14ac:dyDescent="0.7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29.5" hidden="1" x14ac:dyDescent="0.7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44.25" hidden="1" x14ac:dyDescent="0.7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4.25" hidden="1" x14ac:dyDescent="0.7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4.25" hidden="1" x14ac:dyDescent="0.7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29.5" hidden="1" x14ac:dyDescent="0.7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4.25" hidden="1" x14ac:dyDescent="0.7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59" hidden="1" x14ac:dyDescent="0.7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4.25" hidden="1" x14ac:dyDescent="0.7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29.5" hidden="1" x14ac:dyDescent="0.7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4.25" hidden="1" x14ac:dyDescent="0.7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44.25" hidden="1" x14ac:dyDescent="0.7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59" hidden="1" x14ac:dyDescent="0.7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44.25" hidden="1" x14ac:dyDescent="0.7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4.25" hidden="1" x14ac:dyDescent="0.7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59" hidden="1" x14ac:dyDescent="0.7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4.25" hidden="1" x14ac:dyDescent="0.7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59" hidden="1" x14ac:dyDescent="0.7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4.25" hidden="1" x14ac:dyDescent="0.7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44.25" hidden="1" x14ac:dyDescent="0.7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44.25" hidden="1" x14ac:dyDescent="0.7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44.25" hidden="1" x14ac:dyDescent="0.7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4.25" hidden="1" x14ac:dyDescent="0.7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44.25" hidden="1" x14ac:dyDescent="0.7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29.5" hidden="1" x14ac:dyDescent="0.7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44.25" hidden="1" x14ac:dyDescent="0.7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44.25" hidden="1" x14ac:dyDescent="0.7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44.25" hidden="1" x14ac:dyDescent="0.7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44.25" hidden="1" x14ac:dyDescent="0.7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44.25" hidden="1" x14ac:dyDescent="0.7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44.25" hidden="1" x14ac:dyDescent="0.7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59" hidden="1" x14ac:dyDescent="0.7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4.25" hidden="1" x14ac:dyDescent="0.7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44.25" hidden="1" x14ac:dyDescent="0.7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4.25" hidden="1" x14ac:dyDescent="0.7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29.5" hidden="1" x14ac:dyDescent="0.7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44.25" hidden="1" x14ac:dyDescent="0.7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4.25" hidden="1" x14ac:dyDescent="0.7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4.25" hidden="1" x14ac:dyDescent="0.7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44.25" hidden="1" x14ac:dyDescent="0.7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4.25" hidden="1" x14ac:dyDescent="0.7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44.25" hidden="1" x14ac:dyDescent="0.7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59" hidden="1" x14ac:dyDescent="0.7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29.5" hidden="1" x14ac:dyDescent="0.7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4.25" hidden="1" x14ac:dyDescent="0.7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44.25" hidden="1" x14ac:dyDescent="0.7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59" hidden="1" x14ac:dyDescent="0.7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29.5" hidden="1" x14ac:dyDescent="0.7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59" hidden="1" x14ac:dyDescent="0.7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59" hidden="1" x14ac:dyDescent="0.7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4.25" hidden="1" x14ac:dyDescent="0.7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44.25" hidden="1" x14ac:dyDescent="0.7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4.25" hidden="1" x14ac:dyDescent="0.7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44.25" hidden="1" x14ac:dyDescent="0.7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59" hidden="1" x14ac:dyDescent="0.7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29.5" hidden="1" x14ac:dyDescent="0.7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59" hidden="1" x14ac:dyDescent="0.7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44.25" hidden="1" x14ac:dyDescent="0.7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44.25" hidden="1" x14ac:dyDescent="0.7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4.25" hidden="1" x14ac:dyDescent="0.7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44.25" hidden="1" x14ac:dyDescent="0.7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7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29.5" hidden="1" x14ac:dyDescent="0.7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44.25" hidden="1" x14ac:dyDescent="0.7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4.25" hidden="1" x14ac:dyDescent="0.7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7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59" hidden="1" x14ac:dyDescent="0.7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4.25" hidden="1" x14ac:dyDescent="0.7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4.25" hidden="1" x14ac:dyDescent="0.7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44.25" hidden="1" x14ac:dyDescent="0.7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44.25" hidden="1" x14ac:dyDescent="0.7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44.25" hidden="1" x14ac:dyDescent="0.7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44.25" hidden="1" x14ac:dyDescent="0.7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59" hidden="1" x14ac:dyDescent="0.7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29.5" hidden="1" x14ac:dyDescent="0.7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44.25" hidden="1" x14ac:dyDescent="0.7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44.25" hidden="1" x14ac:dyDescent="0.7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4.25" hidden="1" x14ac:dyDescent="0.7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59" hidden="1" x14ac:dyDescent="0.7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44.25" hidden="1" x14ac:dyDescent="0.7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59" hidden="1" x14ac:dyDescent="0.7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59" hidden="1" x14ac:dyDescent="0.7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44.25" hidden="1" x14ac:dyDescent="0.7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4.25" hidden="1" x14ac:dyDescent="0.7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44.25" hidden="1" x14ac:dyDescent="0.7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59" hidden="1" x14ac:dyDescent="0.7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7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4.25" hidden="1" x14ac:dyDescent="0.7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4.25" hidden="1" x14ac:dyDescent="0.7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44.25" hidden="1" x14ac:dyDescent="0.7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44.25" hidden="1" x14ac:dyDescent="0.7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44.25" hidden="1" x14ac:dyDescent="0.7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44.25" hidden="1" x14ac:dyDescent="0.7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4.25" hidden="1" x14ac:dyDescent="0.7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29.5" hidden="1" x14ac:dyDescent="0.7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44.25" hidden="1" x14ac:dyDescent="0.7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59" hidden="1" x14ac:dyDescent="0.7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29.5" hidden="1" x14ac:dyDescent="0.7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4.25" hidden="1" x14ac:dyDescent="0.7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44.25" hidden="1" x14ac:dyDescent="0.7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59" hidden="1" x14ac:dyDescent="0.7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4.25" hidden="1" x14ac:dyDescent="0.7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59" hidden="1" x14ac:dyDescent="0.7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4.25" hidden="1" x14ac:dyDescent="0.7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4.25" hidden="1" x14ac:dyDescent="0.7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4.25" hidden="1" x14ac:dyDescent="0.7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4.25" hidden="1" x14ac:dyDescent="0.7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44.25" hidden="1" x14ac:dyDescent="0.7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44.25" hidden="1" x14ac:dyDescent="0.7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29.5" hidden="1" x14ac:dyDescent="0.7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44.25" hidden="1" x14ac:dyDescent="0.7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29.5" hidden="1" x14ac:dyDescent="0.7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4.25" hidden="1" x14ac:dyDescent="0.7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4.25" hidden="1" x14ac:dyDescent="0.7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4.25" hidden="1" x14ac:dyDescent="0.7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4.25" hidden="1" x14ac:dyDescent="0.7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29.5" hidden="1" x14ac:dyDescent="0.7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44.25" hidden="1" x14ac:dyDescent="0.7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44.25" hidden="1" x14ac:dyDescent="0.7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44.25" hidden="1" x14ac:dyDescent="0.7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29.5" hidden="1" x14ac:dyDescent="0.7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44.25" hidden="1" x14ac:dyDescent="0.7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3.75" hidden="1" x14ac:dyDescent="0.7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4.25" hidden="1" x14ac:dyDescent="0.7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44.25" hidden="1" x14ac:dyDescent="0.7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59" hidden="1" x14ac:dyDescent="0.7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4.25" hidden="1" x14ac:dyDescent="0.7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44.25" hidden="1" x14ac:dyDescent="0.7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44.25" hidden="1" x14ac:dyDescent="0.7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59" hidden="1" x14ac:dyDescent="0.7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44.25" hidden="1" x14ac:dyDescent="0.7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4.25" hidden="1" x14ac:dyDescent="0.7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7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4.25" hidden="1" x14ac:dyDescent="0.7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29.5" hidden="1" x14ac:dyDescent="0.7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29.5" hidden="1" x14ac:dyDescent="0.7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4.25" hidden="1" x14ac:dyDescent="0.7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59" hidden="1" x14ac:dyDescent="0.7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44.25" hidden="1" x14ac:dyDescent="0.7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59" hidden="1" x14ac:dyDescent="0.7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44.25" hidden="1" x14ac:dyDescent="0.7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44.25" hidden="1" x14ac:dyDescent="0.7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59" hidden="1" x14ac:dyDescent="0.7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44.25" hidden="1" x14ac:dyDescent="0.7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4.25" hidden="1" x14ac:dyDescent="0.7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44.25" hidden="1" x14ac:dyDescent="0.7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4.25" hidden="1" x14ac:dyDescent="0.7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29.5" hidden="1" x14ac:dyDescent="0.7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4.25" hidden="1" x14ac:dyDescent="0.7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59" hidden="1" x14ac:dyDescent="0.7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44.25" hidden="1" x14ac:dyDescent="0.7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44.25" hidden="1" x14ac:dyDescent="0.7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44.25" hidden="1" x14ac:dyDescent="0.7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4.25" hidden="1" x14ac:dyDescent="0.7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4.25" hidden="1" x14ac:dyDescent="0.7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29.5" hidden="1" x14ac:dyDescent="0.7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4.25" hidden="1" x14ac:dyDescent="0.7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44.25" hidden="1" x14ac:dyDescent="0.7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44.25" hidden="1" x14ac:dyDescent="0.7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4.25" hidden="1" x14ac:dyDescent="0.7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4.25" hidden="1" x14ac:dyDescent="0.7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4.25" hidden="1" x14ac:dyDescent="0.7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4.25" hidden="1" x14ac:dyDescent="0.7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29.5" hidden="1" x14ac:dyDescent="0.7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59" hidden="1" x14ac:dyDescent="0.7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44.25" hidden="1" x14ac:dyDescent="0.7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44.25" hidden="1" x14ac:dyDescent="0.7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29.5" hidden="1" x14ac:dyDescent="0.7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4.25" hidden="1" x14ac:dyDescent="0.7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29.5" hidden="1" x14ac:dyDescent="0.7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44.25" hidden="1" x14ac:dyDescent="0.7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4.25" hidden="1" x14ac:dyDescent="0.7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44.25" hidden="1" x14ac:dyDescent="0.7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4.25" hidden="1" x14ac:dyDescent="0.7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4.25" hidden="1" x14ac:dyDescent="0.7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4.25" hidden="1" x14ac:dyDescent="0.7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44.25" hidden="1" x14ac:dyDescent="0.7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44.25" hidden="1" x14ac:dyDescent="0.7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4.25" hidden="1" x14ac:dyDescent="0.7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4.25" hidden="1" x14ac:dyDescent="0.7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44.25" hidden="1" x14ac:dyDescent="0.7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4.25" hidden="1" x14ac:dyDescent="0.7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59" hidden="1" x14ac:dyDescent="0.7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44.25" hidden="1" x14ac:dyDescent="0.7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59" hidden="1" x14ac:dyDescent="0.7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4.25" hidden="1" x14ac:dyDescent="0.7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29.5" hidden="1" x14ac:dyDescent="0.7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4.25" hidden="1" x14ac:dyDescent="0.7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29.5" hidden="1" x14ac:dyDescent="0.7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44.25" hidden="1" x14ac:dyDescent="0.7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4.25" hidden="1" x14ac:dyDescent="0.7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4.25" hidden="1" x14ac:dyDescent="0.7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29.5" hidden="1" x14ac:dyDescent="0.7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44.25" hidden="1" x14ac:dyDescent="0.7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4.25" hidden="1" x14ac:dyDescent="0.7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29.5" hidden="1" x14ac:dyDescent="0.7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44.25" hidden="1" x14ac:dyDescent="0.7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59" hidden="1" x14ac:dyDescent="0.7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4.25" hidden="1" x14ac:dyDescent="0.7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59" hidden="1" x14ac:dyDescent="0.7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59" hidden="1" x14ac:dyDescent="0.7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4.25" hidden="1" x14ac:dyDescent="0.7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4.25" hidden="1" x14ac:dyDescent="0.7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4.25" hidden="1" x14ac:dyDescent="0.7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59" hidden="1" x14ac:dyDescent="0.7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59" hidden="1" x14ac:dyDescent="0.7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4.25" hidden="1" x14ac:dyDescent="0.7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4.25" hidden="1" x14ac:dyDescent="0.7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44.25" hidden="1" x14ac:dyDescent="0.7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44.25" hidden="1" x14ac:dyDescent="0.7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44.25" hidden="1" x14ac:dyDescent="0.7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59" hidden="1" x14ac:dyDescent="0.7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4.25" hidden="1" x14ac:dyDescent="0.7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idden="1" x14ac:dyDescent="0.7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59" hidden="1" x14ac:dyDescent="0.7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44.25" hidden="1" x14ac:dyDescent="0.7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4.25" hidden="1" x14ac:dyDescent="0.7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4.25" hidden="1" x14ac:dyDescent="0.7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4.25" hidden="1" x14ac:dyDescent="0.7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4.25" hidden="1" x14ac:dyDescent="0.7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4.25" hidden="1" x14ac:dyDescent="0.7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4.25" hidden="1" x14ac:dyDescent="0.7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4.25" hidden="1" x14ac:dyDescent="0.7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59" hidden="1" x14ac:dyDescent="0.7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4.25" hidden="1" x14ac:dyDescent="0.7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44.25" hidden="1" x14ac:dyDescent="0.7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44.25" hidden="1" x14ac:dyDescent="0.7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59" hidden="1" x14ac:dyDescent="0.7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59" hidden="1" x14ac:dyDescent="0.7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59" hidden="1" x14ac:dyDescent="0.7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4.25" hidden="1" x14ac:dyDescent="0.7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59" hidden="1" x14ac:dyDescent="0.7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59" hidden="1" x14ac:dyDescent="0.7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59" hidden="1" x14ac:dyDescent="0.7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44.25" hidden="1" x14ac:dyDescent="0.7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44.25" hidden="1" x14ac:dyDescent="0.7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29.5" hidden="1" x14ac:dyDescent="0.7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4.25" hidden="1" x14ac:dyDescent="0.7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44.25" hidden="1" x14ac:dyDescent="0.7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7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4.25" hidden="1" x14ac:dyDescent="0.7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4.25" hidden="1" x14ac:dyDescent="0.7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59" hidden="1" x14ac:dyDescent="0.7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59" hidden="1" x14ac:dyDescent="0.7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4.25" hidden="1" x14ac:dyDescent="0.7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44.25" hidden="1" x14ac:dyDescent="0.7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59" hidden="1" x14ac:dyDescent="0.7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44.25" hidden="1" x14ac:dyDescent="0.7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44.25" hidden="1" x14ac:dyDescent="0.7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44.25" hidden="1" x14ac:dyDescent="0.7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44.25" hidden="1" x14ac:dyDescent="0.7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4.25" hidden="1" x14ac:dyDescent="0.7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59" hidden="1" x14ac:dyDescent="0.7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44.25" hidden="1" x14ac:dyDescent="0.7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59" hidden="1" x14ac:dyDescent="0.7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44.25" hidden="1" x14ac:dyDescent="0.7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44.25" hidden="1" x14ac:dyDescent="0.7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44.25" hidden="1" x14ac:dyDescent="0.7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4.25" hidden="1" x14ac:dyDescent="0.7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44.25" hidden="1" x14ac:dyDescent="0.7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4.25" hidden="1" x14ac:dyDescent="0.7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59" hidden="1" x14ac:dyDescent="0.7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4.25" hidden="1" x14ac:dyDescent="0.7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59" hidden="1" x14ac:dyDescent="0.7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44.25" hidden="1" x14ac:dyDescent="0.7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4.25" hidden="1" x14ac:dyDescent="0.7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59" hidden="1" x14ac:dyDescent="0.7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44.25" hidden="1" x14ac:dyDescent="0.7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4.25" hidden="1" x14ac:dyDescent="0.7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44.25" hidden="1" x14ac:dyDescent="0.7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7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44.25" hidden="1" x14ac:dyDescent="0.7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4.25" hidden="1" x14ac:dyDescent="0.7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59" hidden="1" x14ac:dyDescent="0.7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59" hidden="1" x14ac:dyDescent="0.7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59" hidden="1" x14ac:dyDescent="0.7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59" hidden="1" x14ac:dyDescent="0.7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4.25" hidden="1" x14ac:dyDescent="0.7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4.25" hidden="1" x14ac:dyDescent="0.7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59" hidden="1" x14ac:dyDescent="0.7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44.25" hidden="1" x14ac:dyDescent="0.7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44.25" hidden="1" x14ac:dyDescent="0.7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44.25" hidden="1" x14ac:dyDescent="0.7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44.25" hidden="1" x14ac:dyDescent="0.7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4.25" hidden="1" x14ac:dyDescent="0.7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4.25" hidden="1" x14ac:dyDescent="0.7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44.25" hidden="1" x14ac:dyDescent="0.7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44.25" hidden="1" x14ac:dyDescent="0.7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4.25" hidden="1" x14ac:dyDescent="0.7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59" hidden="1" x14ac:dyDescent="0.7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29.5" hidden="1" x14ac:dyDescent="0.7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29.5" hidden="1" x14ac:dyDescent="0.7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44.25" hidden="1" x14ac:dyDescent="0.7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44.25" hidden="1" x14ac:dyDescent="0.7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44.25" hidden="1" x14ac:dyDescent="0.7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4.25" hidden="1" x14ac:dyDescent="0.7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44.25" hidden="1" x14ac:dyDescent="0.7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44.25" hidden="1" x14ac:dyDescent="0.7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4.25" hidden="1" x14ac:dyDescent="0.7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idden="1" x14ac:dyDescent="0.7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29.5" hidden="1" x14ac:dyDescent="0.7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44.25" hidden="1" x14ac:dyDescent="0.7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4.25" hidden="1" x14ac:dyDescent="0.7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44.25" hidden="1" x14ac:dyDescent="0.7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44.25" hidden="1" x14ac:dyDescent="0.7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44.25" hidden="1" x14ac:dyDescent="0.7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59" hidden="1" x14ac:dyDescent="0.7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44.25" hidden="1" x14ac:dyDescent="0.7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4.25" hidden="1" x14ac:dyDescent="0.7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44.25" hidden="1" x14ac:dyDescent="0.7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44.25" hidden="1" x14ac:dyDescent="0.7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4.25" hidden="1" x14ac:dyDescent="0.7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59" hidden="1" x14ac:dyDescent="0.7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44.25" hidden="1" x14ac:dyDescent="0.7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59" hidden="1" x14ac:dyDescent="0.7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59" hidden="1" x14ac:dyDescent="0.7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4.25" hidden="1" x14ac:dyDescent="0.7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59" hidden="1" x14ac:dyDescent="0.7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44.25" hidden="1" x14ac:dyDescent="0.7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44.25" hidden="1" x14ac:dyDescent="0.7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29.5" hidden="1" x14ac:dyDescent="0.7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4.25" hidden="1" x14ac:dyDescent="0.7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4.25" hidden="1" x14ac:dyDescent="0.7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4.25" hidden="1" x14ac:dyDescent="0.7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4.25" hidden="1" x14ac:dyDescent="0.7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4.25" hidden="1" x14ac:dyDescent="0.7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44.25" hidden="1" x14ac:dyDescent="0.7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29.5" hidden="1" x14ac:dyDescent="0.7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44.25" x14ac:dyDescent="0.7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4.25" hidden="1" x14ac:dyDescent="0.7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44.25" hidden="1" x14ac:dyDescent="0.7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4.25" hidden="1" x14ac:dyDescent="0.7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44.25" hidden="1" x14ac:dyDescent="0.7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44.25" hidden="1" x14ac:dyDescent="0.7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29.5" hidden="1" x14ac:dyDescent="0.7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44.25" hidden="1" x14ac:dyDescent="0.7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44.25" x14ac:dyDescent="0.7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59" hidden="1" x14ac:dyDescent="0.7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44.25" hidden="1" x14ac:dyDescent="0.7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44.25" hidden="1" x14ac:dyDescent="0.7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4.25" hidden="1" x14ac:dyDescent="0.7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4.25" hidden="1" x14ac:dyDescent="0.7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44.25" hidden="1" x14ac:dyDescent="0.7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29.5" x14ac:dyDescent="0.7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44.25" hidden="1" x14ac:dyDescent="0.7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44.25" hidden="1" x14ac:dyDescent="0.7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4.25" hidden="1" x14ac:dyDescent="0.7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44.25" hidden="1" x14ac:dyDescent="0.7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44.25" hidden="1" x14ac:dyDescent="0.7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44.25" hidden="1" x14ac:dyDescent="0.7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4.25" hidden="1" x14ac:dyDescent="0.7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59" hidden="1" x14ac:dyDescent="0.7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4.25" hidden="1" x14ac:dyDescent="0.7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59" hidden="1" x14ac:dyDescent="0.7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59" hidden="1" x14ac:dyDescent="0.7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44.25" hidden="1" x14ac:dyDescent="0.7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44.25" hidden="1" x14ac:dyDescent="0.7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59" hidden="1" x14ac:dyDescent="0.7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44.25" hidden="1" x14ac:dyDescent="0.7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4.25" hidden="1" x14ac:dyDescent="0.7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4.25" hidden="1" x14ac:dyDescent="0.7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29.5" hidden="1" x14ac:dyDescent="0.7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44.25" hidden="1" x14ac:dyDescent="0.7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4.25" hidden="1" x14ac:dyDescent="0.7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4.25" hidden="1" x14ac:dyDescent="0.7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44.25" hidden="1" x14ac:dyDescent="0.7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4.25" hidden="1" x14ac:dyDescent="0.7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44.25" hidden="1" x14ac:dyDescent="0.7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44.25" hidden="1" x14ac:dyDescent="0.7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59" hidden="1" x14ac:dyDescent="0.7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44.25" hidden="1" x14ac:dyDescent="0.7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59" hidden="1" x14ac:dyDescent="0.7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44.25" hidden="1" x14ac:dyDescent="0.7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4.25" hidden="1" x14ac:dyDescent="0.7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29.5" hidden="1" x14ac:dyDescent="0.7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44.25" hidden="1" x14ac:dyDescent="0.7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4.25" hidden="1" x14ac:dyDescent="0.7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44.25" hidden="1" x14ac:dyDescent="0.7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29.5" hidden="1" x14ac:dyDescent="0.7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44.25" hidden="1" x14ac:dyDescent="0.7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59" hidden="1" x14ac:dyDescent="0.7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44.25" hidden="1" x14ac:dyDescent="0.7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4.25" hidden="1" x14ac:dyDescent="0.7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59" hidden="1" x14ac:dyDescent="0.7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59" hidden="1" x14ac:dyDescent="0.7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44.25" hidden="1" x14ac:dyDescent="0.7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4.25" hidden="1" x14ac:dyDescent="0.7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59" hidden="1" x14ac:dyDescent="0.7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4.25" hidden="1" x14ac:dyDescent="0.7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4.25" hidden="1" x14ac:dyDescent="0.7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59" hidden="1" x14ac:dyDescent="0.7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59" hidden="1" x14ac:dyDescent="0.7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4.25" hidden="1" x14ac:dyDescent="0.7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59" hidden="1" x14ac:dyDescent="0.7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44.25" hidden="1" x14ac:dyDescent="0.7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7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44.25" hidden="1" x14ac:dyDescent="0.7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44.25" hidden="1" x14ac:dyDescent="0.7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4.25" hidden="1" x14ac:dyDescent="0.7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7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4.25" hidden="1" x14ac:dyDescent="0.7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44.25" hidden="1" x14ac:dyDescent="0.7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29.5" hidden="1" x14ac:dyDescent="0.7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44.25" hidden="1" x14ac:dyDescent="0.7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44.25" hidden="1" x14ac:dyDescent="0.7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44.25" hidden="1" x14ac:dyDescent="0.7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44.25" hidden="1" x14ac:dyDescent="0.7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4.25" hidden="1" x14ac:dyDescent="0.7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29.5" hidden="1" x14ac:dyDescent="0.7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44.25" hidden="1" x14ac:dyDescent="0.7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59" hidden="1" x14ac:dyDescent="0.7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59" hidden="1" x14ac:dyDescent="0.7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29.5" hidden="1" x14ac:dyDescent="0.7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29.5" hidden="1" x14ac:dyDescent="0.7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4.25" hidden="1" x14ac:dyDescent="0.7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44.25" hidden="1" x14ac:dyDescent="0.7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4.25" hidden="1" x14ac:dyDescent="0.7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4.25" hidden="1" x14ac:dyDescent="0.7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4.25" hidden="1" x14ac:dyDescent="0.7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4.25" hidden="1" x14ac:dyDescent="0.7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44.25" hidden="1" x14ac:dyDescent="0.7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4.25" hidden="1" x14ac:dyDescent="0.7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59" hidden="1" x14ac:dyDescent="0.7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44.25" hidden="1" x14ac:dyDescent="0.7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44.25" hidden="1" x14ac:dyDescent="0.7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44.25" hidden="1" x14ac:dyDescent="0.7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59" hidden="1" x14ac:dyDescent="0.7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4.25" hidden="1" x14ac:dyDescent="0.7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44.25" hidden="1" x14ac:dyDescent="0.7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59" hidden="1" x14ac:dyDescent="0.7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44.25" hidden="1" x14ac:dyDescent="0.7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4.25" hidden="1" x14ac:dyDescent="0.7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59" hidden="1" x14ac:dyDescent="0.7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4.25" hidden="1" x14ac:dyDescent="0.7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29.5" hidden="1" x14ac:dyDescent="0.7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44.25" hidden="1" x14ac:dyDescent="0.7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44.25" hidden="1" x14ac:dyDescent="0.7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3.75" hidden="1" x14ac:dyDescent="0.7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44.25" hidden="1" x14ac:dyDescent="0.7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4.25" hidden="1" x14ac:dyDescent="0.7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3.75" hidden="1" x14ac:dyDescent="0.7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29.5" hidden="1" x14ac:dyDescent="0.7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44.25" hidden="1" x14ac:dyDescent="0.7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59" hidden="1" x14ac:dyDescent="0.7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4.25" hidden="1" x14ac:dyDescent="0.7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4.25" hidden="1" x14ac:dyDescent="0.7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4.25" hidden="1" x14ac:dyDescent="0.7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29.5" hidden="1" x14ac:dyDescent="0.7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59" hidden="1" x14ac:dyDescent="0.7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4.25" hidden="1" x14ac:dyDescent="0.7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4.25" hidden="1" x14ac:dyDescent="0.7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59" hidden="1" x14ac:dyDescent="0.7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59" hidden="1" x14ac:dyDescent="0.7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4.25" hidden="1" x14ac:dyDescent="0.7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59" hidden="1" x14ac:dyDescent="0.7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59" hidden="1" x14ac:dyDescent="0.7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29.5" hidden="1" x14ac:dyDescent="0.7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59" hidden="1" x14ac:dyDescent="0.7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4.25" hidden="1" x14ac:dyDescent="0.7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59" hidden="1" x14ac:dyDescent="0.7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59" hidden="1" x14ac:dyDescent="0.7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44.25" hidden="1" x14ac:dyDescent="0.7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44.25" hidden="1" x14ac:dyDescent="0.7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4.25" hidden="1" x14ac:dyDescent="0.7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59" hidden="1" x14ac:dyDescent="0.7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44.25" hidden="1" x14ac:dyDescent="0.7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29.5" hidden="1" x14ac:dyDescent="0.7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7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44.25" hidden="1" x14ac:dyDescent="0.7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4.25" hidden="1" x14ac:dyDescent="0.7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29.5" hidden="1" x14ac:dyDescent="0.7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44.25" hidden="1" x14ac:dyDescent="0.7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4.25" hidden="1" x14ac:dyDescent="0.7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44.25" hidden="1" x14ac:dyDescent="0.7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59" hidden="1" x14ac:dyDescent="0.7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44.25" hidden="1" x14ac:dyDescent="0.7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4.25" hidden="1" x14ac:dyDescent="0.7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4.25" hidden="1" x14ac:dyDescent="0.7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59" hidden="1" x14ac:dyDescent="0.7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4.25" hidden="1" x14ac:dyDescent="0.7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59" hidden="1" x14ac:dyDescent="0.7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4.25" hidden="1" x14ac:dyDescent="0.7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29.5" hidden="1" x14ac:dyDescent="0.7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44.25" hidden="1" x14ac:dyDescent="0.7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44.25" hidden="1" x14ac:dyDescent="0.7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4.25" hidden="1" x14ac:dyDescent="0.7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44.25" hidden="1" x14ac:dyDescent="0.7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44.25" hidden="1" x14ac:dyDescent="0.7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44.25" hidden="1" x14ac:dyDescent="0.7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59" hidden="1" x14ac:dyDescent="0.7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59" hidden="1" x14ac:dyDescent="0.7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44.25" hidden="1" x14ac:dyDescent="0.7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59" hidden="1" x14ac:dyDescent="0.7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44.25" hidden="1" x14ac:dyDescent="0.7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4.25" hidden="1" x14ac:dyDescent="0.7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4.25" hidden="1" x14ac:dyDescent="0.7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44.25" hidden="1" x14ac:dyDescent="0.7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59" hidden="1" x14ac:dyDescent="0.7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4.25" hidden="1" x14ac:dyDescent="0.7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59" hidden="1" x14ac:dyDescent="0.7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4.25" hidden="1" x14ac:dyDescent="0.7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4.25" hidden="1" x14ac:dyDescent="0.7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4.25" hidden="1" x14ac:dyDescent="0.7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44.25" hidden="1" x14ac:dyDescent="0.7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59" hidden="1" x14ac:dyDescent="0.7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44.25" hidden="1" x14ac:dyDescent="0.7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44.25" hidden="1" x14ac:dyDescent="0.7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59" hidden="1" x14ac:dyDescent="0.7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59" hidden="1" x14ac:dyDescent="0.7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29.5" hidden="1" x14ac:dyDescent="0.7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44.25" hidden="1" x14ac:dyDescent="0.7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4.25" hidden="1" x14ac:dyDescent="0.7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59" hidden="1" x14ac:dyDescent="0.7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44.25" hidden="1" x14ac:dyDescent="0.7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idden="1" x14ac:dyDescent="0.7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44.25" hidden="1" x14ac:dyDescent="0.7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4.25" hidden="1" x14ac:dyDescent="0.7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4.25" hidden="1" x14ac:dyDescent="0.7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44.25" hidden="1" x14ac:dyDescent="0.7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44.25" hidden="1" x14ac:dyDescent="0.7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44.25" hidden="1" x14ac:dyDescent="0.7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44.25" hidden="1" x14ac:dyDescent="0.7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4.25" hidden="1" x14ac:dyDescent="0.7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4.25" hidden="1" x14ac:dyDescent="0.7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29.5" hidden="1" x14ac:dyDescent="0.7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59" hidden="1" x14ac:dyDescent="0.7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4.25" hidden="1" x14ac:dyDescent="0.7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29.5" hidden="1" x14ac:dyDescent="0.7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7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44.25" hidden="1" x14ac:dyDescent="0.7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4.25" hidden="1" x14ac:dyDescent="0.7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7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73.75" hidden="1" x14ac:dyDescent="0.7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44.25" hidden="1" x14ac:dyDescent="0.7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44.25" hidden="1" x14ac:dyDescent="0.7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59" hidden="1" x14ac:dyDescent="0.7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4.25" hidden="1" x14ac:dyDescent="0.7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29.5" hidden="1" x14ac:dyDescent="0.7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29.5" hidden="1" x14ac:dyDescent="0.7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44.25" hidden="1" x14ac:dyDescent="0.7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44.25" hidden="1" x14ac:dyDescent="0.7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44.25" hidden="1" x14ac:dyDescent="0.7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44.25" hidden="1" x14ac:dyDescent="0.7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29.5" hidden="1" x14ac:dyDescent="0.7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59" hidden="1" x14ac:dyDescent="0.7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44.25" hidden="1" x14ac:dyDescent="0.7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59" hidden="1" x14ac:dyDescent="0.7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59" hidden="1" x14ac:dyDescent="0.7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4.25" hidden="1" x14ac:dyDescent="0.7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59" hidden="1" x14ac:dyDescent="0.7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59" hidden="1" x14ac:dyDescent="0.7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4.25" hidden="1" x14ac:dyDescent="0.7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4.25" hidden="1" x14ac:dyDescent="0.7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44.25" hidden="1" x14ac:dyDescent="0.7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29.5" hidden="1" x14ac:dyDescent="0.7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44.25" hidden="1" x14ac:dyDescent="0.7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59" hidden="1" x14ac:dyDescent="0.7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4.25" hidden="1" x14ac:dyDescent="0.7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4.25" hidden="1" x14ac:dyDescent="0.7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4.25" hidden="1" x14ac:dyDescent="0.7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44.25" hidden="1" x14ac:dyDescent="0.7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4.25" hidden="1" x14ac:dyDescent="0.7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44.25" hidden="1" x14ac:dyDescent="0.7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29.5" hidden="1" x14ac:dyDescent="0.7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29.5" hidden="1" x14ac:dyDescent="0.7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4.25" hidden="1" x14ac:dyDescent="0.7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4.25" hidden="1" x14ac:dyDescent="0.7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59" hidden="1" x14ac:dyDescent="0.7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59" hidden="1" x14ac:dyDescent="0.7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4.25" hidden="1" x14ac:dyDescent="0.7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59" hidden="1" x14ac:dyDescent="0.7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59" hidden="1" x14ac:dyDescent="0.7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44.25" hidden="1" x14ac:dyDescent="0.7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29.5" hidden="1" x14ac:dyDescent="0.7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4.25" hidden="1" x14ac:dyDescent="0.7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29.5" hidden="1" x14ac:dyDescent="0.7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4.25" hidden="1" x14ac:dyDescent="0.7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59" hidden="1" x14ac:dyDescent="0.7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4.25" hidden="1" x14ac:dyDescent="0.7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44.25" hidden="1" x14ac:dyDescent="0.7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59" hidden="1" x14ac:dyDescent="0.7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59" hidden="1" x14ac:dyDescent="0.7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59" hidden="1" x14ac:dyDescent="0.7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4.25" hidden="1" x14ac:dyDescent="0.7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59" hidden="1" x14ac:dyDescent="0.7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4.25" hidden="1" x14ac:dyDescent="0.7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4.25" hidden="1" x14ac:dyDescent="0.7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44.25" hidden="1" x14ac:dyDescent="0.7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59" hidden="1" x14ac:dyDescent="0.7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4.25" hidden="1" x14ac:dyDescent="0.7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4.25" hidden="1" x14ac:dyDescent="0.7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44.25" hidden="1" x14ac:dyDescent="0.7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44.25" hidden="1" x14ac:dyDescent="0.7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59" hidden="1" x14ac:dyDescent="0.7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44.25" x14ac:dyDescent="0.7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59" hidden="1" x14ac:dyDescent="0.7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4.25" hidden="1" x14ac:dyDescent="0.7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4.25" hidden="1" x14ac:dyDescent="0.7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44.25" x14ac:dyDescent="0.7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4.25" x14ac:dyDescent="0.7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59" hidden="1" x14ac:dyDescent="0.7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44.25" hidden="1" x14ac:dyDescent="0.7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4.25" hidden="1" x14ac:dyDescent="0.7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29.5" hidden="1" x14ac:dyDescent="0.7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59" hidden="1" x14ac:dyDescent="0.7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4.25" hidden="1" x14ac:dyDescent="0.7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59" hidden="1" x14ac:dyDescent="0.7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44.25" x14ac:dyDescent="0.7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4.25" hidden="1" x14ac:dyDescent="0.7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4.25" hidden="1" x14ac:dyDescent="0.7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44.25" hidden="1" x14ac:dyDescent="0.7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44.25" x14ac:dyDescent="0.7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44.25" hidden="1" x14ac:dyDescent="0.7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44.25" hidden="1" x14ac:dyDescent="0.7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4.25" hidden="1" x14ac:dyDescent="0.7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4.25" hidden="1" x14ac:dyDescent="0.7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44.25" hidden="1" x14ac:dyDescent="0.7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59" hidden="1" x14ac:dyDescent="0.7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29.5" hidden="1" x14ac:dyDescent="0.7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44.25" hidden="1" x14ac:dyDescent="0.7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59" hidden="1" x14ac:dyDescent="0.7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59" hidden="1" x14ac:dyDescent="0.7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44.25" hidden="1" x14ac:dyDescent="0.7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29.5" hidden="1" x14ac:dyDescent="0.7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44.25" hidden="1" x14ac:dyDescent="0.7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4.25" hidden="1" x14ac:dyDescent="0.7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29.5" hidden="1" x14ac:dyDescent="0.7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59" hidden="1" x14ac:dyDescent="0.7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4.25" hidden="1" x14ac:dyDescent="0.7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29.5" hidden="1" x14ac:dyDescent="0.7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59" hidden="1" x14ac:dyDescent="0.7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4.25" hidden="1" x14ac:dyDescent="0.7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4.25" hidden="1" x14ac:dyDescent="0.7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44.25" hidden="1" x14ac:dyDescent="0.7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29.5" hidden="1" x14ac:dyDescent="0.7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4.25" hidden="1" x14ac:dyDescent="0.7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44.25" hidden="1" x14ac:dyDescent="0.7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4.25" hidden="1" x14ac:dyDescent="0.7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4.25" hidden="1" x14ac:dyDescent="0.7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4.25" hidden="1" x14ac:dyDescent="0.7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44.25" hidden="1" x14ac:dyDescent="0.7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44.25" hidden="1" x14ac:dyDescent="0.7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44.25" hidden="1" x14ac:dyDescent="0.7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29.5" hidden="1" x14ac:dyDescent="0.7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44.25" hidden="1" x14ac:dyDescent="0.7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59" hidden="1" x14ac:dyDescent="0.7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44.25" hidden="1" x14ac:dyDescent="0.7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59" hidden="1" x14ac:dyDescent="0.7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29.5" hidden="1" x14ac:dyDescent="0.7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4.25" hidden="1" x14ac:dyDescent="0.7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4.25" hidden="1" x14ac:dyDescent="0.7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4.25" hidden="1" x14ac:dyDescent="0.7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4.25" hidden="1" x14ac:dyDescent="0.7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44.25" hidden="1" x14ac:dyDescent="0.7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29.5" hidden="1" x14ac:dyDescent="0.7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44.25" hidden="1" x14ac:dyDescent="0.7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59" hidden="1" x14ac:dyDescent="0.7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44.25" hidden="1" x14ac:dyDescent="0.7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4.25" hidden="1" x14ac:dyDescent="0.7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4.25" hidden="1" x14ac:dyDescent="0.7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44.25" hidden="1" x14ac:dyDescent="0.7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59" hidden="1" x14ac:dyDescent="0.7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4.25" hidden="1" x14ac:dyDescent="0.7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44.25" hidden="1" x14ac:dyDescent="0.7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4.25" hidden="1" x14ac:dyDescent="0.7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44.25" hidden="1" x14ac:dyDescent="0.7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4.25" hidden="1" x14ac:dyDescent="0.7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4.25" hidden="1" x14ac:dyDescent="0.7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29.5" hidden="1" x14ac:dyDescent="0.7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29.5" hidden="1" x14ac:dyDescent="0.7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29.5" hidden="1" x14ac:dyDescent="0.7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4.25" hidden="1" x14ac:dyDescent="0.7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4.25" hidden="1" x14ac:dyDescent="0.7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44.25" hidden="1" x14ac:dyDescent="0.7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4.25" hidden="1" x14ac:dyDescent="0.7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4.25" hidden="1" x14ac:dyDescent="0.7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59" hidden="1" x14ac:dyDescent="0.7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idden="1" x14ac:dyDescent="0.7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4.25" hidden="1" x14ac:dyDescent="0.7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59" hidden="1" x14ac:dyDescent="0.7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4.25" hidden="1" x14ac:dyDescent="0.7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44.25" hidden="1" x14ac:dyDescent="0.7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44.25" hidden="1" x14ac:dyDescent="0.7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59" hidden="1" x14ac:dyDescent="0.7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44.25" hidden="1" x14ac:dyDescent="0.7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59" hidden="1" x14ac:dyDescent="0.7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59" hidden="1" x14ac:dyDescent="0.7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29.5" hidden="1" x14ac:dyDescent="0.7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44.25" hidden="1" x14ac:dyDescent="0.7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59" hidden="1" x14ac:dyDescent="0.7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4.25" hidden="1" x14ac:dyDescent="0.7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7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59" hidden="1" x14ac:dyDescent="0.7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29.5" hidden="1" x14ac:dyDescent="0.7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44.25" hidden="1" x14ac:dyDescent="0.7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59" hidden="1" x14ac:dyDescent="0.7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3.75" hidden="1" x14ac:dyDescent="0.7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59" hidden="1" x14ac:dyDescent="0.7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4.25" hidden="1" x14ac:dyDescent="0.7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59" hidden="1" x14ac:dyDescent="0.7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44.25" hidden="1" x14ac:dyDescent="0.7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44.25" hidden="1" x14ac:dyDescent="0.7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44.25" hidden="1" x14ac:dyDescent="0.7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4.25" hidden="1" x14ac:dyDescent="0.7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44.25" hidden="1" x14ac:dyDescent="0.7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44.25" hidden="1" x14ac:dyDescent="0.7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4.25" hidden="1" x14ac:dyDescent="0.7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44.25" hidden="1" x14ac:dyDescent="0.7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7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44.25" hidden="1" x14ac:dyDescent="0.7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4.25" hidden="1" x14ac:dyDescent="0.7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44.25" hidden="1" x14ac:dyDescent="0.7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59" hidden="1" x14ac:dyDescent="0.7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44.25" hidden="1" x14ac:dyDescent="0.7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4.25" hidden="1" x14ac:dyDescent="0.7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29.5" hidden="1" x14ac:dyDescent="0.7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29.5" hidden="1" x14ac:dyDescent="0.7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4.25" hidden="1" x14ac:dyDescent="0.7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44.25" hidden="1" x14ac:dyDescent="0.7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4.25" hidden="1" x14ac:dyDescent="0.7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44.25" hidden="1" x14ac:dyDescent="0.7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4.25" hidden="1" x14ac:dyDescent="0.7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3.75" hidden="1" x14ac:dyDescent="0.7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4.25" hidden="1" x14ac:dyDescent="0.7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29.5" hidden="1" x14ac:dyDescent="0.7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59" hidden="1" x14ac:dyDescent="0.7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4.25" hidden="1" x14ac:dyDescent="0.7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59" hidden="1" x14ac:dyDescent="0.7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44.25" hidden="1" x14ac:dyDescent="0.7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44.25" hidden="1" x14ac:dyDescent="0.7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4.25" hidden="1" x14ac:dyDescent="0.7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44.25" hidden="1" x14ac:dyDescent="0.7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44.25" hidden="1" x14ac:dyDescent="0.7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44.25" hidden="1" x14ac:dyDescent="0.7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4.25" hidden="1" x14ac:dyDescent="0.7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4.25" hidden="1" x14ac:dyDescent="0.7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4.25" hidden="1" x14ac:dyDescent="0.7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44.25" hidden="1" x14ac:dyDescent="0.7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4.25" hidden="1" x14ac:dyDescent="0.7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44.25" hidden="1" x14ac:dyDescent="0.7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29.5" hidden="1" x14ac:dyDescent="0.7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44.25" hidden="1" x14ac:dyDescent="0.7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4.25" hidden="1" x14ac:dyDescent="0.7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4.25" hidden="1" x14ac:dyDescent="0.7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29.5" hidden="1" x14ac:dyDescent="0.7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4.25" hidden="1" x14ac:dyDescent="0.7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44.25" hidden="1" x14ac:dyDescent="0.7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44.25" hidden="1" x14ac:dyDescent="0.7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4.25" hidden="1" x14ac:dyDescent="0.7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4.25" hidden="1" x14ac:dyDescent="0.7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44.25" hidden="1" x14ac:dyDescent="0.7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44.25" hidden="1" x14ac:dyDescent="0.7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44.25" hidden="1" x14ac:dyDescent="0.7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59" hidden="1" x14ac:dyDescent="0.7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44.25" hidden="1" x14ac:dyDescent="0.7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44.25" hidden="1" x14ac:dyDescent="0.7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59" hidden="1" x14ac:dyDescent="0.7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44.25" hidden="1" x14ac:dyDescent="0.7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59" hidden="1" x14ac:dyDescent="0.7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44.25" hidden="1" x14ac:dyDescent="0.7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4.25" hidden="1" x14ac:dyDescent="0.7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4.25" hidden="1" x14ac:dyDescent="0.7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44.25" hidden="1" x14ac:dyDescent="0.7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44.25" hidden="1" x14ac:dyDescent="0.7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4.25" hidden="1" x14ac:dyDescent="0.7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4.25" hidden="1" x14ac:dyDescent="0.7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29.5" hidden="1" x14ac:dyDescent="0.7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59" hidden="1" x14ac:dyDescent="0.7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4.25" hidden="1" x14ac:dyDescent="0.7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44.25" hidden="1" x14ac:dyDescent="0.7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44.25" hidden="1" x14ac:dyDescent="0.7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44.25" hidden="1" x14ac:dyDescent="0.7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4.25" hidden="1" x14ac:dyDescent="0.7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44.25" hidden="1" x14ac:dyDescent="0.7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4.25" hidden="1" x14ac:dyDescent="0.7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4.25" hidden="1" x14ac:dyDescent="0.7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29.5" hidden="1" x14ac:dyDescent="0.7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29.5" hidden="1" x14ac:dyDescent="0.7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4.25" hidden="1" x14ac:dyDescent="0.7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44.25" hidden="1" x14ac:dyDescent="0.7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4.25" hidden="1" x14ac:dyDescent="0.7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4.25" hidden="1" x14ac:dyDescent="0.7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44.25" hidden="1" x14ac:dyDescent="0.7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44.25" hidden="1" x14ac:dyDescent="0.7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44.25" hidden="1" x14ac:dyDescent="0.7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59" hidden="1" x14ac:dyDescent="0.7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59" hidden="1" x14ac:dyDescent="0.7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44.25" hidden="1" x14ac:dyDescent="0.7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59" hidden="1" x14ac:dyDescent="0.7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44.25" hidden="1" x14ac:dyDescent="0.7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44.25" hidden="1" x14ac:dyDescent="0.7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59" hidden="1" x14ac:dyDescent="0.7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44.25" hidden="1" x14ac:dyDescent="0.7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59" hidden="1" x14ac:dyDescent="0.7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59" hidden="1" x14ac:dyDescent="0.7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4.25" hidden="1" x14ac:dyDescent="0.7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59" hidden="1" x14ac:dyDescent="0.7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44.25" hidden="1" x14ac:dyDescent="0.7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59" hidden="1" x14ac:dyDescent="0.7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4.25" hidden="1" x14ac:dyDescent="0.7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4.25" hidden="1" x14ac:dyDescent="0.7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29.5" hidden="1" x14ac:dyDescent="0.7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4.25" hidden="1" x14ac:dyDescent="0.7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29.5" hidden="1" x14ac:dyDescent="0.7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44.25" hidden="1" x14ac:dyDescent="0.7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4.25" hidden="1" x14ac:dyDescent="0.7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44.25" hidden="1" x14ac:dyDescent="0.7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59" hidden="1" x14ac:dyDescent="0.7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4.25" hidden="1" x14ac:dyDescent="0.7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4.25" hidden="1" x14ac:dyDescent="0.7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59" hidden="1" x14ac:dyDescent="0.7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4.25" hidden="1" x14ac:dyDescent="0.7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4.25" hidden="1" x14ac:dyDescent="0.7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59" hidden="1" x14ac:dyDescent="0.7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4.25" hidden="1" x14ac:dyDescent="0.7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4.25" hidden="1" x14ac:dyDescent="0.7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44.25" hidden="1" x14ac:dyDescent="0.7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44.25" hidden="1" x14ac:dyDescent="0.7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4.25" hidden="1" x14ac:dyDescent="0.7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59" hidden="1" x14ac:dyDescent="0.7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4.25" hidden="1" x14ac:dyDescent="0.7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4.25" hidden="1" x14ac:dyDescent="0.7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59" hidden="1" x14ac:dyDescent="0.7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4.25" hidden="1" x14ac:dyDescent="0.7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44.25" hidden="1" x14ac:dyDescent="0.7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59" hidden="1" x14ac:dyDescent="0.7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4.25" hidden="1" x14ac:dyDescent="0.7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4.25" hidden="1" x14ac:dyDescent="0.7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44.25" hidden="1" x14ac:dyDescent="0.7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4.25" hidden="1" x14ac:dyDescent="0.7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44.25" hidden="1" x14ac:dyDescent="0.7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44.25" hidden="1" x14ac:dyDescent="0.7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4.25" hidden="1" x14ac:dyDescent="0.7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44.25" hidden="1" x14ac:dyDescent="0.7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44.25" hidden="1" x14ac:dyDescent="0.7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44.25" hidden="1" x14ac:dyDescent="0.7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44.25" hidden="1" x14ac:dyDescent="0.7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4.25" hidden="1" x14ac:dyDescent="0.7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4.25" hidden="1" x14ac:dyDescent="0.7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4.25" hidden="1" x14ac:dyDescent="0.7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44.25" hidden="1" x14ac:dyDescent="0.7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44.25" hidden="1" x14ac:dyDescent="0.7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44.25" hidden="1" x14ac:dyDescent="0.7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59" hidden="1" x14ac:dyDescent="0.7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44.25" hidden="1" x14ac:dyDescent="0.7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29.5" hidden="1" x14ac:dyDescent="0.7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44.25" hidden="1" x14ac:dyDescent="0.7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44.25" hidden="1" x14ac:dyDescent="0.7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44.25" hidden="1" x14ac:dyDescent="0.7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44.25" hidden="1" x14ac:dyDescent="0.7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44.25" hidden="1" x14ac:dyDescent="0.7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4.25" hidden="1" x14ac:dyDescent="0.7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44.25" hidden="1" x14ac:dyDescent="0.7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29.5" hidden="1" x14ac:dyDescent="0.7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4.25" hidden="1" x14ac:dyDescent="0.7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4.25" hidden="1" x14ac:dyDescent="0.7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44.25" hidden="1" x14ac:dyDescent="0.7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44.25" hidden="1" x14ac:dyDescent="0.7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44.25" hidden="1" x14ac:dyDescent="0.7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4.25" hidden="1" x14ac:dyDescent="0.7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59" hidden="1" x14ac:dyDescent="0.7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44.25" hidden="1" x14ac:dyDescent="0.7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44.25" hidden="1" x14ac:dyDescent="0.7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29.5" hidden="1" x14ac:dyDescent="0.7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4.25" hidden="1" x14ac:dyDescent="0.7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44.25" hidden="1" x14ac:dyDescent="0.7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4.25" hidden="1" x14ac:dyDescent="0.7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59" hidden="1" x14ac:dyDescent="0.7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4.25" hidden="1" x14ac:dyDescent="0.7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4.25" hidden="1" x14ac:dyDescent="0.7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59" hidden="1" x14ac:dyDescent="0.7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4.25" hidden="1" x14ac:dyDescent="0.7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4.25" hidden="1" x14ac:dyDescent="0.7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7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4.25" hidden="1" x14ac:dyDescent="0.7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59" hidden="1" x14ac:dyDescent="0.7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29.5" hidden="1" x14ac:dyDescent="0.7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44.25" hidden="1" x14ac:dyDescent="0.7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44.25" hidden="1" x14ac:dyDescent="0.7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44.25" hidden="1" x14ac:dyDescent="0.7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44.25" hidden="1" x14ac:dyDescent="0.7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4.25" hidden="1" x14ac:dyDescent="0.7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59" hidden="1" x14ac:dyDescent="0.7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4.25" hidden="1" x14ac:dyDescent="0.7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4.25" hidden="1" x14ac:dyDescent="0.7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4.25" hidden="1" x14ac:dyDescent="0.7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4.25" hidden="1" x14ac:dyDescent="0.7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44.25" hidden="1" x14ac:dyDescent="0.7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4.25" hidden="1" x14ac:dyDescent="0.7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4.25" hidden="1" x14ac:dyDescent="0.7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59" hidden="1" x14ac:dyDescent="0.7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44.25" hidden="1" x14ac:dyDescent="0.7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4.25" hidden="1" x14ac:dyDescent="0.7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44.25" hidden="1" x14ac:dyDescent="0.7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59" hidden="1" x14ac:dyDescent="0.7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44.25" hidden="1" x14ac:dyDescent="0.7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44.25" hidden="1" x14ac:dyDescent="0.7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59" hidden="1" x14ac:dyDescent="0.7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4.25" hidden="1" x14ac:dyDescent="0.7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44.25" hidden="1" x14ac:dyDescent="0.7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44.25" hidden="1" x14ac:dyDescent="0.7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44.25" hidden="1" x14ac:dyDescent="0.7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59" hidden="1" x14ac:dyDescent="0.7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59" hidden="1" x14ac:dyDescent="0.7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59" hidden="1" x14ac:dyDescent="0.7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44.25" hidden="1" x14ac:dyDescent="0.7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59" hidden="1" x14ac:dyDescent="0.7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4.25" hidden="1" x14ac:dyDescent="0.7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44.25" hidden="1" x14ac:dyDescent="0.7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4.25" hidden="1" x14ac:dyDescent="0.7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44.25" hidden="1" x14ac:dyDescent="0.7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88.5" hidden="1" x14ac:dyDescent="0.7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44.25" hidden="1" x14ac:dyDescent="0.7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4.25" hidden="1" x14ac:dyDescent="0.7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44.25" hidden="1" x14ac:dyDescent="0.7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44.25" hidden="1" x14ac:dyDescent="0.7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59" hidden="1" x14ac:dyDescent="0.7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4.25" hidden="1" x14ac:dyDescent="0.7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44.25" hidden="1" x14ac:dyDescent="0.7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44.25" hidden="1" x14ac:dyDescent="0.7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4.25" hidden="1" x14ac:dyDescent="0.7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4.25" hidden="1" x14ac:dyDescent="0.7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44.25" hidden="1" x14ac:dyDescent="0.7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4.25" hidden="1" x14ac:dyDescent="0.7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44.25" hidden="1" x14ac:dyDescent="0.7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4.25" hidden="1" x14ac:dyDescent="0.7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4.25" hidden="1" x14ac:dyDescent="0.7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59" hidden="1" x14ac:dyDescent="0.7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4.25" hidden="1" x14ac:dyDescent="0.7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4.25" hidden="1" x14ac:dyDescent="0.7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44.25" hidden="1" x14ac:dyDescent="0.7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4.25" hidden="1" x14ac:dyDescent="0.7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44.25" hidden="1" x14ac:dyDescent="0.7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44.25" hidden="1" x14ac:dyDescent="0.7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4.25" hidden="1" x14ac:dyDescent="0.7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59" hidden="1" x14ac:dyDescent="0.7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44.25" hidden="1" x14ac:dyDescent="0.7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7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59" hidden="1" x14ac:dyDescent="0.7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59" hidden="1" x14ac:dyDescent="0.7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4.25" hidden="1" x14ac:dyDescent="0.7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4.25" hidden="1" x14ac:dyDescent="0.7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44.25" hidden="1" x14ac:dyDescent="0.7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44.25" hidden="1" x14ac:dyDescent="0.7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44.25" hidden="1" x14ac:dyDescent="0.7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44.25" hidden="1" x14ac:dyDescent="0.7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59" hidden="1" x14ac:dyDescent="0.7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44.25" hidden="1" x14ac:dyDescent="0.7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44.25" hidden="1" x14ac:dyDescent="0.7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4.25" hidden="1" x14ac:dyDescent="0.7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29.5" hidden="1" x14ac:dyDescent="0.7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44.25" hidden="1" x14ac:dyDescent="0.7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44.25" hidden="1" x14ac:dyDescent="0.7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4.25" hidden="1" x14ac:dyDescent="0.7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4.25" hidden="1" x14ac:dyDescent="0.7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44.25" hidden="1" x14ac:dyDescent="0.7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59" hidden="1" x14ac:dyDescent="0.7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44.25" hidden="1" x14ac:dyDescent="0.7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44.25" hidden="1" x14ac:dyDescent="0.7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44.25" hidden="1" x14ac:dyDescent="0.7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4.25" hidden="1" x14ac:dyDescent="0.7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44.25" hidden="1" x14ac:dyDescent="0.7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59" hidden="1" x14ac:dyDescent="0.7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59" hidden="1" x14ac:dyDescent="0.7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4.25" hidden="1" x14ac:dyDescent="0.7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59" hidden="1" x14ac:dyDescent="0.7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44.25" hidden="1" x14ac:dyDescent="0.7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03.25" hidden="1" x14ac:dyDescent="0.7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44.25" hidden="1" x14ac:dyDescent="0.7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44.25" hidden="1" x14ac:dyDescent="0.7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29.5" hidden="1" x14ac:dyDescent="0.7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44.25" hidden="1" x14ac:dyDescent="0.7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44.25" hidden="1" x14ac:dyDescent="0.7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44.25" hidden="1" x14ac:dyDescent="0.7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4.25" hidden="1" x14ac:dyDescent="0.7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4.25" hidden="1" x14ac:dyDescent="0.7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4.25" hidden="1" x14ac:dyDescent="0.7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4.25" hidden="1" x14ac:dyDescent="0.7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29.5" hidden="1" x14ac:dyDescent="0.7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4.25" hidden="1" x14ac:dyDescent="0.7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44.25" hidden="1" x14ac:dyDescent="0.7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44.25" hidden="1" x14ac:dyDescent="0.7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4.25" hidden="1" x14ac:dyDescent="0.7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4.25" hidden="1" x14ac:dyDescent="0.7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4.25" hidden="1" x14ac:dyDescent="0.7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44.25" hidden="1" x14ac:dyDescent="0.7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4.25" hidden="1" x14ac:dyDescent="0.7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44.25" hidden="1" x14ac:dyDescent="0.7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4.25" hidden="1" x14ac:dyDescent="0.7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44.25" hidden="1" x14ac:dyDescent="0.7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88.5" hidden="1" x14ac:dyDescent="0.7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4.25" hidden="1" x14ac:dyDescent="0.7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idden="1" x14ac:dyDescent="0.7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4.25" hidden="1" x14ac:dyDescent="0.7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4.25" hidden="1" x14ac:dyDescent="0.7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4.25" hidden="1" x14ac:dyDescent="0.7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44.25" hidden="1" x14ac:dyDescent="0.7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44.25" hidden="1" x14ac:dyDescent="0.7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4.25" hidden="1" x14ac:dyDescent="0.7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4.25" hidden="1" x14ac:dyDescent="0.7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59" hidden="1" x14ac:dyDescent="0.7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29.5" hidden="1" x14ac:dyDescent="0.7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4.25" hidden="1" x14ac:dyDescent="0.7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29.5" hidden="1" x14ac:dyDescent="0.7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4.25" hidden="1" x14ac:dyDescent="0.7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4.25" hidden="1" x14ac:dyDescent="0.7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29.5" hidden="1" x14ac:dyDescent="0.7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4.25" hidden="1" x14ac:dyDescent="0.7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59" hidden="1" x14ac:dyDescent="0.7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44.25" hidden="1" x14ac:dyDescent="0.7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44.25" hidden="1" x14ac:dyDescent="0.7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59" hidden="1" x14ac:dyDescent="0.7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44.25" hidden="1" x14ac:dyDescent="0.7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29.5" hidden="1" x14ac:dyDescent="0.7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44.25" hidden="1" x14ac:dyDescent="0.7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44.25" hidden="1" x14ac:dyDescent="0.7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4.25" hidden="1" x14ac:dyDescent="0.7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44.25" hidden="1" x14ac:dyDescent="0.7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4.25" hidden="1" x14ac:dyDescent="0.7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4.25" hidden="1" x14ac:dyDescent="0.7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4.25" hidden="1" x14ac:dyDescent="0.7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44.25" hidden="1" x14ac:dyDescent="0.7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44.25" hidden="1" x14ac:dyDescent="0.7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44.25" hidden="1" x14ac:dyDescent="0.7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44.25" hidden="1" x14ac:dyDescent="0.7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44.25" hidden="1" x14ac:dyDescent="0.7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44.25" hidden="1" x14ac:dyDescent="0.7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44.25" hidden="1" x14ac:dyDescent="0.7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29.5" hidden="1" x14ac:dyDescent="0.7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29.5" hidden="1" x14ac:dyDescent="0.7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3.75" hidden="1" x14ac:dyDescent="0.7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59" hidden="1" x14ac:dyDescent="0.7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44.25" hidden="1" x14ac:dyDescent="0.7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44.25" hidden="1" x14ac:dyDescent="0.7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44.25" hidden="1" x14ac:dyDescent="0.7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59" hidden="1" x14ac:dyDescent="0.7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44.25" x14ac:dyDescent="0.7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59" hidden="1" x14ac:dyDescent="0.7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44.25" x14ac:dyDescent="0.7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4.25" hidden="1" x14ac:dyDescent="0.7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44.25" hidden="1" x14ac:dyDescent="0.7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29.5" hidden="1" x14ac:dyDescent="0.7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4.25" hidden="1" x14ac:dyDescent="0.7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59" hidden="1" x14ac:dyDescent="0.7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29.5" hidden="1" x14ac:dyDescent="0.7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44.25" hidden="1" x14ac:dyDescent="0.7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3.75" hidden="1" x14ac:dyDescent="0.7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44.25" hidden="1" x14ac:dyDescent="0.7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59" hidden="1" x14ac:dyDescent="0.7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4.25" hidden="1" x14ac:dyDescent="0.7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4.25" hidden="1" x14ac:dyDescent="0.7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44.25" hidden="1" x14ac:dyDescent="0.7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4.25" hidden="1" x14ac:dyDescent="0.7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44.25" x14ac:dyDescent="0.7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29.5" hidden="1" x14ac:dyDescent="0.7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4.25" hidden="1" x14ac:dyDescent="0.7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4.25" hidden="1" x14ac:dyDescent="0.7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4.25" hidden="1" x14ac:dyDescent="0.7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44.25" hidden="1" x14ac:dyDescent="0.7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59" hidden="1" x14ac:dyDescent="0.7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59" hidden="1" x14ac:dyDescent="0.7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59" hidden="1" x14ac:dyDescent="0.7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44.25" hidden="1" x14ac:dyDescent="0.7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59" hidden="1" x14ac:dyDescent="0.7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29.5" hidden="1" x14ac:dyDescent="0.7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4.25" hidden="1" x14ac:dyDescent="0.7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59" hidden="1" x14ac:dyDescent="0.7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44.25" hidden="1" x14ac:dyDescent="0.7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59" hidden="1" x14ac:dyDescent="0.7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44.25" hidden="1" x14ac:dyDescent="0.7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44.25" hidden="1" x14ac:dyDescent="0.7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44.25" hidden="1" x14ac:dyDescent="0.7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29.5" hidden="1" x14ac:dyDescent="0.7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44.25" hidden="1" x14ac:dyDescent="0.7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44.25" hidden="1" x14ac:dyDescent="0.7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44.25" hidden="1" x14ac:dyDescent="0.7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44.25" hidden="1" x14ac:dyDescent="0.7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44.25" hidden="1" x14ac:dyDescent="0.7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59" hidden="1" x14ac:dyDescent="0.7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4.25" hidden="1" x14ac:dyDescent="0.7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44.25" hidden="1" x14ac:dyDescent="0.7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44.25" hidden="1" x14ac:dyDescent="0.7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44.25" hidden="1" x14ac:dyDescent="0.7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4.25" hidden="1" x14ac:dyDescent="0.7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4.25" hidden="1" x14ac:dyDescent="0.7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44.25" hidden="1" x14ac:dyDescent="0.7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4.25" hidden="1" x14ac:dyDescent="0.7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59" hidden="1" x14ac:dyDescent="0.7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4.25" hidden="1" x14ac:dyDescent="0.7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4.25" hidden="1" x14ac:dyDescent="0.7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44.25" hidden="1" x14ac:dyDescent="0.7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4.25" hidden="1" x14ac:dyDescent="0.7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4.25" hidden="1" x14ac:dyDescent="0.7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44.25" hidden="1" x14ac:dyDescent="0.7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44.25" hidden="1" x14ac:dyDescent="0.7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44.25" hidden="1" x14ac:dyDescent="0.7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44.25" hidden="1" x14ac:dyDescent="0.7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29.5" hidden="1" x14ac:dyDescent="0.7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29.5" hidden="1" x14ac:dyDescent="0.7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44.25" hidden="1" x14ac:dyDescent="0.7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59" hidden="1" x14ac:dyDescent="0.7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59" hidden="1" x14ac:dyDescent="0.7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4.25" hidden="1" x14ac:dyDescent="0.7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44.25" hidden="1" x14ac:dyDescent="0.7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4.25" hidden="1" x14ac:dyDescent="0.7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59" hidden="1" x14ac:dyDescent="0.7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29.5" hidden="1" x14ac:dyDescent="0.7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44.25" hidden="1" x14ac:dyDescent="0.7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59" hidden="1" x14ac:dyDescent="0.7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44.25" hidden="1" x14ac:dyDescent="0.7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44.25" hidden="1" x14ac:dyDescent="0.7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44.25" hidden="1" x14ac:dyDescent="0.7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4.25" hidden="1" x14ac:dyDescent="0.7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4.25" hidden="1" x14ac:dyDescent="0.7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59" hidden="1" x14ac:dyDescent="0.7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4.25" hidden="1" x14ac:dyDescent="0.7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29.5" hidden="1" x14ac:dyDescent="0.7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29.5" hidden="1" x14ac:dyDescent="0.7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59" hidden="1" x14ac:dyDescent="0.7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4.25" hidden="1" x14ac:dyDescent="0.7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4.25" hidden="1" x14ac:dyDescent="0.7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44.25" hidden="1" x14ac:dyDescent="0.7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4.25" hidden="1" x14ac:dyDescent="0.7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4.25" hidden="1" x14ac:dyDescent="0.7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4.25" hidden="1" x14ac:dyDescent="0.7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29.5" hidden="1" x14ac:dyDescent="0.7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29.5" hidden="1" x14ac:dyDescent="0.7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59" hidden="1" x14ac:dyDescent="0.7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59" hidden="1" x14ac:dyDescent="0.7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29.5" hidden="1" x14ac:dyDescent="0.7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44.25" hidden="1" x14ac:dyDescent="0.7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44.25" hidden="1" x14ac:dyDescent="0.7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4.25" hidden="1" x14ac:dyDescent="0.7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4.25" hidden="1" x14ac:dyDescent="0.7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4.25" hidden="1" x14ac:dyDescent="0.7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59" hidden="1" x14ac:dyDescent="0.7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4.25" hidden="1" x14ac:dyDescent="0.7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44.25" hidden="1" x14ac:dyDescent="0.7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4.25" hidden="1" x14ac:dyDescent="0.7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4.25" hidden="1" x14ac:dyDescent="0.7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59" hidden="1" x14ac:dyDescent="0.7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29.5" hidden="1" x14ac:dyDescent="0.7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4.25" hidden="1" x14ac:dyDescent="0.7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4.25" hidden="1" x14ac:dyDescent="0.7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29.5" hidden="1" x14ac:dyDescent="0.7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44.25" hidden="1" x14ac:dyDescent="0.7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44.25" hidden="1" x14ac:dyDescent="0.7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4.25" hidden="1" x14ac:dyDescent="0.7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44.25" hidden="1" x14ac:dyDescent="0.7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29.5" hidden="1" x14ac:dyDescent="0.7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59" hidden="1" x14ac:dyDescent="0.7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4.25" hidden="1" x14ac:dyDescent="0.7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idden="1" x14ac:dyDescent="0.7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29.5" hidden="1" x14ac:dyDescent="0.7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44.25" hidden="1" x14ac:dyDescent="0.7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4.25" hidden="1" x14ac:dyDescent="0.7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88.5" hidden="1" x14ac:dyDescent="0.7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4.25" hidden="1" x14ac:dyDescent="0.7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59" x14ac:dyDescent="0.7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44.25" hidden="1" x14ac:dyDescent="0.7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4.25" hidden="1" x14ac:dyDescent="0.7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44.25" x14ac:dyDescent="0.7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44.25" hidden="1" x14ac:dyDescent="0.7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4.25" hidden="1" x14ac:dyDescent="0.7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29.5" hidden="1" x14ac:dyDescent="0.7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29.5" hidden="1" x14ac:dyDescent="0.7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44.25" hidden="1" x14ac:dyDescent="0.7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59" x14ac:dyDescent="0.7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4.25" x14ac:dyDescent="0.7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29.5" hidden="1" x14ac:dyDescent="0.7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4.25" hidden="1" x14ac:dyDescent="0.7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44.25" hidden="1" x14ac:dyDescent="0.7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4.25" hidden="1" x14ac:dyDescent="0.7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44.25" hidden="1" x14ac:dyDescent="0.7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44.25" hidden="1" x14ac:dyDescent="0.7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4.25" hidden="1" x14ac:dyDescent="0.7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44.25" x14ac:dyDescent="0.7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29.5" hidden="1" x14ac:dyDescent="0.7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4.25" hidden="1" x14ac:dyDescent="0.7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29.5" hidden="1" x14ac:dyDescent="0.7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59" hidden="1" x14ac:dyDescent="0.7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4.25" hidden="1" x14ac:dyDescent="0.7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59" hidden="1" x14ac:dyDescent="0.7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4.25" hidden="1" x14ac:dyDescent="0.7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29.5" hidden="1" x14ac:dyDescent="0.7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29.5" hidden="1" x14ac:dyDescent="0.7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4.25" hidden="1" x14ac:dyDescent="0.7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59" hidden="1" x14ac:dyDescent="0.7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44.25" x14ac:dyDescent="0.7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4.25" hidden="1" x14ac:dyDescent="0.7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44.25" hidden="1" x14ac:dyDescent="0.7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44.25" x14ac:dyDescent="0.7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4.25" hidden="1" x14ac:dyDescent="0.7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4.25" hidden="1" x14ac:dyDescent="0.7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3.75" hidden="1" x14ac:dyDescent="0.7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4.25" x14ac:dyDescent="0.7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44.25" hidden="1" x14ac:dyDescent="0.7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29.5" hidden="1" x14ac:dyDescent="0.7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29.5" hidden="1" x14ac:dyDescent="0.7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44.25" hidden="1" x14ac:dyDescent="0.7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59" x14ac:dyDescent="0.7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4.25" x14ac:dyDescent="0.7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44.25" hidden="1" x14ac:dyDescent="0.7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59" hidden="1" x14ac:dyDescent="0.7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44.25" hidden="1" x14ac:dyDescent="0.7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4.25" hidden="1" x14ac:dyDescent="0.7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44.25" hidden="1" x14ac:dyDescent="0.7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4.25" hidden="1" x14ac:dyDescent="0.7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4.25" hidden="1" x14ac:dyDescent="0.7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29.5" hidden="1" x14ac:dyDescent="0.7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44.25" hidden="1" x14ac:dyDescent="0.7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4.25" hidden="1" x14ac:dyDescent="0.7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59" hidden="1" x14ac:dyDescent="0.7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44.25" hidden="1" x14ac:dyDescent="0.7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4.25" hidden="1" x14ac:dyDescent="0.7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59" hidden="1" x14ac:dyDescent="0.7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44.25" hidden="1" x14ac:dyDescent="0.7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44.25" hidden="1" x14ac:dyDescent="0.7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44.25" hidden="1" x14ac:dyDescent="0.7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44.25" hidden="1" x14ac:dyDescent="0.7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44.25" hidden="1" x14ac:dyDescent="0.7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29.5" hidden="1" x14ac:dyDescent="0.7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59" hidden="1" x14ac:dyDescent="0.7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44.25" hidden="1" x14ac:dyDescent="0.7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4.25" hidden="1" x14ac:dyDescent="0.7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4.25" hidden="1" x14ac:dyDescent="0.7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4.25" hidden="1" x14ac:dyDescent="0.7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44.25" hidden="1" x14ac:dyDescent="0.7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59" hidden="1" x14ac:dyDescent="0.7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44.25" hidden="1" x14ac:dyDescent="0.7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44.25" hidden="1" x14ac:dyDescent="0.7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44.25" hidden="1" x14ac:dyDescent="0.7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29.5" hidden="1" x14ac:dyDescent="0.7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59" hidden="1" x14ac:dyDescent="0.7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44.25" hidden="1" x14ac:dyDescent="0.7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44.25" hidden="1" x14ac:dyDescent="0.7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4.25" hidden="1" x14ac:dyDescent="0.7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59" hidden="1" x14ac:dyDescent="0.7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44.25" hidden="1" x14ac:dyDescent="0.7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59" hidden="1" x14ac:dyDescent="0.7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44.25" hidden="1" x14ac:dyDescent="0.7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44.25" hidden="1" x14ac:dyDescent="0.7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4.25" hidden="1" x14ac:dyDescent="0.7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29.5" hidden="1" x14ac:dyDescent="0.7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59" hidden="1" x14ac:dyDescent="0.7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44.25" hidden="1" x14ac:dyDescent="0.7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4.25" hidden="1" x14ac:dyDescent="0.7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44.25" hidden="1" x14ac:dyDescent="0.7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4.25" hidden="1" x14ac:dyDescent="0.7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44.25" hidden="1" x14ac:dyDescent="0.7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44.25" hidden="1" x14ac:dyDescent="0.7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59" hidden="1" x14ac:dyDescent="0.7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4.25" hidden="1" x14ac:dyDescent="0.7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4.25" hidden="1" x14ac:dyDescent="0.7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44.25" hidden="1" x14ac:dyDescent="0.7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59" hidden="1" x14ac:dyDescent="0.7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29.5" hidden="1" x14ac:dyDescent="0.7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4.25" hidden="1" x14ac:dyDescent="0.7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4.25" hidden="1" x14ac:dyDescent="0.7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4.25" hidden="1" x14ac:dyDescent="0.7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29.5" hidden="1" x14ac:dyDescent="0.7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59" hidden="1" x14ac:dyDescent="0.7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59" hidden="1" x14ac:dyDescent="0.7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44.25" hidden="1" x14ac:dyDescent="0.7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59" hidden="1" x14ac:dyDescent="0.7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4.25" hidden="1" x14ac:dyDescent="0.7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44.25" hidden="1" x14ac:dyDescent="0.7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7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29.5" hidden="1" x14ac:dyDescent="0.7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44.25" hidden="1" x14ac:dyDescent="0.7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44.25" hidden="1" x14ac:dyDescent="0.7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4.25" hidden="1" x14ac:dyDescent="0.7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29.5" hidden="1" x14ac:dyDescent="0.7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4.25" hidden="1" x14ac:dyDescent="0.7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x14ac:dyDescent="0.7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29.5" hidden="1" x14ac:dyDescent="0.7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59" hidden="1" x14ac:dyDescent="0.7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29.5" hidden="1" x14ac:dyDescent="0.7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44.25" hidden="1" x14ac:dyDescent="0.7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44.25" hidden="1" x14ac:dyDescent="0.7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59" hidden="1" x14ac:dyDescent="0.7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4.25" hidden="1" x14ac:dyDescent="0.7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59" x14ac:dyDescent="0.7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44.25" hidden="1" x14ac:dyDescent="0.7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4.25" hidden="1" x14ac:dyDescent="0.7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4.25" x14ac:dyDescent="0.7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44.25" x14ac:dyDescent="0.7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29.5" hidden="1" x14ac:dyDescent="0.7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44.25" hidden="1" x14ac:dyDescent="0.7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59" x14ac:dyDescent="0.7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4.25" hidden="1" x14ac:dyDescent="0.7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4.25" hidden="1" x14ac:dyDescent="0.7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7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44.25" hidden="1" x14ac:dyDescent="0.7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59" hidden="1" x14ac:dyDescent="0.7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4.25" hidden="1" x14ac:dyDescent="0.7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44.25" hidden="1" x14ac:dyDescent="0.7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29.5" hidden="1" x14ac:dyDescent="0.7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59" hidden="1" x14ac:dyDescent="0.7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59" hidden="1" x14ac:dyDescent="0.7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59" hidden="1" x14ac:dyDescent="0.7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59" hidden="1" x14ac:dyDescent="0.7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44.25" hidden="1" x14ac:dyDescent="0.7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44.25" hidden="1" x14ac:dyDescent="0.7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59" hidden="1" x14ac:dyDescent="0.7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4.25" hidden="1" x14ac:dyDescent="0.7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4.25" hidden="1" x14ac:dyDescent="0.7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44.25" hidden="1" x14ac:dyDescent="0.7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44.25" hidden="1" x14ac:dyDescent="0.7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59" hidden="1" x14ac:dyDescent="0.7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29.5" hidden="1" x14ac:dyDescent="0.7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44.25" hidden="1" x14ac:dyDescent="0.7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4.25" hidden="1" x14ac:dyDescent="0.7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4.25" hidden="1" x14ac:dyDescent="0.7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59" hidden="1" x14ac:dyDescent="0.7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4.25" hidden="1" x14ac:dyDescent="0.7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4.25" hidden="1" x14ac:dyDescent="0.7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4.25" hidden="1" x14ac:dyDescent="0.7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4.25" hidden="1" x14ac:dyDescent="0.7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4.25" hidden="1" x14ac:dyDescent="0.7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44.25" hidden="1" x14ac:dyDescent="0.7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44.25" hidden="1" x14ac:dyDescent="0.7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44.25" hidden="1" x14ac:dyDescent="0.7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4.25" hidden="1" x14ac:dyDescent="0.7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59" hidden="1" x14ac:dyDescent="0.7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4.25" hidden="1" x14ac:dyDescent="0.7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44.25" hidden="1" x14ac:dyDescent="0.7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44.25" hidden="1" x14ac:dyDescent="0.7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44.25" hidden="1" x14ac:dyDescent="0.7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44.25" hidden="1" x14ac:dyDescent="0.7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4.25" hidden="1" x14ac:dyDescent="0.7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4.25" hidden="1" x14ac:dyDescent="0.7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29.5" hidden="1" x14ac:dyDescent="0.7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44.25" hidden="1" x14ac:dyDescent="0.7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44.25" hidden="1" x14ac:dyDescent="0.7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44.25" hidden="1" x14ac:dyDescent="0.7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44.25" hidden="1" x14ac:dyDescent="0.7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44.25" hidden="1" x14ac:dyDescent="0.7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44.25" hidden="1" x14ac:dyDescent="0.7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44.25" hidden="1" x14ac:dyDescent="0.7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4.25" hidden="1" x14ac:dyDescent="0.7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59" hidden="1" x14ac:dyDescent="0.7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44.25" hidden="1" x14ac:dyDescent="0.7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4.25" hidden="1" x14ac:dyDescent="0.7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44.25" hidden="1" x14ac:dyDescent="0.7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44.25" hidden="1" x14ac:dyDescent="0.7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44.25" hidden="1" x14ac:dyDescent="0.7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3.75" hidden="1" x14ac:dyDescent="0.7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4.25" hidden="1" x14ac:dyDescent="0.7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4.25" hidden="1" x14ac:dyDescent="0.7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59" hidden="1" x14ac:dyDescent="0.7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44.25" hidden="1" x14ac:dyDescent="0.7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29.5" hidden="1" x14ac:dyDescent="0.7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44.25" hidden="1" x14ac:dyDescent="0.7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44.25" hidden="1" x14ac:dyDescent="0.7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59" hidden="1" x14ac:dyDescent="0.7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59" hidden="1" x14ac:dyDescent="0.7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44.25" hidden="1" x14ac:dyDescent="0.7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44.25" hidden="1" x14ac:dyDescent="0.7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4.25" hidden="1" x14ac:dyDescent="0.7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59" hidden="1" x14ac:dyDescent="0.7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44.25" hidden="1" x14ac:dyDescent="0.7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44.25" hidden="1" x14ac:dyDescent="0.7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4.25" hidden="1" x14ac:dyDescent="0.7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44.25" hidden="1" x14ac:dyDescent="0.7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44.25" hidden="1" x14ac:dyDescent="0.7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44.25" hidden="1" x14ac:dyDescent="0.7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59" hidden="1" x14ac:dyDescent="0.7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59" hidden="1" x14ac:dyDescent="0.7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59" hidden="1" x14ac:dyDescent="0.7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4.25" hidden="1" x14ac:dyDescent="0.7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59" hidden="1" x14ac:dyDescent="0.7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59" hidden="1" x14ac:dyDescent="0.7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44.25" hidden="1" x14ac:dyDescent="0.7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4.25" hidden="1" x14ac:dyDescent="0.7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59" hidden="1" x14ac:dyDescent="0.7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59" hidden="1" x14ac:dyDescent="0.7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44.25" hidden="1" x14ac:dyDescent="0.7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4.25" hidden="1" x14ac:dyDescent="0.7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44.25" hidden="1" x14ac:dyDescent="0.7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44.25" hidden="1" x14ac:dyDescent="0.7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44.25" hidden="1" x14ac:dyDescent="0.7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59" hidden="1" x14ac:dyDescent="0.7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44.25" hidden="1" x14ac:dyDescent="0.7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44.25" hidden="1" x14ac:dyDescent="0.7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44.25" hidden="1" x14ac:dyDescent="0.7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59" hidden="1" x14ac:dyDescent="0.7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4.25" hidden="1" x14ac:dyDescent="0.7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59" hidden="1" x14ac:dyDescent="0.7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44.25" hidden="1" x14ac:dyDescent="0.7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44.25" hidden="1" x14ac:dyDescent="0.7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59" hidden="1" x14ac:dyDescent="0.7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59" hidden="1" x14ac:dyDescent="0.7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4.25" hidden="1" x14ac:dyDescent="0.7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29.5" hidden="1" x14ac:dyDescent="0.7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44.25" hidden="1" x14ac:dyDescent="0.7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4.25" hidden="1" x14ac:dyDescent="0.7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29.5" hidden="1" x14ac:dyDescent="0.7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4.25" hidden="1" x14ac:dyDescent="0.7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4.25" hidden="1" x14ac:dyDescent="0.7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4.25" hidden="1" x14ac:dyDescent="0.7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44.25" hidden="1" x14ac:dyDescent="0.7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4.25" hidden="1" x14ac:dyDescent="0.7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44.25" hidden="1" x14ac:dyDescent="0.7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4.25" hidden="1" x14ac:dyDescent="0.7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4.25" hidden="1" x14ac:dyDescent="0.7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29.5" hidden="1" x14ac:dyDescent="0.7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59" hidden="1" x14ac:dyDescent="0.7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44.25" hidden="1" x14ac:dyDescent="0.7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4.25" hidden="1" x14ac:dyDescent="0.7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7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4.25" hidden="1" x14ac:dyDescent="0.7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44.25" hidden="1" x14ac:dyDescent="0.7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4.25" hidden="1" x14ac:dyDescent="0.7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59" hidden="1" x14ac:dyDescent="0.7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4.25" hidden="1" x14ac:dyDescent="0.7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4.25" hidden="1" x14ac:dyDescent="0.7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44.25" hidden="1" x14ac:dyDescent="0.7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59" hidden="1" x14ac:dyDescent="0.7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59" hidden="1" x14ac:dyDescent="0.7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44.25" hidden="1" x14ac:dyDescent="0.7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44.25" hidden="1" x14ac:dyDescent="0.7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44.25" hidden="1" x14ac:dyDescent="0.7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44.25" hidden="1" x14ac:dyDescent="0.7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29.5" hidden="1" x14ac:dyDescent="0.7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44.25" hidden="1" x14ac:dyDescent="0.7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44.25" hidden="1" x14ac:dyDescent="0.7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4.25" hidden="1" x14ac:dyDescent="0.7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29.5" hidden="1" x14ac:dyDescent="0.7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4.25" hidden="1" x14ac:dyDescent="0.7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44.25" hidden="1" x14ac:dyDescent="0.7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59" hidden="1" x14ac:dyDescent="0.7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4.25" hidden="1" x14ac:dyDescent="0.7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44.25" hidden="1" x14ac:dyDescent="0.7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4.25" hidden="1" x14ac:dyDescent="0.7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4.25" hidden="1" x14ac:dyDescent="0.7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59" hidden="1" x14ac:dyDescent="0.7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44.25" hidden="1" x14ac:dyDescent="0.7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44.25" hidden="1" x14ac:dyDescent="0.7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4.25" hidden="1" x14ac:dyDescent="0.7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4.25" hidden="1" x14ac:dyDescent="0.7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29.5" hidden="1" x14ac:dyDescent="0.7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4.25" hidden="1" x14ac:dyDescent="0.7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59" hidden="1" x14ac:dyDescent="0.7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4.25" hidden="1" x14ac:dyDescent="0.7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4.25" hidden="1" x14ac:dyDescent="0.7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4.25" hidden="1" x14ac:dyDescent="0.7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29.5" hidden="1" x14ac:dyDescent="0.7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44.25" hidden="1" x14ac:dyDescent="0.7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4.25" hidden="1" x14ac:dyDescent="0.7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44.25" hidden="1" x14ac:dyDescent="0.7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59" hidden="1" x14ac:dyDescent="0.7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59" hidden="1" x14ac:dyDescent="0.7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4.25" hidden="1" x14ac:dyDescent="0.7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59" hidden="1" x14ac:dyDescent="0.7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44.25" hidden="1" x14ac:dyDescent="0.7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44.25" hidden="1" x14ac:dyDescent="0.7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4.25" hidden="1" x14ac:dyDescent="0.7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59" hidden="1" x14ac:dyDescent="0.7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44.25" hidden="1" x14ac:dyDescent="0.7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4.25" hidden="1" x14ac:dyDescent="0.7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44.25" hidden="1" x14ac:dyDescent="0.7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44.25" hidden="1" x14ac:dyDescent="0.7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59" hidden="1" x14ac:dyDescent="0.7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4.25" hidden="1" x14ac:dyDescent="0.7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4.25" hidden="1" x14ac:dyDescent="0.7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59" hidden="1" x14ac:dyDescent="0.7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4.25" hidden="1" x14ac:dyDescent="0.7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44.25" hidden="1" x14ac:dyDescent="0.7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44.25" hidden="1" x14ac:dyDescent="0.7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44.25" hidden="1" x14ac:dyDescent="0.7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29.5" hidden="1" x14ac:dyDescent="0.7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59" hidden="1" x14ac:dyDescent="0.7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44.25" hidden="1" x14ac:dyDescent="0.7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4.25" hidden="1" x14ac:dyDescent="0.7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4.25" hidden="1" x14ac:dyDescent="0.7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4.25" hidden="1" x14ac:dyDescent="0.7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59" hidden="1" x14ac:dyDescent="0.7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59" hidden="1" x14ac:dyDescent="0.7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4.25" hidden="1" x14ac:dyDescent="0.7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44.25" hidden="1" x14ac:dyDescent="0.7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44.25" hidden="1" x14ac:dyDescent="0.7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4.25" hidden="1" x14ac:dyDescent="0.7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44.25" hidden="1" x14ac:dyDescent="0.7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44.25" hidden="1" x14ac:dyDescent="0.7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44.25" hidden="1" x14ac:dyDescent="0.7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44.25" hidden="1" x14ac:dyDescent="0.7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4.25" hidden="1" x14ac:dyDescent="0.7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44.25" hidden="1" x14ac:dyDescent="0.7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44.25" hidden="1" x14ac:dyDescent="0.7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59" hidden="1" x14ac:dyDescent="0.7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44.25" hidden="1" x14ac:dyDescent="0.7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44.25" hidden="1" x14ac:dyDescent="0.7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7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4.25" hidden="1" x14ac:dyDescent="0.7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59" hidden="1" x14ac:dyDescent="0.7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4.25" hidden="1" x14ac:dyDescent="0.7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44.25" hidden="1" x14ac:dyDescent="0.7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4.25" hidden="1" x14ac:dyDescent="0.7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44.25" hidden="1" x14ac:dyDescent="0.7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4.25" hidden="1" x14ac:dyDescent="0.7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4.25" hidden="1" x14ac:dyDescent="0.7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4.25" hidden="1" x14ac:dyDescent="0.7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44.25" hidden="1" x14ac:dyDescent="0.7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4.25" hidden="1" x14ac:dyDescent="0.7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59" hidden="1" x14ac:dyDescent="0.7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4.25" hidden="1" x14ac:dyDescent="0.7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44.25" hidden="1" x14ac:dyDescent="0.7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4.25" hidden="1" x14ac:dyDescent="0.7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4.25" hidden="1" x14ac:dyDescent="0.7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4.25" hidden="1" x14ac:dyDescent="0.7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59" hidden="1" x14ac:dyDescent="0.7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44.25" hidden="1" x14ac:dyDescent="0.7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44.25" hidden="1" x14ac:dyDescent="0.7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4.25" hidden="1" x14ac:dyDescent="0.7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4.25" hidden="1" x14ac:dyDescent="0.7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44.25" hidden="1" x14ac:dyDescent="0.7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4.25" hidden="1" x14ac:dyDescent="0.7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44.25" hidden="1" x14ac:dyDescent="0.7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44.25" hidden="1" x14ac:dyDescent="0.7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77E8F-50E7-429E-8143-1AAF93647204}">
  <sheetPr>
    <tabColor theme="7" tint="0.79998168889431442"/>
  </sheetPr>
  <dimension ref="A1:F6"/>
  <sheetViews>
    <sheetView workbookViewId="0">
      <selection activeCell="D27" sqref="D27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8222</v>
      </c>
      <c r="B1" t="s">
        <v>8223</v>
      </c>
    </row>
    <row r="3" spans="1:6" x14ac:dyDescent="0.75">
      <c r="A3" s="15" t="s">
        <v>8363</v>
      </c>
      <c r="B3" s="15" t="s">
        <v>8362</v>
      </c>
    </row>
    <row r="4" spans="1:6" x14ac:dyDescent="0.7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7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6A19D-7DC8-4723-A9B2-08AF9933E749}">
  <sheetPr>
    <tabColor theme="7" tint="0.59999389629810485"/>
  </sheetPr>
  <dimension ref="A1:F9"/>
  <sheetViews>
    <sheetView workbookViewId="0">
      <selection activeCell="A2" sqref="A2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8222</v>
      </c>
      <c r="B1" t="s">
        <v>8224</v>
      </c>
    </row>
    <row r="2" spans="1:6" x14ac:dyDescent="0.75">
      <c r="A2" s="15" t="s">
        <v>8358</v>
      </c>
      <c r="B2" t="s">
        <v>8315</v>
      </c>
    </row>
    <row r="4" spans="1:6" x14ac:dyDescent="0.75">
      <c r="A4" s="15" t="s">
        <v>8363</v>
      </c>
      <c r="B4" s="15" t="s">
        <v>8362</v>
      </c>
    </row>
    <row r="5" spans="1:6" x14ac:dyDescent="0.7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75">
      <c r="A6" s="16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75">
      <c r="A7" s="16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75">
      <c r="A8" s="16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75">
      <c r="A9" s="16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A25E-A727-4291-B822-D4A350E84E9F}">
  <sheetPr>
    <tabColor theme="7" tint="0.39997558519241921"/>
  </sheetPr>
  <dimension ref="A1:F17"/>
  <sheetViews>
    <sheetView workbookViewId="0">
      <selection activeCell="B1" sqref="B1"/>
    </sheetView>
  </sheetViews>
  <sheetFormatPr defaultRowHeight="14.75" x14ac:dyDescent="0.75"/>
  <cols>
    <col min="1" max="1" width="17.08984375" bestFit="1" customWidth="1"/>
    <col min="2" max="2" width="15.58984375" bestFit="1" customWidth="1"/>
    <col min="3" max="3" width="5.76953125" bestFit="1" customWidth="1"/>
    <col min="4" max="4" width="4" bestFit="1" customWidth="1"/>
    <col min="5" max="5" width="9.453125" bestFit="1" customWidth="1"/>
    <col min="6" max="6" width="10.6796875" bestFit="1" customWidth="1"/>
  </cols>
  <sheetData>
    <row r="1" spans="1:6" x14ac:dyDescent="0.75">
      <c r="A1" s="15" t="s">
        <v>8358</v>
      </c>
      <c r="B1" t="s">
        <v>8315</v>
      </c>
    </row>
    <row r="3" spans="1:6" x14ac:dyDescent="0.75">
      <c r="A3" s="15" t="s">
        <v>8363</v>
      </c>
      <c r="B3" s="15" t="s">
        <v>8362</v>
      </c>
    </row>
    <row r="4" spans="1:6" x14ac:dyDescent="0.7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75">
      <c r="A5" s="21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75">
      <c r="A6" s="21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75">
      <c r="A7" s="21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75">
      <c r="A8" s="21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75">
      <c r="A9" s="21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75">
      <c r="A10" s="21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75">
      <c r="A11" s="21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75">
      <c r="A12" s="21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75">
      <c r="A13" s="21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75">
      <c r="A14" s="21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75">
      <c r="A15" s="21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75">
      <c r="A16" s="21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75">
      <c r="A17" s="21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7CBD8-A9BE-43BC-80E6-B82CCFD7E98A}">
  <sheetPr>
    <tabColor theme="5" tint="0.39997558519241921"/>
  </sheetPr>
  <dimension ref="A1:F6"/>
  <sheetViews>
    <sheetView workbookViewId="0">
      <selection activeCell="H12" sqref="H12"/>
    </sheetView>
  </sheetViews>
  <sheetFormatPr defaultRowHeight="14.75" x14ac:dyDescent="0.75"/>
  <cols>
    <col min="1" max="1" width="31.953125" bestFit="1" customWidth="1"/>
    <col min="2" max="2" width="59.1796875" customWidth="1"/>
    <col min="5" max="5" width="16.1328125" bestFit="1" customWidth="1"/>
  </cols>
  <sheetData>
    <row r="1" spans="1:6" x14ac:dyDescent="0.75">
      <c r="A1" s="20" t="s">
        <v>8378</v>
      </c>
      <c r="B1" s="20" t="s">
        <v>8379</v>
      </c>
      <c r="C1" s="20" t="s">
        <v>8380</v>
      </c>
      <c r="D1" s="20" t="s">
        <v>8381</v>
      </c>
      <c r="E1" s="20" t="s">
        <v>8307</v>
      </c>
      <c r="F1" s="22" t="s">
        <v>8261</v>
      </c>
    </row>
    <row r="2" spans="1:6" ht="29.5" x14ac:dyDescent="0.7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ht="29.5" x14ac:dyDescent="0.7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ht="29.5" x14ac:dyDescent="0.7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ht="29.5" x14ac:dyDescent="0.7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ht="44.25" x14ac:dyDescent="0.7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510A-B608-4B29-B02E-0D7A93BBEB03}">
  <sheetPr>
    <tabColor theme="4" tint="0.79998168889431442"/>
  </sheetPr>
  <dimension ref="A1:T413"/>
  <sheetViews>
    <sheetView workbookViewId="0">
      <selection activeCell="C3" sqref="C3"/>
    </sheetView>
  </sheetViews>
  <sheetFormatPr defaultRowHeight="44.4" customHeight="1" x14ac:dyDescent="0.75"/>
  <cols>
    <col min="1" max="1" width="4.6796875" bestFit="1" customWidth="1"/>
    <col min="2" max="2" width="30.04296875" customWidth="1"/>
    <col min="3" max="3" width="45.953125" style="3" customWidth="1"/>
    <col min="4" max="4" width="11.90625" bestFit="1" customWidth="1"/>
    <col min="5" max="5" width="10.6796875" bestFit="1" customWidth="1"/>
    <col min="19" max="19" width="11.36328125" customWidth="1"/>
    <col min="20" max="20" width="13.54296875" customWidth="1"/>
  </cols>
  <sheetData>
    <row r="1" spans="1:20" ht="14.75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8364</v>
      </c>
      <c r="T1" s="20" t="s">
        <v>8365</v>
      </c>
    </row>
    <row r="2" spans="1:20" ht="44.4" customHeight="1" x14ac:dyDescent="0.7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4" t="s">
        <v>8315</v>
      </c>
      <c r="R2" t="s">
        <v>8316</v>
      </c>
      <c r="S2" s="19">
        <v>42646.092812499999</v>
      </c>
      <c r="T2" s="19">
        <v>42675.207638888889</v>
      </c>
    </row>
    <row r="3" spans="1:20" ht="44.4" customHeight="1" x14ac:dyDescent="0.7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4" t="s">
        <v>8315</v>
      </c>
      <c r="R3" t="s">
        <v>8316</v>
      </c>
      <c r="S3" s="19">
        <v>42430.040798611109</v>
      </c>
      <c r="T3" s="19">
        <v>42449.999131944445</v>
      </c>
    </row>
    <row r="4" spans="1:20" ht="44.4" customHeight="1" x14ac:dyDescent="0.7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4" t="s">
        <v>8315</v>
      </c>
      <c r="R4" t="s">
        <v>8316</v>
      </c>
      <c r="S4" s="19">
        <v>42238.13282407407</v>
      </c>
      <c r="T4" s="19">
        <v>42268.13282407407</v>
      </c>
    </row>
    <row r="5" spans="1:20" ht="44.4" customHeight="1" x14ac:dyDescent="0.7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4" t="s">
        <v>8315</v>
      </c>
      <c r="R5" t="s">
        <v>8316</v>
      </c>
      <c r="S5" s="19">
        <v>41850.400937500002</v>
      </c>
      <c r="T5" s="19">
        <v>41895.400937500002</v>
      </c>
    </row>
    <row r="6" spans="1:20" ht="44.4" customHeight="1" x14ac:dyDescent="0.7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4" t="s">
        <v>8315</v>
      </c>
      <c r="R6" t="s">
        <v>8316</v>
      </c>
      <c r="S6" s="19">
        <v>42753.205625000002</v>
      </c>
      <c r="T6" s="19">
        <v>42783.670138888891</v>
      </c>
    </row>
    <row r="7" spans="1:20" ht="44.4" customHeight="1" x14ac:dyDescent="0.7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4" t="s">
        <v>8315</v>
      </c>
      <c r="R7" t="s">
        <v>8316</v>
      </c>
      <c r="S7" s="19">
        <v>42155.920219907406</v>
      </c>
      <c r="T7" s="19">
        <v>42176.888888888891</v>
      </c>
    </row>
    <row r="8" spans="1:20" ht="44.4" customHeight="1" x14ac:dyDescent="0.7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4" t="s">
        <v>8315</v>
      </c>
      <c r="R8" t="s">
        <v>8316</v>
      </c>
      <c r="S8" s="19">
        <v>42157.591064814813</v>
      </c>
      <c r="T8" s="19">
        <v>42179.083333333328</v>
      </c>
    </row>
    <row r="9" spans="1:20" ht="44.4" customHeight="1" x14ac:dyDescent="0.7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4" t="s">
        <v>8315</v>
      </c>
      <c r="R9" t="s">
        <v>8316</v>
      </c>
      <c r="S9" s="19">
        <v>42676.065150462964</v>
      </c>
      <c r="T9" s="19">
        <v>42721.290972222225</v>
      </c>
    </row>
    <row r="10" spans="1:20" ht="44.4" customHeight="1" x14ac:dyDescent="0.7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4" t="s">
        <v>8315</v>
      </c>
      <c r="R10" t="s">
        <v>8316</v>
      </c>
      <c r="S10" s="19">
        <v>42473.007037037038</v>
      </c>
      <c r="T10" s="19">
        <v>42503.007037037038</v>
      </c>
    </row>
    <row r="11" spans="1:20" ht="44.4" customHeight="1" x14ac:dyDescent="0.7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4" t="s">
        <v>8315</v>
      </c>
      <c r="R11" t="s">
        <v>8316</v>
      </c>
      <c r="S11" s="19">
        <v>42282.768414351856</v>
      </c>
      <c r="T11" s="19">
        <v>42312.810081018513</v>
      </c>
    </row>
    <row r="12" spans="1:20" ht="44.4" customHeight="1" x14ac:dyDescent="0.7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4" t="s">
        <v>8315</v>
      </c>
      <c r="R12" t="s">
        <v>8316</v>
      </c>
      <c r="S12" s="19">
        <v>42473.794710648144</v>
      </c>
      <c r="T12" s="19">
        <v>42503.794710648144</v>
      </c>
    </row>
    <row r="13" spans="1:20" ht="44.4" customHeight="1" x14ac:dyDescent="0.7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4" t="s">
        <v>8315</v>
      </c>
      <c r="R13" t="s">
        <v>8316</v>
      </c>
      <c r="S13" s="19">
        <v>42712.23474537037</v>
      </c>
      <c r="T13" s="19">
        <v>42735.707638888889</v>
      </c>
    </row>
    <row r="14" spans="1:20" ht="44.4" customHeight="1" x14ac:dyDescent="0.7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4" t="s">
        <v>8315</v>
      </c>
      <c r="R14" t="s">
        <v>8316</v>
      </c>
      <c r="S14" s="19">
        <v>42561.154664351852</v>
      </c>
      <c r="T14" s="19">
        <v>42592.166666666672</v>
      </c>
    </row>
    <row r="15" spans="1:20" ht="44.4" customHeight="1" x14ac:dyDescent="0.7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4" t="s">
        <v>8315</v>
      </c>
      <c r="R15" t="s">
        <v>8316</v>
      </c>
      <c r="S15" s="19">
        <v>42709.134780092587</v>
      </c>
      <c r="T15" s="19">
        <v>42739.134780092587</v>
      </c>
    </row>
    <row r="16" spans="1:20" ht="44.4" customHeight="1" x14ac:dyDescent="0.7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4" t="s">
        <v>8315</v>
      </c>
      <c r="R16" t="s">
        <v>8316</v>
      </c>
      <c r="S16" s="19">
        <v>42086.614942129629</v>
      </c>
      <c r="T16" s="19">
        <v>42117.290972222225</v>
      </c>
    </row>
    <row r="17" spans="1:20" ht="44.4" customHeight="1" x14ac:dyDescent="0.7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4" t="s">
        <v>8315</v>
      </c>
      <c r="R17" t="s">
        <v>8316</v>
      </c>
      <c r="S17" s="19">
        <v>42064.652673611112</v>
      </c>
      <c r="T17" s="19">
        <v>42101.291666666672</v>
      </c>
    </row>
    <row r="18" spans="1:20" ht="44.4" customHeight="1" x14ac:dyDescent="0.7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4" t="s">
        <v>8315</v>
      </c>
      <c r="R18" t="s">
        <v>8316</v>
      </c>
      <c r="S18" s="19">
        <v>42292.701053240744</v>
      </c>
      <c r="T18" s="19">
        <v>42322.742719907401</v>
      </c>
    </row>
    <row r="19" spans="1:20" ht="44.4" customHeight="1" x14ac:dyDescent="0.7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4" t="s">
        <v>8315</v>
      </c>
      <c r="R19" t="s">
        <v>8316</v>
      </c>
      <c r="S19" s="19">
        <v>42461.747199074074</v>
      </c>
      <c r="T19" s="19">
        <v>42491.747199074074</v>
      </c>
    </row>
    <row r="20" spans="1:20" ht="44.4" customHeight="1" x14ac:dyDescent="0.7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4" t="s">
        <v>8315</v>
      </c>
      <c r="R20" t="s">
        <v>8316</v>
      </c>
      <c r="S20" s="19">
        <v>42169.814340277779</v>
      </c>
      <c r="T20" s="19">
        <v>42199.814340277779</v>
      </c>
    </row>
    <row r="21" spans="1:20" ht="44.4" customHeight="1" x14ac:dyDescent="0.7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4" t="s">
        <v>8315</v>
      </c>
      <c r="R21" t="s">
        <v>8316</v>
      </c>
      <c r="S21" s="19">
        <v>42483.675208333334</v>
      </c>
      <c r="T21" s="19">
        <v>42522.789583333331</v>
      </c>
    </row>
    <row r="22" spans="1:20" ht="44.4" customHeight="1" x14ac:dyDescent="0.7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4" t="s">
        <v>8315</v>
      </c>
      <c r="R22" t="s">
        <v>8316</v>
      </c>
      <c r="S22" s="19">
        <v>42195.749745370369</v>
      </c>
      <c r="T22" s="19">
        <v>42206.125</v>
      </c>
    </row>
    <row r="23" spans="1:20" ht="44.4" customHeight="1" x14ac:dyDescent="0.7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4" t="s">
        <v>8315</v>
      </c>
      <c r="R23" t="s">
        <v>8316</v>
      </c>
      <c r="S23" s="19">
        <v>42675.057997685188</v>
      </c>
      <c r="T23" s="19">
        <v>42705.099664351852</v>
      </c>
    </row>
    <row r="24" spans="1:20" ht="44.4" customHeight="1" x14ac:dyDescent="0.7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4" t="s">
        <v>8315</v>
      </c>
      <c r="R24" t="s">
        <v>8316</v>
      </c>
      <c r="S24" s="19">
        <v>42018.94159722222</v>
      </c>
      <c r="T24" s="19">
        <v>42047.291666666672</v>
      </c>
    </row>
    <row r="25" spans="1:20" ht="44.4" customHeight="1" x14ac:dyDescent="0.7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4" t="s">
        <v>8315</v>
      </c>
      <c r="R25" t="s">
        <v>8316</v>
      </c>
      <c r="S25" s="19">
        <v>42026.924976851849</v>
      </c>
      <c r="T25" s="19">
        <v>42052.207638888889</v>
      </c>
    </row>
    <row r="26" spans="1:20" ht="44.4" customHeight="1" x14ac:dyDescent="0.7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4" t="s">
        <v>8315</v>
      </c>
      <c r="R26" t="s">
        <v>8316</v>
      </c>
      <c r="S26" s="19">
        <v>41920.787534722222</v>
      </c>
      <c r="T26" s="19">
        <v>41941.787534722222</v>
      </c>
    </row>
    <row r="27" spans="1:20" ht="44.4" customHeight="1" x14ac:dyDescent="0.7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4" t="s">
        <v>8315</v>
      </c>
      <c r="R27" t="s">
        <v>8316</v>
      </c>
      <c r="S27" s="19">
        <v>42558.189432870371</v>
      </c>
      <c r="T27" s="19">
        <v>42587.875</v>
      </c>
    </row>
    <row r="28" spans="1:20" ht="44.4" customHeight="1" x14ac:dyDescent="0.7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4" t="s">
        <v>8315</v>
      </c>
      <c r="R28" t="s">
        <v>8316</v>
      </c>
      <c r="S28" s="19">
        <v>41808.198518518519</v>
      </c>
      <c r="T28" s="19">
        <v>41838.198518518519</v>
      </c>
    </row>
    <row r="29" spans="1:20" ht="44.4" customHeight="1" x14ac:dyDescent="0.7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4" t="s">
        <v>8315</v>
      </c>
      <c r="R29" t="s">
        <v>8316</v>
      </c>
      <c r="S29" s="19">
        <v>42550.701886574068</v>
      </c>
      <c r="T29" s="19">
        <v>42580.701886574068</v>
      </c>
    </row>
    <row r="30" spans="1:20" ht="44.4" customHeight="1" x14ac:dyDescent="0.7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4" t="s">
        <v>8315</v>
      </c>
      <c r="R30" t="s">
        <v>8316</v>
      </c>
      <c r="S30" s="19">
        <v>42056.013124999998</v>
      </c>
      <c r="T30" s="19">
        <v>42075.166666666672</v>
      </c>
    </row>
    <row r="31" spans="1:20" ht="44.4" customHeight="1" x14ac:dyDescent="0.7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4" t="s">
        <v>8315</v>
      </c>
      <c r="R31" t="s">
        <v>8316</v>
      </c>
      <c r="S31" s="19">
        <v>42016.938692129625</v>
      </c>
      <c r="T31" s="19">
        <v>42046.938692129625</v>
      </c>
    </row>
    <row r="32" spans="1:20" ht="44.4" customHeight="1" x14ac:dyDescent="0.7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4" t="s">
        <v>8315</v>
      </c>
      <c r="R32" t="s">
        <v>8316</v>
      </c>
      <c r="S32" s="19">
        <v>42591.899988425925</v>
      </c>
      <c r="T32" s="19">
        <v>42622.166666666672</v>
      </c>
    </row>
    <row r="33" spans="1:20" ht="44.4" customHeight="1" x14ac:dyDescent="0.7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4" t="s">
        <v>8315</v>
      </c>
      <c r="R33" t="s">
        <v>8316</v>
      </c>
      <c r="S33" s="19">
        <v>42183.231006944443</v>
      </c>
      <c r="T33" s="19">
        <v>42228.231006944443</v>
      </c>
    </row>
    <row r="34" spans="1:20" ht="44.4" customHeight="1" x14ac:dyDescent="0.7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4" t="s">
        <v>8315</v>
      </c>
      <c r="R34" t="s">
        <v>8316</v>
      </c>
      <c r="S34" s="19">
        <v>41780.525937500002</v>
      </c>
      <c r="T34" s="19">
        <v>41796.958333333336</v>
      </c>
    </row>
    <row r="35" spans="1:20" ht="44.4" customHeight="1" x14ac:dyDescent="0.7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4" t="s">
        <v>8315</v>
      </c>
      <c r="R35" t="s">
        <v>8316</v>
      </c>
      <c r="S35" s="19">
        <v>42158.065694444449</v>
      </c>
      <c r="T35" s="19">
        <v>42201</v>
      </c>
    </row>
    <row r="36" spans="1:20" ht="44.4" customHeight="1" x14ac:dyDescent="0.7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4" t="s">
        <v>8315</v>
      </c>
      <c r="R36" t="s">
        <v>8316</v>
      </c>
      <c r="S36" s="19">
        <v>42154.873124999998</v>
      </c>
      <c r="T36" s="19">
        <v>42184.873124999998</v>
      </c>
    </row>
    <row r="37" spans="1:20" ht="44.4" customHeight="1" x14ac:dyDescent="0.7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4" t="s">
        <v>8315</v>
      </c>
      <c r="R37" t="s">
        <v>8316</v>
      </c>
      <c r="S37" s="19">
        <v>42208.84646990741</v>
      </c>
      <c r="T37" s="19">
        <v>42238.84646990741</v>
      </c>
    </row>
    <row r="38" spans="1:20" ht="44.4" customHeight="1" x14ac:dyDescent="0.7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4" t="s">
        <v>8315</v>
      </c>
      <c r="R38" t="s">
        <v>8316</v>
      </c>
      <c r="S38" s="19">
        <v>42451.496817129635</v>
      </c>
      <c r="T38" s="19">
        <v>42459.610416666663</v>
      </c>
    </row>
    <row r="39" spans="1:20" ht="44.4" customHeight="1" x14ac:dyDescent="0.7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4" t="s">
        <v>8315</v>
      </c>
      <c r="R39" t="s">
        <v>8316</v>
      </c>
      <c r="S39" s="19">
        <v>41759.13962962963</v>
      </c>
      <c r="T39" s="19">
        <v>41791.165972222225</v>
      </c>
    </row>
    <row r="40" spans="1:20" ht="44.4" customHeight="1" x14ac:dyDescent="0.7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4" t="s">
        <v>8315</v>
      </c>
      <c r="R40" t="s">
        <v>8316</v>
      </c>
      <c r="S40" s="19">
        <v>42693.742604166662</v>
      </c>
      <c r="T40" s="19">
        <v>42718.742604166662</v>
      </c>
    </row>
    <row r="41" spans="1:20" ht="44.4" customHeight="1" x14ac:dyDescent="0.7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4" t="s">
        <v>8315</v>
      </c>
      <c r="R41" t="s">
        <v>8316</v>
      </c>
      <c r="S41" s="19">
        <v>42250.598217592589</v>
      </c>
      <c r="T41" s="19">
        <v>42270.598217592589</v>
      </c>
    </row>
    <row r="42" spans="1:20" ht="44.4" customHeight="1" x14ac:dyDescent="0.7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4" t="s">
        <v>8315</v>
      </c>
      <c r="R42" t="s">
        <v>8316</v>
      </c>
      <c r="S42" s="19">
        <v>42060.683935185181</v>
      </c>
      <c r="T42" s="19">
        <v>42090.642268518524</v>
      </c>
    </row>
    <row r="43" spans="1:20" ht="44.4" customHeight="1" x14ac:dyDescent="0.7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4" t="s">
        <v>8315</v>
      </c>
      <c r="R43" t="s">
        <v>8316</v>
      </c>
      <c r="S43" s="19">
        <v>42136.270787037036</v>
      </c>
      <c r="T43" s="19">
        <v>42168.071527777778</v>
      </c>
    </row>
    <row r="44" spans="1:20" ht="44.4" customHeight="1" x14ac:dyDescent="0.7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4" t="s">
        <v>8315</v>
      </c>
      <c r="R44" t="s">
        <v>8316</v>
      </c>
      <c r="S44" s="19">
        <v>42171.034861111111</v>
      </c>
      <c r="T44" s="19">
        <v>42195.291666666672</v>
      </c>
    </row>
    <row r="45" spans="1:20" ht="44.4" customHeight="1" x14ac:dyDescent="0.7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4" t="s">
        <v>8315</v>
      </c>
      <c r="R45" t="s">
        <v>8316</v>
      </c>
      <c r="S45" s="19">
        <v>42494.683634259258</v>
      </c>
      <c r="T45" s="19">
        <v>42524.6875</v>
      </c>
    </row>
    <row r="46" spans="1:20" ht="44.4" customHeight="1" x14ac:dyDescent="0.7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4" t="s">
        <v>8315</v>
      </c>
      <c r="R46" t="s">
        <v>8316</v>
      </c>
      <c r="S46" s="19">
        <v>41758.839675925927</v>
      </c>
      <c r="T46" s="19">
        <v>41771.165972222225</v>
      </c>
    </row>
    <row r="47" spans="1:20" ht="44.4" customHeight="1" x14ac:dyDescent="0.7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4" t="s">
        <v>8315</v>
      </c>
      <c r="R47" t="s">
        <v>8316</v>
      </c>
      <c r="S47" s="19">
        <v>42171.824884259258</v>
      </c>
      <c r="T47" s="19">
        <v>42201.824884259258</v>
      </c>
    </row>
    <row r="48" spans="1:20" ht="44.4" customHeight="1" x14ac:dyDescent="0.7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4" t="s">
        <v>8315</v>
      </c>
      <c r="R48" t="s">
        <v>8316</v>
      </c>
      <c r="S48" s="19">
        <v>42268.127696759257</v>
      </c>
      <c r="T48" s="19">
        <v>42288.083333333328</v>
      </c>
    </row>
    <row r="49" spans="1:20" ht="44.4" customHeight="1" x14ac:dyDescent="0.7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4" t="s">
        <v>8315</v>
      </c>
      <c r="R49" t="s">
        <v>8316</v>
      </c>
      <c r="S49" s="19">
        <v>42746.261782407411</v>
      </c>
      <c r="T49" s="19">
        <v>42784.207638888889</v>
      </c>
    </row>
    <row r="50" spans="1:20" ht="44.4" customHeight="1" x14ac:dyDescent="0.7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4" t="s">
        <v>8315</v>
      </c>
      <c r="R50" t="s">
        <v>8316</v>
      </c>
      <c r="S50" s="19">
        <v>41842.607592592591</v>
      </c>
      <c r="T50" s="19">
        <v>41864.916666666664</v>
      </c>
    </row>
    <row r="51" spans="1:20" ht="44.4" customHeight="1" x14ac:dyDescent="0.7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4" t="s">
        <v>8315</v>
      </c>
      <c r="R51" t="s">
        <v>8316</v>
      </c>
      <c r="S51" s="19">
        <v>41853.240208333329</v>
      </c>
      <c r="T51" s="19">
        <v>41876.207638888889</v>
      </c>
    </row>
    <row r="52" spans="1:20" ht="44.4" customHeight="1" x14ac:dyDescent="0.7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4" t="s">
        <v>8315</v>
      </c>
      <c r="R52" t="s">
        <v>8316</v>
      </c>
      <c r="S52" s="19">
        <v>42061.212488425925</v>
      </c>
      <c r="T52" s="19">
        <v>42089.166666666672</v>
      </c>
    </row>
    <row r="53" spans="1:20" ht="44.4" customHeight="1" x14ac:dyDescent="0.7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4" t="s">
        <v>8315</v>
      </c>
      <c r="R53" t="s">
        <v>8316</v>
      </c>
      <c r="S53" s="19">
        <v>42036.24428240741</v>
      </c>
      <c r="T53" s="19">
        <v>42064.290972222225</v>
      </c>
    </row>
    <row r="54" spans="1:20" ht="44.4" customHeight="1" x14ac:dyDescent="0.7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4" t="s">
        <v>8315</v>
      </c>
      <c r="R54" t="s">
        <v>8316</v>
      </c>
      <c r="S54" s="19">
        <v>42157.470185185186</v>
      </c>
      <c r="T54" s="19">
        <v>42187.470185185186</v>
      </c>
    </row>
    <row r="55" spans="1:20" ht="44.4" customHeight="1" x14ac:dyDescent="0.7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4" t="s">
        <v>8315</v>
      </c>
      <c r="R55" t="s">
        <v>8316</v>
      </c>
      <c r="S55" s="19">
        <v>41827.909942129627</v>
      </c>
      <c r="T55" s="19">
        <v>41857.897222222222</v>
      </c>
    </row>
    <row r="56" spans="1:20" ht="44.4" customHeight="1" x14ac:dyDescent="0.7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4" t="s">
        <v>8315</v>
      </c>
      <c r="R56" t="s">
        <v>8316</v>
      </c>
      <c r="S56" s="19">
        <v>42162.729548611111</v>
      </c>
      <c r="T56" s="19">
        <v>42192.729548611111</v>
      </c>
    </row>
    <row r="57" spans="1:20" ht="44.4" customHeight="1" x14ac:dyDescent="0.7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4" t="s">
        <v>8315</v>
      </c>
      <c r="R57" t="s">
        <v>8316</v>
      </c>
      <c r="S57" s="19">
        <v>42233.738564814819</v>
      </c>
      <c r="T57" s="19">
        <v>42263.738564814819</v>
      </c>
    </row>
    <row r="58" spans="1:20" ht="44.4" customHeight="1" x14ac:dyDescent="0.7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4" t="s">
        <v>8315</v>
      </c>
      <c r="R58" t="s">
        <v>8316</v>
      </c>
      <c r="S58" s="19">
        <v>42042.197824074072</v>
      </c>
      <c r="T58" s="19">
        <v>42072.156157407408</v>
      </c>
    </row>
    <row r="59" spans="1:20" ht="44.4" customHeight="1" x14ac:dyDescent="0.7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4" t="s">
        <v>8315</v>
      </c>
      <c r="R59" t="s">
        <v>8316</v>
      </c>
      <c r="S59" s="19">
        <v>42585.523842592593</v>
      </c>
      <c r="T59" s="19">
        <v>42599.165972222225</v>
      </c>
    </row>
    <row r="60" spans="1:20" ht="44.4" customHeight="1" x14ac:dyDescent="0.7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4" t="s">
        <v>8315</v>
      </c>
      <c r="R60" t="s">
        <v>8316</v>
      </c>
      <c r="S60" s="19">
        <v>41808.669571759259</v>
      </c>
      <c r="T60" s="19">
        <v>41838.669571759259</v>
      </c>
    </row>
    <row r="61" spans="1:20" ht="44.4" customHeight="1" x14ac:dyDescent="0.7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4" t="s">
        <v>8315</v>
      </c>
      <c r="R61" t="s">
        <v>8316</v>
      </c>
      <c r="S61" s="19">
        <v>41852.658310185187</v>
      </c>
      <c r="T61" s="19">
        <v>41882.658310185187</v>
      </c>
    </row>
    <row r="62" spans="1:20" ht="44.4" customHeight="1" x14ac:dyDescent="0.7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4" t="s">
        <v>8315</v>
      </c>
      <c r="R62" t="s">
        <v>8316</v>
      </c>
      <c r="S62" s="19">
        <v>42694.110185185185</v>
      </c>
      <c r="T62" s="19">
        <v>42709.041666666672</v>
      </c>
    </row>
    <row r="63" spans="1:20" ht="44.4" customHeight="1" x14ac:dyDescent="0.7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4" t="s">
        <v>8315</v>
      </c>
      <c r="R63" t="s">
        <v>8316</v>
      </c>
      <c r="S63" s="19">
        <v>42341.818379629629</v>
      </c>
      <c r="T63" s="19">
        <v>42370.166666666672</v>
      </c>
    </row>
    <row r="64" spans="1:20" ht="44.4" customHeight="1" x14ac:dyDescent="0.7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4" t="s">
        <v>8315</v>
      </c>
      <c r="R64" t="s">
        <v>8316</v>
      </c>
      <c r="S64" s="19">
        <v>41880.061006944445</v>
      </c>
      <c r="T64" s="19">
        <v>41908.065972222219</v>
      </c>
    </row>
    <row r="65" spans="1:20" ht="44.4" customHeight="1" x14ac:dyDescent="0.7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4" t="s">
        <v>8315</v>
      </c>
      <c r="R65" t="s">
        <v>8316</v>
      </c>
      <c r="S65" s="19">
        <v>41941.683865740742</v>
      </c>
      <c r="T65" s="19">
        <v>41970.125</v>
      </c>
    </row>
    <row r="66" spans="1:20" ht="44.4" customHeight="1" x14ac:dyDescent="0.7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4" t="s">
        <v>8315</v>
      </c>
      <c r="R66" t="s">
        <v>8316</v>
      </c>
      <c r="S66" s="19">
        <v>42026.88118055556</v>
      </c>
      <c r="T66" s="19">
        <v>42086.093055555553</v>
      </c>
    </row>
    <row r="67" spans="1:20" ht="44.4" customHeight="1" x14ac:dyDescent="0.7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4" t="s">
        <v>8315</v>
      </c>
      <c r="R67" t="s">
        <v>8316</v>
      </c>
      <c r="S67" s="19">
        <v>41922.640590277777</v>
      </c>
      <c r="T67" s="19">
        <v>41932.249305555553</v>
      </c>
    </row>
    <row r="68" spans="1:20" ht="44.4" customHeight="1" x14ac:dyDescent="0.7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4" t="s">
        <v>8315</v>
      </c>
      <c r="R68" t="s">
        <v>8316</v>
      </c>
      <c r="S68" s="19">
        <v>41993.824340277773</v>
      </c>
      <c r="T68" s="19">
        <v>42010.25</v>
      </c>
    </row>
    <row r="69" spans="1:20" ht="44.4" customHeight="1" x14ac:dyDescent="0.7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4" t="s">
        <v>8315</v>
      </c>
      <c r="R69" t="s">
        <v>8316</v>
      </c>
      <c r="S69" s="19">
        <v>42219.915856481486</v>
      </c>
      <c r="T69" s="19">
        <v>42240.083333333328</v>
      </c>
    </row>
    <row r="70" spans="1:20" ht="44.4" customHeight="1" x14ac:dyDescent="0.7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4" t="s">
        <v>8315</v>
      </c>
      <c r="R70" t="s">
        <v>8316</v>
      </c>
      <c r="S70" s="19">
        <v>41909.969386574077</v>
      </c>
      <c r="T70" s="19">
        <v>41950.011053240742</v>
      </c>
    </row>
    <row r="71" spans="1:20" ht="44.4" customHeight="1" x14ac:dyDescent="0.7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4" t="s">
        <v>8315</v>
      </c>
      <c r="R71" t="s">
        <v>8316</v>
      </c>
      <c r="S71" s="19">
        <v>41891.665324074071</v>
      </c>
      <c r="T71" s="19">
        <v>41913.166666666664</v>
      </c>
    </row>
    <row r="72" spans="1:20" ht="44.4" customHeight="1" x14ac:dyDescent="0.7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4" t="s">
        <v>8315</v>
      </c>
      <c r="R72" t="s">
        <v>8316</v>
      </c>
      <c r="S72" s="19">
        <v>41226.017361111109</v>
      </c>
      <c r="T72" s="19">
        <v>41250.083333333336</v>
      </c>
    </row>
    <row r="73" spans="1:20" ht="44.4" customHeight="1" x14ac:dyDescent="0.7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4" t="s">
        <v>8315</v>
      </c>
      <c r="R73" t="s">
        <v>8316</v>
      </c>
      <c r="S73" s="19">
        <v>40478.263923611114</v>
      </c>
      <c r="T73" s="19">
        <v>40568.166666666664</v>
      </c>
    </row>
    <row r="74" spans="1:20" ht="44.4" customHeight="1" x14ac:dyDescent="0.7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4" t="s">
        <v>8315</v>
      </c>
      <c r="R74" t="s">
        <v>8316</v>
      </c>
      <c r="S74" s="19">
        <v>41862.83997685185</v>
      </c>
      <c r="T74" s="19">
        <v>41892.83997685185</v>
      </c>
    </row>
    <row r="75" spans="1:20" ht="44.4" customHeight="1" x14ac:dyDescent="0.7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4" t="s">
        <v>8315</v>
      </c>
      <c r="R75" t="s">
        <v>8316</v>
      </c>
      <c r="S75" s="19">
        <v>40633.154363425929</v>
      </c>
      <c r="T75" s="19">
        <v>40664.207638888889</v>
      </c>
    </row>
    <row r="76" spans="1:20" ht="44.4" customHeight="1" x14ac:dyDescent="0.7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4" t="s">
        <v>8315</v>
      </c>
      <c r="R76" t="s">
        <v>8316</v>
      </c>
      <c r="S76" s="19">
        <v>40970.875671296293</v>
      </c>
      <c r="T76" s="19">
        <v>41000.834004629629</v>
      </c>
    </row>
    <row r="77" spans="1:20" ht="44.4" customHeight="1" x14ac:dyDescent="0.7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4" t="s">
        <v>8315</v>
      </c>
      <c r="R77" t="s">
        <v>8316</v>
      </c>
      <c r="S77" s="19">
        <v>41026.953055555554</v>
      </c>
      <c r="T77" s="19">
        <v>41061.953055555554</v>
      </c>
    </row>
    <row r="78" spans="1:20" ht="44.4" customHeight="1" x14ac:dyDescent="0.7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4" t="s">
        <v>8315</v>
      </c>
      <c r="R78" t="s">
        <v>8316</v>
      </c>
      <c r="S78" s="19">
        <v>41829.788252314815</v>
      </c>
      <c r="T78" s="19">
        <v>41839.208333333336</v>
      </c>
    </row>
    <row r="79" spans="1:20" ht="44.4" customHeight="1" x14ac:dyDescent="0.7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4" t="s">
        <v>8315</v>
      </c>
      <c r="R79" t="s">
        <v>8316</v>
      </c>
      <c r="S79" s="19">
        <v>41447.839722222219</v>
      </c>
      <c r="T79" s="19">
        <v>41477.839722222219</v>
      </c>
    </row>
    <row r="80" spans="1:20" ht="44.4" customHeight="1" x14ac:dyDescent="0.7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4" t="s">
        <v>8315</v>
      </c>
      <c r="R80" t="s">
        <v>8316</v>
      </c>
      <c r="S80" s="19">
        <v>40884.066678240742</v>
      </c>
      <c r="T80" s="19">
        <v>40926.958333333336</v>
      </c>
    </row>
    <row r="81" spans="1:20" ht="44.4" customHeight="1" x14ac:dyDescent="0.7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4" t="s">
        <v>8315</v>
      </c>
      <c r="R81" t="s">
        <v>8316</v>
      </c>
      <c r="S81" s="19">
        <v>41841.26489583333</v>
      </c>
      <c r="T81" s="19">
        <v>41864.207638888889</v>
      </c>
    </row>
    <row r="82" spans="1:20" ht="44.4" customHeight="1" x14ac:dyDescent="0.7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4" t="s">
        <v>8315</v>
      </c>
      <c r="R82" t="s">
        <v>8316</v>
      </c>
      <c r="S82" s="19">
        <v>41799.685902777775</v>
      </c>
      <c r="T82" s="19">
        <v>41827.083333333336</v>
      </c>
    </row>
    <row r="83" spans="1:20" ht="44.4" customHeight="1" x14ac:dyDescent="0.7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4" t="s">
        <v>8315</v>
      </c>
      <c r="R83" t="s">
        <v>8316</v>
      </c>
      <c r="S83" s="19">
        <v>41775.753761574073</v>
      </c>
      <c r="T83" s="19">
        <v>41805.753761574073</v>
      </c>
    </row>
    <row r="84" spans="1:20" ht="44.4" customHeight="1" x14ac:dyDescent="0.7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4" t="s">
        <v>8315</v>
      </c>
      <c r="R84" t="s">
        <v>8316</v>
      </c>
      <c r="S84" s="19">
        <v>41766.80572916667</v>
      </c>
      <c r="T84" s="19">
        <v>41799.80572916667</v>
      </c>
    </row>
    <row r="85" spans="1:20" ht="44.4" customHeight="1" x14ac:dyDescent="0.7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4" t="s">
        <v>8315</v>
      </c>
      <c r="R85" t="s">
        <v>8316</v>
      </c>
      <c r="S85" s="19">
        <v>40644.159259259257</v>
      </c>
      <c r="T85" s="19">
        <v>40666.165972222225</v>
      </c>
    </row>
    <row r="86" spans="1:20" ht="44.4" customHeight="1" x14ac:dyDescent="0.7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4" t="s">
        <v>8315</v>
      </c>
      <c r="R86" t="s">
        <v>8316</v>
      </c>
      <c r="S86" s="19">
        <v>41940.69158564815</v>
      </c>
      <c r="T86" s="19">
        <v>41969.332638888889</v>
      </c>
    </row>
    <row r="87" spans="1:20" ht="44.4" customHeight="1" x14ac:dyDescent="0.7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4" t="s">
        <v>8315</v>
      </c>
      <c r="R87" t="s">
        <v>8316</v>
      </c>
      <c r="S87" s="19">
        <v>41839.175706018519</v>
      </c>
      <c r="T87" s="19">
        <v>41853.175706018519</v>
      </c>
    </row>
    <row r="88" spans="1:20" ht="44.4" customHeight="1" x14ac:dyDescent="0.7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4" t="s">
        <v>8315</v>
      </c>
      <c r="R88" t="s">
        <v>8316</v>
      </c>
      <c r="S88" s="19">
        <v>41772.105937500004</v>
      </c>
      <c r="T88" s="19">
        <v>41803.916666666664</v>
      </c>
    </row>
    <row r="89" spans="1:20" ht="44.4" customHeight="1" x14ac:dyDescent="0.7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4" t="s">
        <v>8315</v>
      </c>
      <c r="R89" t="s">
        <v>8316</v>
      </c>
      <c r="S89" s="19">
        <v>41591.737974537034</v>
      </c>
      <c r="T89" s="19">
        <v>41621.207638888889</v>
      </c>
    </row>
    <row r="90" spans="1:20" ht="44.4" customHeight="1" x14ac:dyDescent="0.7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4" t="s">
        <v>8315</v>
      </c>
      <c r="R90" t="s">
        <v>8316</v>
      </c>
      <c r="S90" s="19">
        <v>41789.080370370371</v>
      </c>
      <c r="T90" s="19">
        <v>41822.166666666664</v>
      </c>
    </row>
    <row r="91" spans="1:20" ht="44.4" customHeight="1" x14ac:dyDescent="0.7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4" t="s">
        <v>8315</v>
      </c>
      <c r="R91" t="s">
        <v>8316</v>
      </c>
      <c r="S91" s="19">
        <v>40923.729953703703</v>
      </c>
      <c r="T91" s="19">
        <v>40953.729953703703</v>
      </c>
    </row>
    <row r="92" spans="1:20" ht="44.4" customHeight="1" x14ac:dyDescent="0.7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4" t="s">
        <v>8315</v>
      </c>
      <c r="R92" t="s">
        <v>8316</v>
      </c>
      <c r="S92" s="19">
        <v>41878.878379629627</v>
      </c>
      <c r="T92" s="19">
        <v>41908.878379629627</v>
      </c>
    </row>
    <row r="93" spans="1:20" ht="44.4" customHeight="1" x14ac:dyDescent="0.7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4" t="s">
        <v>8315</v>
      </c>
      <c r="R93" t="s">
        <v>8316</v>
      </c>
      <c r="S93" s="19">
        <v>41862.864675925928</v>
      </c>
      <c r="T93" s="19">
        <v>41876.864675925928</v>
      </c>
    </row>
    <row r="94" spans="1:20" ht="44.4" customHeight="1" x14ac:dyDescent="0.7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4" t="s">
        <v>8315</v>
      </c>
      <c r="R94" t="s">
        <v>8316</v>
      </c>
      <c r="S94" s="19">
        <v>40531.886886574073</v>
      </c>
      <c r="T94" s="19">
        <v>40591.886886574073</v>
      </c>
    </row>
    <row r="95" spans="1:20" ht="44.4" customHeight="1" x14ac:dyDescent="0.7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4" t="s">
        <v>8315</v>
      </c>
      <c r="R95" t="s">
        <v>8316</v>
      </c>
      <c r="S95" s="19">
        <v>41477.930914351848</v>
      </c>
      <c r="T95" s="19">
        <v>41504.625</v>
      </c>
    </row>
    <row r="96" spans="1:20" ht="44.4" customHeight="1" x14ac:dyDescent="0.7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4" t="s">
        <v>8315</v>
      </c>
      <c r="R96" t="s">
        <v>8316</v>
      </c>
      <c r="S96" s="19">
        <v>41781.666770833333</v>
      </c>
      <c r="T96" s="19">
        <v>41811.666770833333</v>
      </c>
    </row>
    <row r="97" spans="1:20" ht="44.4" customHeight="1" x14ac:dyDescent="0.7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4" t="s">
        <v>8315</v>
      </c>
      <c r="R97" t="s">
        <v>8316</v>
      </c>
      <c r="S97" s="19">
        <v>41375.702210648145</v>
      </c>
      <c r="T97" s="19">
        <v>41400.702210648145</v>
      </c>
    </row>
    <row r="98" spans="1:20" ht="44.4" customHeight="1" x14ac:dyDescent="0.7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4" t="s">
        <v>8315</v>
      </c>
      <c r="R98" t="s">
        <v>8316</v>
      </c>
      <c r="S98" s="19">
        <v>40883.949317129627</v>
      </c>
      <c r="T98" s="19">
        <v>40939.708333333336</v>
      </c>
    </row>
    <row r="99" spans="1:20" ht="44.4" customHeight="1" x14ac:dyDescent="0.7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4" t="s">
        <v>8315</v>
      </c>
      <c r="R99" t="s">
        <v>8316</v>
      </c>
      <c r="S99" s="19">
        <v>41491.79478009259</v>
      </c>
      <c r="T99" s="19">
        <v>41509.79478009259</v>
      </c>
    </row>
    <row r="100" spans="1:20" ht="44.4" customHeight="1" x14ac:dyDescent="0.7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4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44.4" customHeight="1" x14ac:dyDescent="0.7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4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44.4" customHeight="1" x14ac:dyDescent="0.7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4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44.4" customHeight="1" x14ac:dyDescent="0.7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4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44.4" customHeight="1" x14ac:dyDescent="0.7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4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44.4" customHeight="1" x14ac:dyDescent="0.7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4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44.4" customHeight="1" x14ac:dyDescent="0.7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4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44.4" customHeight="1" x14ac:dyDescent="0.7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4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44.4" customHeight="1" x14ac:dyDescent="0.7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4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44.4" customHeight="1" x14ac:dyDescent="0.7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4" t="s">
        <v>8315</v>
      </c>
      <c r="R109" t="s">
        <v>8316</v>
      </c>
      <c r="S109" s="19">
        <v>42050.983182870375</v>
      </c>
      <c r="T109" s="19">
        <v>42085.941516203704</v>
      </c>
    </row>
    <row r="110" spans="1:20" ht="44.4" customHeight="1" x14ac:dyDescent="0.7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4" t="s">
        <v>8315</v>
      </c>
      <c r="R110" t="s">
        <v>8316</v>
      </c>
      <c r="S110" s="19">
        <v>42772.833379629628</v>
      </c>
      <c r="T110" s="19">
        <v>42806.875</v>
      </c>
    </row>
    <row r="111" spans="1:20" ht="44.4" customHeight="1" x14ac:dyDescent="0.7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4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44.4" customHeight="1" x14ac:dyDescent="0.7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4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44.4" customHeight="1" x14ac:dyDescent="0.7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4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44.4" customHeight="1" x14ac:dyDescent="0.7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4" t="s">
        <v>8315</v>
      </c>
      <c r="R114" t="s">
        <v>8316</v>
      </c>
      <c r="S114" s="19">
        <v>42503.559467592597</v>
      </c>
      <c r="T114" s="19">
        <v>42524.875</v>
      </c>
    </row>
    <row r="115" spans="1:20" ht="44.4" customHeight="1" x14ac:dyDescent="0.7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4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44.4" customHeight="1" x14ac:dyDescent="0.7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4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44.4" customHeight="1" x14ac:dyDescent="0.7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4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44.4" customHeight="1" x14ac:dyDescent="0.7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4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44.4" customHeight="1" x14ac:dyDescent="0.7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4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44.4" customHeight="1" x14ac:dyDescent="0.7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4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44.4" customHeight="1" x14ac:dyDescent="0.7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4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44.4" customHeight="1" x14ac:dyDescent="0.7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4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44.4" customHeight="1" x14ac:dyDescent="0.7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4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44.4" customHeight="1" x14ac:dyDescent="0.7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4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44.4" customHeight="1" x14ac:dyDescent="0.7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4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44.4" customHeight="1" x14ac:dyDescent="0.7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4" t="s">
        <v>8315</v>
      </c>
      <c r="R126" t="s">
        <v>8316</v>
      </c>
      <c r="S126" s="19">
        <v>42262.096782407403</v>
      </c>
      <c r="T126" s="19">
        <v>42286</v>
      </c>
    </row>
    <row r="127" spans="1:20" ht="44.4" customHeight="1" x14ac:dyDescent="0.7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4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44.4" customHeight="1" x14ac:dyDescent="0.7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4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44.4" customHeight="1" x14ac:dyDescent="0.7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4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44.4" customHeight="1" x14ac:dyDescent="0.7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4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44.4" customHeight="1" x14ac:dyDescent="0.7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4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44.4" customHeight="1" x14ac:dyDescent="0.7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4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44.4" customHeight="1" x14ac:dyDescent="0.7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4" t="s">
        <v>8315</v>
      </c>
      <c r="R133" t="s">
        <v>8316</v>
      </c>
      <c r="S133" s="19">
        <v>42602.576712962968</v>
      </c>
      <c r="T133" s="19">
        <v>42621.15625</v>
      </c>
    </row>
    <row r="134" spans="1:20" ht="44.4" customHeight="1" x14ac:dyDescent="0.7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4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44.4" customHeight="1" x14ac:dyDescent="0.7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4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44.4" customHeight="1" x14ac:dyDescent="0.7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4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44.4" customHeight="1" x14ac:dyDescent="0.7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4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44.4" customHeight="1" x14ac:dyDescent="0.7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4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44.4" customHeight="1" x14ac:dyDescent="0.7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4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44.4" customHeight="1" x14ac:dyDescent="0.7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4" t="s">
        <v>8315</v>
      </c>
      <c r="R140" t="s">
        <v>8316</v>
      </c>
      <c r="S140" s="19">
        <v>42284.516064814816</v>
      </c>
      <c r="T140" s="19">
        <v>42307.875</v>
      </c>
    </row>
    <row r="141" spans="1:20" ht="44.4" customHeight="1" x14ac:dyDescent="0.7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4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44.4" customHeight="1" x14ac:dyDescent="0.7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4" t="s">
        <v>8315</v>
      </c>
      <c r="R142" t="s">
        <v>8316</v>
      </c>
      <c r="S142" s="19">
        <v>42136.536134259266</v>
      </c>
      <c r="T142" s="19">
        <v>42167.875</v>
      </c>
    </row>
    <row r="143" spans="1:20" ht="44.4" customHeight="1" x14ac:dyDescent="0.7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4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44.4" customHeight="1" x14ac:dyDescent="0.7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4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44.4" customHeight="1" x14ac:dyDescent="0.7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4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44.4" customHeight="1" x14ac:dyDescent="0.7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4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44.4" customHeight="1" x14ac:dyDescent="0.7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4" t="s">
        <v>8315</v>
      </c>
      <c r="R147" t="s">
        <v>8316</v>
      </c>
      <c r="S147" s="19">
        <v>42400.704537037032</v>
      </c>
      <c r="T147" s="19">
        <v>42444.875</v>
      </c>
    </row>
    <row r="148" spans="1:20" ht="44.4" customHeight="1" x14ac:dyDescent="0.7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4" t="s">
        <v>8315</v>
      </c>
      <c r="R148" t="s">
        <v>8316</v>
      </c>
      <c r="S148" s="19">
        <v>42017.88045138889</v>
      </c>
      <c r="T148" s="19">
        <v>42044.1875</v>
      </c>
    </row>
    <row r="149" spans="1:20" ht="44.4" customHeight="1" x14ac:dyDescent="0.7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4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44.4" customHeight="1" x14ac:dyDescent="0.7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4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44.4" customHeight="1" x14ac:dyDescent="0.7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4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44.4" customHeight="1" x14ac:dyDescent="0.7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4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44.4" customHeight="1" x14ac:dyDescent="0.7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4" t="s">
        <v>8315</v>
      </c>
      <c r="R153" t="s">
        <v>8316</v>
      </c>
      <c r="S153" s="19">
        <v>42380.884872685187</v>
      </c>
      <c r="T153" s="19">
        <v>42398.249305555553</v>
      </c>
    </row>
    <row r="154" spans="1:20" ht="44.4" customHeight="1" x14ac:dyDescent="0.7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4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44.4" customHeight="1" x14ac:dyDescent="0.7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4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44.4" customHeight="1" x14ac:dyDescent="0.7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4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44.4" customHeight="1" x14ac:dyDescent="0.7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4" t="s">
        <v>8315</v>
      </c>
      <c r="R157" t="s">
        <v>8316</v>
      </c>
      <c r="S157" s="19">
        <v>42239.957962962959</v>
      </c>
      <c r="T157" s="19">
        <v>42260</v>
      </c>
    </row>
    <row r="158" spans="1:20" ht="44.4" customHeight="1" x14ac:dyDescent="0.7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4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44.4" customHeight="1" x14ac:dyDescent="0.7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4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44.4" customHeight="1" x14ac:dyDescent="0.7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4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44.4" customHeight="1" x14ac:dyDescent="0.7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4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44.4" customHeight="1" x14ac:dyDescent="0.7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4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44.4" customHeight="1" x14ac:dyDescent="0.7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4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44.4" customHeight="1" x14ac:dyDescent="0.7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4" t="s">
        <v>8315</v>
      </c>
      <c r="R164" t="s">
        <v>8316</v>
      </c>
      <c r="S164" s="19">
        <v>42493.219236111108</v>
      </c>
      <c r="T164" s="19">
        <v>42531.125</v>
      </c>
    </row>
    <row r="165" spans="1:20" ht="44.4" customHeight="1" x14ac:dyDescent="0.7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4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44.4" customHeight="1" x14ac:dyDescent="0.7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4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44.4" customHeight="1" x14ac:dyDescent="0.7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4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44.4" customHeight="1" x14ac:dyDescent="0.7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4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44.4" customHeight="1" x14ac:dyDescent="0.7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4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44.4" customHeight="1" x14ac:dyDescent="0.7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4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44.4" customHeight="1" x14ac:dyDescent="0.7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4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44.4" customHeight="1" x14ac:dyDescent="0.7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4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44.4" customHeight="1" x14ac:dyDescent="0.7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4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44.4" customHeight="1" x14ac:dyDescent="0.7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4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44.4" customHeight="1" x14ac:dyDescent="0.7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4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44.4" customHeight="1" x14ac:dyDescent="0.7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4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44.4" customHeight="1" x14ac:dyDescent="0.7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4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44.4" customHeight="1" x14ac:dyDescent="0.7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4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44.4" customHeight="1" x14ac:dyDescent="0.7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4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44.4" customHeight="1" x14ac:dyDescent="0.7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4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44.4" customHeight="1" x14ac:dyDescent="0.7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4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44.4" customHeight="1" x14ac:dyDescent="0.7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4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44.4" customHeight="1" x14ac:dyDescent="0.7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4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44.4" customHeight="1" x14ac:dyDescent="0.7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4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44.4" customHeight="1" x14ac:dyDescent="0.7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4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44.4" customHeight="1" x14ac:dyDescent="0.7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4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44.4" customHeight="1" x14ac:dyDescent="0.7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4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44.4" customHeight="1" x14ac:dyDescent="0.7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4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44.4" customHeight="1" x14ac:dyDescent="0.7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4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44.4" customHeight="1" x14ac:dyDescent="0.7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4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44.4" customHeight="1" x14ac:dyDescent="0.7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4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44.4" customHeight="1" x14ac:dyDescent="0.7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4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44.4" customHeight="1" x14ac:dyDescent="0.7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4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44.4" customHeight="1" x14ac:dyDescent="0.7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4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44.4" customHeight="1" x14ac:dyDescent="0.7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4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44.4" customHeight="1" x14ac:dyDescent="0.7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4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44.4" customHeight="1" x14ac:dyDescent="0.7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4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44.4" customHeight="1" x14ac:dyDescent="0.7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4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44.4" customHeight="1" x14ac:dyDescent="0.7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4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44.4" customHeight="1" x14ac:dyDescent="0.7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4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44.4" customHeight="1" x14ac:dyDescent="0.7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4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44.4" customHeight="1" x14ac:dyDescent="0.7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4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44.4" customHeight="1" x14ac:dyDescent="0.7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4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44.4" customHeight="1" x14ac:dyDescent="0.7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4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44.4" customHeight="1" x14ac:dyDescent="0.7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4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44.4" customHeight="1" x14ac:dyDescent="0.7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4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44.4" customHeight="1" x14ac:dyDescent="0.7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4" t="s">
        <v>8315</v>
      </c>
      <c r="R207" t="s">
        <v>8316</v>
      </c>
      <c r="S207" s="19">
        <v>42292.087592592594</v>
      </c>
      <c r="T207" s="19">
        <v>42329.125</v>
      </c>
    </row>
    <row r="208" spans="1:20" ht="44.4" customHeight="1" x14ac:dyDescent="0.7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4" t="s">
        <v>8315</v>
      </c>
      <c r="R208" t="s">
        <v>8316</v>
      </c>
      <c r="S208" s="19">
        <v>41953.8675</v>
      </c>
      <c r="T208" s="19">
        <v>41983.8675</v>
      </c>
    </row>
    <row r="209" spans="1:20" ht="44.4" customHeight="1" x14ac:dyDescent="0.7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4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44.4" customHeight="1" x14ac:dyDescent="0.7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4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44.4" customHeight="1" x14ac:dyDescent="0.7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4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44.4" customHeight="1" x14ac:dyDescent="0.7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4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44.4" customHeight="1" x14ac:dyDescent="0.7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4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44.4" customHeight="1" x14ac:dyDescent="0.7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4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44.4" customHeight="1" x14ac:dyDescent="0.7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4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44.4" customHeight="1" x14ac:dyDescent="0.7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4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44.4" customHeight="1" x14ac:dyDescent="0.7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4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44.4" customHeight="1" x14ac:dyDescent="0.7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4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44.4" customHeight="1" x14ac:dyDescent="0.7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4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44.4" customHeight="1" x14ac:dyDescent="0.7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4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44.4" customHeight="1" x14ac:dyDescent="0.7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4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44.4" customHeight="1" x14ac:dyDescent="0.7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4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44.4" customHeight="1" x14ac:dyDescent="0.7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4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44.4" customHeight="1" x14ac:dyDescent="0.7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4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44.4" customHeight="1" x14ac:dyDescent="0.7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4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44.4" customHeight="1" x14ac:dyDescent="0.7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4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44.4" customHeight="1" x14ac:dyDescent="0.7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4" t="s">
        <v>8315</v>
      </c>
      <c r="R227" t="s">
        <v>8316</v>
      </c>
      <c r="S227" s="19">
        <v>41894.91375</v>
      </c>
      <c r="T227" s="19">
        <v>41938.029861111114</v>
      </c>
    </row>
    <row r="228" spans="1:20" ht="44.4" customHeight="1" x14ac:dyDescent="0.7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4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44.4" customHeight="1" x14ac:dyDescent="0.7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4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44.4" customHeight="1" x14ac:dyDescent="0.7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4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44.4" customHeight="1" x14ac:dyDescent="0.7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4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44.4" customHeight="1" x14ac:dyDescent="0.7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4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44.4" customHeight="1" x14ac:dyDescent="0.7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4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44.4" customHeight="1" x14ac:dyDescent="0.7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4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44.4" customHeight="1" x14ac:dyDescent="0.7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4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44.4" customHeight="1" x14ac:dyDescent="0.7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4" t="s">
        <v>8315</v>
      </c>
      <c r="R236" t="s">
        <v>8316</v>
      </c>
      <c r="S236" s="19">
        <v>41776.063136574077</v>
      </c>
      <c r="T236" s="19">
        <v>41807.125</v>
      </c>
    </row>
    <row r="237" spans="1:20" ht="44.4" customHeight="1" x14ac:dyDescent="0.7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4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44.4" customHeight="1" x14ac:dyDescent="0.7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4" t="s">
        <v>8315</v>
      </c>
      <c r="R238" t="s">
        <v>8316</v>
      </c>
      <c r="S238" s="19">
        <v>42572.61681712963</v>
      </c>
      <c r="T238" s="19">
        <v>42589.125</v>
      </c>
    </row>
    <row r="239" spans="1:20" ht="44.4" customHeight="1" x14ac:dyDescent="0.7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4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44.4" customHeight="1" x14ac:dyDescent="0.7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4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44.4" customHeight="1" x14ac:dyDescent="0.7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4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44.4" customHeight="1" x14ac:dyDescent="0.7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4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44.4" customHeight="1" x14ac:dyDescent="0.7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4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44.4" customHeight="1" x14ac:dyDescent="0.7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4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44.4" customHeight="1" x14ac:dyDescent="0.7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4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44.4" customHeight="1" x14ac:dyDescent="0.7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4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44.4" customHeight="1" x14ac:dyDescent="0.7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4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44.4" customHeight="1" x14ac:dyDescent="0.7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4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44.4" customHeight="1" x14ac:dyDescent="0.7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4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44.4" customHeight="1" x14ac:dyDescent="0.7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4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44.4" customHeight="1" x14ac:dyDescent="0.7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4" t="s">
        <v>8315</v>
      </c>
      <c r="R251" t="s">
        <v>8316</v>
      </c>
      <c r="S251" s="19">
        <v>42626.7503125</v>
      </c>
      <c r="T251" s="19">
        <v>42656.7503125</v>
      </c>
    </row>
    <row r="252" spans="1:20" ht="44.4" customHeight="1" x14ac:dyDescent="0.7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4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44.4" customHeight="1" x14ac:dyDescent="0.7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4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44.4" customHeight="1" x14ac:dyDescent="0.7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4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44.4" customHeight="1" x14ac:dyDescent="0.7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4" t="s">
        <v>8315</v>
      </c>
      <c r="R255" t="s">
        <v>8316</v>
      </c>
      <c r="S255" s="19">
        <v>42643.632858796293</v>
      </c>
      <c r="T255" s="19">
        <v>42672.125</v>
      </c>
    </row>
    <row r="256" spans="1:20" ht="44.4" customHeight="1" x14ac:dyDescent="0.7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4" t="s">
        <v>8315</v>
      </c>
      <c r="R256" t="s">
        <v>8316</v>
      </c>
      <c r="S256" s="19">
        <v>42179.898472222223</v>
      </c>
      <c r="T256" s="19">
        <v>42195.75</v>
      </c>
    </row>
    <row r="257" spans="1:20" ht="44.4" customHeight="1" x14ac:dyDescent="0.7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4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44.4" customHeight="1" x14ac:dyDescent="0.7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4" t="s">
        <v>8315</v>
      </c>
      <c r="R258" t="s">
        <v>8316</v>
      </c>
      <c r="S258" s="19">
        <v>42420.019097222219</v>
      </c>
      <c r="T258" s="19">
        <v>42479.977430555555</v>
      </c>
    </row>
    <row r="259" spans="1:20" ht="44.4" customHeight="1" x14ac:dyDescent="0.7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4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44.4" customHeight="1" x14ac:dyDescent="0.7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4" t="s">
        <v>8315</v>
      </c>
      <c r="R260" t="s">
        <v>8316</v>
      </c>
      <c r="S260" s="19">
        <v>42605.765381944439</v>
      </c>
      <c r="T260" s="19">
        <v>42634.125</v>
      </c>
    </row>
    <row r="261" spans="1:20" ht="44.4" customHeight="1" x14ac:dyDescent="0.7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4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44.4" customHeight="1" x14ac:dyDescent="0.7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4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44.4" customHeight="1" x14ac:dyDescent="0.7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4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44.4" customHeight="1" x14ac:dyDescent="0.7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4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44.4" customHeight="1" x14ac:dyDescent="0.7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4" t="s">
        <v>8315</v>
      </c>
      <c r="R265" t="s">
        <v>8316</v>
      </c>
      <c r="S265" s="19">
        <v>41921.279976851853</v>
      </c>
      <c r="T265" s="19">
        <v>41939.125</v>
      </c>
    </row>
    <row r="266" spans="1:20" ht="44.4" customHeight="1" x14ac:dyDescent="0.7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4" t="s">
        <v>8315</v>
      </c>
      <c r="R266" t="s">
        <v>8316</v>
      </c>
      <c r="S266" s="19">
        <v>42128.736608796295</v>
      </c>
      <c r="T266" s="19">
        <v>42141.125</v>
      </c>
    </row>
    <row r="267" spans="1:20" ht="44.4" customHeight="1" x14ac:dyDescent="0.7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4" t="s">
        <v>8315</v>
      </c>
      <c r="R267" t="s">
        <v>8316</v>
      </c>
      <c r="S267" s="19">
        <v>42053.916921296302</v>
      </c>
      <c r="T267" s="19">
        <v>42079.875</v>
      </c>
    </row>
    <row r="268" spans="1:20" ht="44.4" customHeight="1" x14ac:dyDescent="0.7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4" t="s">
        <v>8315</v>
      </c>
      <c r="R268" t="s">
        <v>8316</v>
      </c>
      <c r="S268" s="19">
        <v>42171.317442129628</v>
      </c>
      <c r="T268" s="19">
        <v>42195.875</v>
      </c>
    </row>
    <row r="269" spans="1:20" ht="44.4" customHeight="1" x14ac:dyDescent="0.7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4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44.4" customHeight="1" x14ac:dyDescent="0.7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4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44.4" customHeight="1" x14ac:dyDescent="0.7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4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44.4" customHeight="1" x14ac:dyDescent="0.7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4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44.4" customHeight="1" x14ac:dyDescent="0.7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4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44.4" customHeight="1" x14ac:dyDescent="0.7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4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44.4" customHeight="1" x14ac:dyDescent="0.7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4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44.4" customHeight="1" x14ac:dyDescent="0.7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4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44.4" customHeight="1" x14ac:dyDescent="0.7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4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44.4" customHeight="1" x14ac:dyDescent="0.7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4" t="s">
        <v>8315</v>
      </c>
      <c r="R278" t="s">
        <v>8316</v>
      </c>
      <c r="S278" s="19">
        <v>42689.214988425927</v>
      </c>
      <c r="T278" s="19">
        <v>42700.25</v>
      </c>
    </row>
    <row r="279" spans="1:20" ht="44.4" customHeight="1" x14ac:dyDescent="0.7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4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44.4" customHeight="1" x14ac:dyDescent="0.7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4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44.4" customHeight="1" x14ac:dyDescent="0.7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4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44.4" customHeight="1" x14ac:dyDescent="0.7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4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44.4" customHeight="1" x14ac:dyDescent="0.7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4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44.4" customHeight="1" x14ac:dyDescent="0.7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4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44.4" customHeight="1" x14ac:dyDescent="0.7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4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44.4" customHeight="1" x14ac:dyDescent="0.7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4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44.4" customHeight="1" x14ac:dyDescent="0.7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4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44.4" customHeight="1" x14ac:dyDescent="0.7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4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44.4" customHeight="1" x14ac:dyDescent="0.7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4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44.4" customHeight="1" x14ac:dyDescent="0.7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4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44.4" customHeight="1" x14ac:dyDescent="0.7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4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44.4" customHeight="1" x14ac:dyDescent="0.7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4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44.4" customHeight="1" x14ac:dyDescent="0.7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4" t="s">
        <v>8315</v>
      </c>
      <c r="R293" t="s">
        <v>8316</v>
      </c>
      <c r="S293" s="19">
        <v>41856.010069444441</v>
      </c>
      <c r="T293" s="19">
        <v>41890.125</v>
      </c>
    </row>
    <row r="294" spans="1:20" ht="44.4" customHeight="1" x14ac:dyDescent="0.7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4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44.4" customHeight="1" x14ac:dyDescent="0.7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4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44.4" customHeight="1" x14ac:dyDescent="0.7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4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44.4" customHeight="1" x14ac:dyDescent="0.7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4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44.4" customHeight="1" x14ac:dyDescent="0.7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4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44.4" customHeight="1" x14ac:dyDescent="0.7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4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44.4" customHeight="1" x14ac:dyDescent="0.7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4" t="s">
        <v>8315</v>
      </c>
      <c r="R300" t="s">
        <v>8316</v>
      </c>
      <c r="S300" s="19">
        <v>42177.761782407411</v>
      </c>
      <c r="T300" s="19">
        <v>42198.041666666672</v>
      </c>
    </row>
    <row r="301" spans="1:20" ht="44.4" customHeight="1" x14ac:dyDescent="0.7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4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44.4" customHeight="1" x14ac:dyDescent="0.7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4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44.4" customHeight="1" x14ac:dyDescent="0.7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4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44.4" customHeight="1" x14ac:dyDescent="0.7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4" t="s">
        <v>8315</v>
      </c>
      <c r="R304" t="s">
        <v>8316</v>
      </c>
      <c r="S304" s="19">
        <v>42243.6252662037</v>
      </c>
      <c r="T304" s="19">
        <v>42278.6252662037</v>
      </c>
    </row>
    <row r="305" spans="1:20" ht="44.4" customHeight="1" x14ac:dyDescent="0.7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4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44.4" customHeight="1" x14ac:dyDescent="0.7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4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44.4" customHeight="1" x14ac:dyDescent="0.7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4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44.4" customHeight="1" x14ac:dyDescent="0.7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4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44.4" customHeight="1" x14ac:dyDescent="0.7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4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44.4" customHeight="1" x14ac:dyDescent="0.7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4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44.4" customHeight="1" x14ac:dyDescent="0.7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4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44.4" customHeight="1" x14ac:dyDescent="0.7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4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44.4" customHeight="1" x14ac:dyDescent="0.7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4" t="s">
        <v>8315</v>
      </c>
      <c r="R313" t="s">
        <v>8316</v>
      </c>
      <c r="S313" s="19">
        <v>42196.028703703705</v>
      </c>
      <c r="T313" s="19">
        <v>42228</v>
      </c>
    </row>
    <row r="314" spans="1:20" ht="44.4" customHeight="1" x14ac:dyDescent="0.7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4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44.4" customHeight="1" x14ac:dyDescent="0.7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4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44.4" customHeight="1" x14ac:dyDescent="0.7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4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44.4" customHeight="1" x14ac:dyDescent="0.7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4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44.4" customHeight="1" x14ac:dyDescent="0.7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4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44.4" customHeight="1" x14ac:dyDescent="0.7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4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44.4" customHeight="1" x14ac:dyDescent="0.7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4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44.4" customHeight="1" x14ac:dyDescent="0.7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4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44.4" customHeight="1" x14ac:dyDescent="0.7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4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44.4" customHeight="1" x14ac:dyDescent="0.7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4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44.4" customHeight="1" x14ac:dyDescent="0.7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4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44.4" customHeight="1" x14ac:dyDescent="0.7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4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44.4" customHeight="1" x14ac:dyDescent="0.7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4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44.4" customHeight="1" x14ac:dyDescent="0.7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4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44.4" customHeight="1" x14ac:dyDescent="0.7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4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44.4" customHeight="1" x14ac:dyDescent="0.7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4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44.4" customHeight="1" x14ac:dyDescent="0.7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4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44.4" customHeight="1" x14ac:dyDescent="0.7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4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44.4" customHeight="1" x14ac:dyDescent="0.7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4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44.4" customHeight="1" x14ac:dyDescent="0.7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4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44.4" customHeight="1" x14ac:dyDescent="0.7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4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44.4" customHeight="1" x14ac:dyDescent="0.7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4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44.4" customHeight="1" x14ac:dyDescent="0.7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4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44.4" customHeight="1" x14ac:dyDescent="0.7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4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44.4" customHeight="1" x14ac:dyDescent="0.7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4" t="s">
        <v>8315</v>
      </c>
      <c r="R338" t="s">
        <v>8316</v>
      </c>
      <c r="S338" s="19">
        <v>42220.79487268519</v>
      </c>
      <c r="T338" s="19">
        <v>42246</v>
      </c>
    </row>
    <row r="339" spans="1:20" ht="44.4" customHeight="1" x14ac:dyDescent="0.7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4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44.4" customHeight="1" x14ac:dyDescent="0.7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4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44.4" customHeight="1" x14ac:dyDescent="0.7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4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44.4" customHeight="1" x14ac:dyDescent="0.7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4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44.4" customHeight="1" x14ac:dyDescent="0.7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4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44.4" customHeight="1" x14ac:dyDescent="0.7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4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44.4" customHeight="1" x14ac:dyDescent="0.7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4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44.4" customHeight="1" x14ac:dyDescent="0.7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4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44.4" customHeight="1" x14ac:dyDescent="0.7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4" t="s">
        <v>8315</v>
      </c>
      <c r="R347" t="s">
        <v>8316</v>
      </c>
      <c r="S347" s="19">
        <v>42619.935694444444</v>
      </c>
      <c r="T347" s="19">
        <v>42643.875</v>
      </c>
    </row>
    <row r="348" spans="1:20" ht="44.4" customHeight="1" x14ac:dyDescent="0.7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4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44.4" customHeight="1" x14ac:dyDescent="0.7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4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44.4" customHeight="1" x14ac:dyDescent="0.7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4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44.4" customHeight="1" x14ac:dyDescent="0.7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4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44.4" customHeight="1" x14ac:dyDescent="0.7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4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44.4" customHeight="1" x14ac:dyDescent="0.7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4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44.4" customHeight="1" x14ac:dyDescent="0.7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4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44.4" customHeight="1" x14ac:dyDescent="0.7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4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44.4" customHeight="1" x14ac:dyDescent="0.7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4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44.4" customHeight="1" x14ac:dyDescent="0.7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4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44.4" customHeight="1" x14ac:dyDescent="0.7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4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44.4" customHeight="1" x14ac:dyDescent="0.7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4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44.4" customHeight="1" x14ac:dyDescent="0.7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4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44.4" customHeight="1" x14ac:dyDescent="0.7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4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44.4" customHeight="1" x14ac:dyDescent="0.7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4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44.4" customHeight="1" x14ac:dyDescent="0.7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4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44.4" customHeight="1" x14ac:dyDescent="0.7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4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44.4" customHeight="1" x14ac:dyDescent="0.7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4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44.4" customHeight="1" x14ac:dyDescent="0.7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4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44.4" customHeight="1" x14ac:dyDescent="0.7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4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44.4" customHeight="1" x14ac:dyDescent="0.7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4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44.4" customHeight="1" x14ac:dyDescent="0.7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4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44.4" customHeight="1" x14ac:dyDescent="0.7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4" t="s">
        <v>8315</v>
      </c>
      <c r="R370" t="s">
        <v>8316</v>
      </c>
      <c r="S370" s="19">
        <v>41753.593275462961</v>
      </c>
      <c r="T370" s="19">
        <v>41778.875</v>
      </c>
    </row>
    <row r="371" spans="1:20" ht="44.4" customHeight="1" x14ac:dyDescent="0.7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4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44.4" customHeight="1" x14ac:dyDescent="0.7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4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44.4" customHeight="1" x14ac:dyDescent="0.7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4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44.4" customHeight="1" x14ac:dyDescent="0.7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4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44.4" customHeight="1" x14ac:dyDescent="0.7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4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44.4" customHeight="1" x14ac:dyDescent="0.7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4" t="s">
        <v>8315</v>
      </c>
      <c r="R376" t="s">
        <v>8316</v>
      </c>
      <c r="S376" s="19">
        <v>41891.96503472222</v>
      </c>
      <c r="T376" s="19">
        <v>41901</v>
      </c>
    </row>
    <row r="377" spans="1:20" ht="44.4" customHeight="1" x14ac:dyDescent="0.7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4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44.4" customHeight="1" x14ac:dyDescent="0.7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4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44.4" customHeight="1" x14ac:dyDescent="0.7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4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44.4" customHeight="1" x14ac:dyDescent="0.7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4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44.4" customHeight="1" x14ac:dyDescent="0.7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4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44.4" customHeight="1" x14ac:dyDescent="0.7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4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44.4" customHeight="1" x14ac:dyDescent="0.7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4" t="s">
        <v>8315</v>
      </c>
      <c r="R383" t="s">
        <v>8316</v>
      </c>
      <c r="S383" s="19">
        <v>41792.542986111112</v>
      </c>
      <c r="T383" s="19">
        <v>41813.75</v>
      </c>
    </row>
    <row r="384" spans="1:20" ht="44.4" customHeight="1" x14ac:dyDescent="0.7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4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44.4" customHeight="1" x14ac:dyDescent="0.7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4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44.4" customHeight="1" x14ac:dyDescent="0.7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4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44.4" customHeight="1" x14ac:dyDescent="0.7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4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44.4" customHeight="1" x14ac:dyDescent="0.7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4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44.4" customHeight="1" x14ac:dyDescent="0.7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4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44.4" customHeight="1" x14ac:dyDescent="0.7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4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44.4" customHeight="1" x14ac:dyDescent="0.7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4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44.4" customHeight="1" x14ac:dyDescent="0.7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4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44.4" customHeight="1" x14ac:dyDescent="0.7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4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44.4" customHeight="1" x14ac:dyDescent="0.7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4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44.4" customHeight="1" x14ac:dyDescent="0.7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4" t="s">
        <v>8315</v>
      </c>
      <c r="R395" t="s">
        <v>8316</v>
      </c>
      <c r="S395" s="19">
        <v>42462.140868055561</v>
      </c>
      <c r="T395" s="19">
        <v>42489.875</v>
      </c>
    </row>
    <row r="396" spans="1:20" ht="44.4" customHeight="1" x14ac:dyDescent="0.7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4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44.4" customHeight="1" x14ac:dyDescent="0.7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4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44.4" customHeight="1" x14ac:dyDescent="0.7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4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44.4" customHeight="1" x14ac:dyDescent="0.7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4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44.4" customHeight="1" x14ac:dyDescent="0.7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4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44.4" customHeight="1" x14ac:dyDescent="0.7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4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44.4" customHeight="1" x14ac:dyDescent="0.7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4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44.4" customHeight="1" x14ac:dyDescent="0.7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4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44.4" customHeight="1" x14ac:dyDescent="0.7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4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44.4" customHeight="1" x14ac:dyDescent="0.7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4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44.4" customHeight="1" x14ac:dyDescent="0.7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4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44.4" customHeight="1" x14ac:dyDescent="0.7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4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44.4" customHeight="1" x14ac:dyDescent="0.7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4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44.4" customHeight="1" x14ac:dyDescent="0.7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4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44.4" customHeight="1" x14ac:dyDescent="0.7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4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44.4" customHeight="1" x14ac:dyDescent="0.7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4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44.4" customHeight="1" x14ac:dyDescent="0.7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4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44.4" customHeight="1" x14ac:dyDescent="0.7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4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5DE50-A948-4529-9978-0C2F62E15E13}">
  <sheetPr>
    <tabColor theme="4" tint="0.59999389629810485"/>
  </sheetPr>
  <dimension ref="A1:T251"/>
  <sheetViews>
    <sheetView workbookViewId="0">
      <selection activeCell="C1" sqref="C1:C1048576"/>
    </sheetView>
  </sheetViews>
  <sheetFormatPr defaultRowHeight="44.4" customHeight="1" x14ac:dyDescent="0.75"/>
  <cols>
    <col min="2" max="2" width="25.76953125" customWidth="1"/>
    <col min="3" max="3" width="38.04296875" customWidth="1"/>
    <col min="4" max="4" width="11.90625" bestFit="1" customWidth="1"/>
    <col min="7" max="7" width="8.1796875" customWidth="1"/>
    <col min="19" max="19" width="10.08984375" customWidth="1"/>
    <col min="20" max="20" width="11.453125" customWidth="1"/>
  </cols>
  <sheetData>
    <row r="1" spans="1:20" ht="14.75" x14ac:dyDescent="0.7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" t="s">
        <v>8307</v>
      </c>
      <c r="Q1" s="13" t="s">
        <v>8358</v>
      </c>
      <c r="R1" s="1" t="s">
        <v>8359</v>
      </c>
      <c r="S1" s="17" t="s">
        <v>8364</v>
      </c>
      <c r="T1" s="20" t="s">
        <v>8365</v>
      </c>
    </row>
    <row r="2" spans="1:20" ht="44.4" customHeight="1" x14ac:dyDescent="0.7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4" t="s">
        <v>8315</v>
      </c>
      <c r="R2" t="s">
        <v>8316</v>
      </c>
      <c r="S2" s="19">
        <v>42492.737847222219</v>
      </c>
      <c r="T2" s="19">
        <v>42534.166666666672</v>
      </c>
    </row>
    <row r="3" spans="1:20" ht="44.4" customHeight="1" x14ac:dyDescent="0.7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4" t="s">
        <v>8315</v>
      </c>
      <c r="R3" t="s">
        <v>8316</v>
      </c>
      <c r="S3" s="19">
        <v>42103.016585648147</v>
      </c>
      <c r="T3" s="19">
        <v>42163.016585648147</v>
      </c>
    </row>
    <row r="4" spans="1:20" ht="44.4" customHeight="1" x14ac:dyDescent="0.7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4" t="s">
        <v>8315</v>
      </c>
      <c r="R4" t="s">
        <v>8316</v>
      </c>
      <c r="S4" s="19">
        <v>42108.692060185189</v>
      </c>
      <c r="T4" s="19">
        <v>42153.692060185189</v>
      </c>
    </row>
    <row r="5" spans="1:20" ht="44.4" customHeight="1" x14ac:dyDescent="0.7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4" t="s">
        <v>8315</v>
      </c>
      <c r="R5" t="s">
        <v>8316</v>
      </c>
      <c r="S5" s="19">
        <v>42453.806307870371</v>
      </c>
      <c r="T5" s="19">
        <v>42513.806307870371</v>
      </c>
    </row>
    <row r="6" spans="1:20" ht="44.4" customHeight="1" x14ac:dyDescent="0.7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4" t="s">
        <v>8315</v>
      </c>
      <c r="R6" t="s">
        <v>8316</v>
      </c>
      <c r="S6" s="19">
        <v>42123.648831018523</v>
      </c>
      <c r="T6" s="19">
        <v>42153.648831018523</v>
      </c>
    </row>
    <row r="7" spans="1:20" ht="44.4" customHeight="1" x14ac:dyDescent="0.7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4" t="s">
        <v>8315</v>
      </c>
      <c r="R7" t="s">
        <v>8316</v>
      </c>
      <c r="S7" s="19">
        <v>41858.007071759261</v>
      </c>
      <c r="T7" s="19">
        <v>41888.007071759261</v>
      </c>
    </row>
    <row r="8" spans="1:20" ht="44.4" customHeight="1" x14ac:dyDescent="0.7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4" t="s">
        <v>8315</v>
      </c>
      <c r="R8" t="s">
        <v>8316</v>
      </c>
      <c r="S8" s="19">
        <v>41781.045173611114</v>
      </c>
      <c r="T8" s="19">
        <v>41811.045173611114</v>
      </c>
    </row>
    <row r="9" spans="1:20" ht="44.4" customHeight="1" x14ac:dyDescent="0.7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4" t="s">
        <v>8315</v>
      </c>
      <c r="R9" t="s">
        <v>8316</v>
      </c>
      <c r="S9" s="19">
        <v>42370.007766203707</v>
      </c>
      <c r="T9" s="19">
        <v>42398.981944444444</v>
      </c>
    </row>
    <row r="10" spans="1:20" ht="44.4" customHeight="1" x14ac:dyDescent="0.7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4" t="s">
        <v>8315</v>
      </c>
      <c r="R10" t="s">
        <v>8316</v>
      </c>
      <c r="S10" s="19">
        <v>42165.037581018521</v>
      </c>
      <c r="T10" s="19">
        <v>42224.898611111115</v>
      </c>
    </row>
    <row r="11" spans="1:20" ht="44.4" customHeight="1" x14ac:dyDescent="0.7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4" t="s">
        <v>8315</v>
      </c>
      <c r="R11" t="s">
        <v>8316</v>
      </c>
      <c r="S11" s="19">
        <v>42480.800648148142</v>
      </c>
      <c r="T11" s="19">
        <v>42540.800648148142</v>
      </c>
    </row>
    <row r="12" spans="1:20" ht="44.4" customHeight="1" x14ac:dyDescent="0.7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4" t="s">
        <v>8315</v>
      </c>
      <c r="R12" t="s">
        <v>8316</v>
      </c>
      <c r="S12" s="19">
        <v>41784.789687500001</v>
      </c>
      <c r="T12" s="19">
        <v>41814.789687500001</v>
      </c>
    </row>
    <row r="13" spans="1:20" ht="44.4" customHeight="1" x14ac:dyDescent="0.7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4" t="s">
        <v>8315</v>
      </c>
      <c r="R13" t="s">
        <v>8316</v>
      </c>
      <c r="S13" s="19">
        <v>41831.675034722226</v>
      </c>
      <c r="T13" s="19">
        <v>41891.675034722226</v>
      </c>
    </row>
    <row r="14" spans="1:20" ht="44.4" customHeight="1" x14ac:dyDescent="0.7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4" t="s">
        <v>8315</v>
      </c>
      <c r="R14" t="s">
        <v>8316</v>
      </c>
      <c r="S14" s="19">
        <v>41950.114108796297</v>
      </c>
      <c r="T14" s="19">
        <v>42010.114108796297</v>
      </c>
    </row>
    <row r="15" spans="1:20" ht="44.4" customHeight="1" x14ac:dyDescent="0.7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4" t="s">
        <v>8315</v>
      </c>
      <c r="R15" t="s">
        <v>8316</v>
      </c>
      <c r="S15" s="19">
        <v>42627.955104166671</v>
      </c>
      <c r="T15" s="19">
        <v>42657.916666666672</v>
      </c>
    </row>
    <row r="16" spans="1:20" ht="44.4" customHeight="1" x14ac:dyDescent="0.7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4" t="s">
        <v>8315</v>
      </c>
      <c r="R16" t="s">
        <v>8316</v>
      </c>
      <c r="S16" s="19">
        <v>42531.195277777777</v>
      </c>
      <c r="T16" s="19">
        <v>42555.166666666672</v>
      </c>
    </row>
    <row r="17" spans="1:20" ht="44.4" customHeight="1" x14ac:dyDescent="0.7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4" t="s">
        <v>8315</v>
      </c>
      <c r="R17" t="s">
        <v>8316</v>
      </c>
      <c r="S17" s="19">
        <v>42618.827013888891</v>
      </c>
      <c r="T17" s="19">
        <v>42648.827013888891</v>
      </c>
    </row>
    <row r="18" spans="1:20" ht="44.4" customHeight="1" x14ac:dyDescent="0.7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4" t="s">
        <v>8315</v>
      </c>
      <c r="R18" t="s">
        <v>8316</v>
      </c>
      <c r="S18" s="19">
        <v>42540.593530092592</v>
      </c>
      <c r="T18" s="19">
        <v>42570.593530092592</v>
      </c>
    </row>
    <row r="19" spans="1:20" ht="44.4" customHeight="1" x14ac:dyDescent="0.7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4" t="s">
        <v>8315</v>
      </c>
      <c r="R19" t="s">
        <v>8316</v>
      </c>
      <c r="S19" s="19">
        <v>41746.189409722225</v>
      </c>
      <c r="T19" s="19">
        <v>41776.189409722225</v>
      </c>
    </row>
    <row r="20" spans="1:20" ht="44.4" customHeight="1" x14ac:dyDescent="0.7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4" t="s">
        <v>8315</v>
      </c>
      <c r="R20" t="s">
        <v>8316</v>
      </c>
      <c r="S20" s="19">
        <v>41974.738576388889</v>
      </c>
      <c r="T20" s="19">
        <v>41994.738576388889</v>
      </c>
    </row>
    <row r="21" spans="1:20" ht="44.4" customHeight="1" x14ac:dyDescent="0.7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4" t="s">
        <v>8315</v>
      </c>
      <c r="R21" t="s">
        <v>8316</v>
      </c>
      <c r="S21" s="19">
        <v>42115.11618055556</v>
      </c>
      <c r="T21" s="19">
        <v>42175.11618055556</v>
      </c>
    </row>
    <row r="22" spans="1:20" ht="44.4" customHeight="1" x14ac:dyDescent="0.7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4" t="s">
        <v>8315</v>
      </c>
      <c r="R22" t="s">
        <v>8316</v>
      </c>
      <c r="S22" s="19">
        <v>42002.817488425921</v>
      </c>
      <c r="T22" s="19">
        <v>42032.817488425921</v>
      </c>
    </row>
    <row r="23" spans="1:20" ht="44.4" customHeight="1" x14ac:dyDescent="0.7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4" t="s">
        <v>8315</v>
      </c>
      <c r="R23" t="s">
        <v>8316</v>
      </c>
      <c r="S23" s="19">
        <v>42722.84474537037</v>
      </c>
      <c r="T23" s="19">
        <v>42752.84474537037</v>
      </c>
    </row>
    <row r="24" spans="1:20" ht="44.4" customHeight="1" x14ac:dyDescent="0.7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4" t="s">
        <v>8315</v>
      </c>
      <c r="R24" t="s">
        <v>8316</v>
      </c>
      <c r="S24" s="19">
        <v>42465.128391203703</v>
      </c>
      <c r="T24" s="19">
        <v>42495.128391203703</v>
      </c>
    </row>
    <row r="25" spans="1:20" ht="44.4" customHeight="1" x14ac:dyDescent="0.7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4" t="s">
        <v>8315</v>
      </c>
      <c r="R25" t="s">
        <v>8316</v>
      </c>
      <c r="S25" s="19">
        <v>42171.743969907402</v>
      </c>
      <c r="T25" s="19">
        <v>42201.743969907402</v>
      </c>
    </row>
    <row r="26" spans="1:20" ht="44.4" customHeight="1" x14ac:dyDescent="0.7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4" t="s">
        <v>8315</v>
      </c>
      <c r="R26" t="s">
        <v>8316</v>
      </c>
      <c r="S26" s="19">
        <v>42672.955138888887</v>
      </c>
      <c r="T26" s="19">
        <v>42704.708333333328</v>
      </c>
    </row>
    <row r="27" spans="1:20" ht="44.4" customHeight="1" x14ac:dyDescent="0.7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4" t="s">
        <v>8315</v>
      </c>
      <c r="R27" t="s">
        <v>8316</v>
      </c>
      <c r="S27" s="19">
        <v>42359.725243055553</v>
      </c>
      <c r="T27" s="19">
        <v>42389.725243055553</v>
      </c>
    </row>
    <row r="28" spans="1:20" ht="44.4" customHeight="1" x14ac:dyDescent="0.7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4" t="s">
        <v>8315</v>
      </c>
      <c r="R28" t="s">
        <v>8316</v>
      </c>
      <c r="S28" s="19">
        <v>42192.905694444446</v>
      </c>
      <c r="T28" s="19">
        <v>42236.711805555555</v>
      </c>
    </row>
    <row r="29" spans="1:20" ht="44.4" customHeight="1" x14ac:dyDescent="0.7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4" t="s">
        <v>8315</v>
      </c>
      <c r="R29" t="s">
        <v>8316</v>
      </c>
      <c r="S29" s="19">
        <v>41916.597638888888</v>
      </c>
      <c r="T29" s="19">
        <v>41976.639305555553</v>
      </c>
    </row>
    <row r="30" spans="1:20" ht="44.4" customHeight="1" x14ac:dyDescent="0.7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4" t="s">
        <v>8315</v>
      </c>
      <c r="R30" t="s">
        <v>8316</v>
      </c>
      <c r="S30" s="19">
        <v>42461.596273148149</v>
      </c>
      <c r="T30" s="19">
        <v>42491.596273148149</v>
      </c>
    </row>
    <row r="31" spans="1:20" ht="44.4" customHeight="1" x14ac:dyDescent="0.7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4" t="s">
        <v>8315</v>
      </c>
      <c r="R31" t="s">
        <v>8316</v>
      </c>
      <c r="S31" s="19">
        <v>42370.90320601852</v>
      </c>
      <c r="T31" s="19">
        <v>42406.207638888889</v>
      </c>
    </row>
    <row r="32" spans="1:20" ht="44.4" customHeight="1" x14ac:dyDescent="0.7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4" t="s">
        <v>8315</v>
      </c>
      <c r="R32" t="s">
        <v>8316</v>
      </c>
      <c r="S32" s="19">
        <v>41948.727256944447</v>
      </c>
      <c r="T32" s="19">
        <v>41978.727256944447</v>
      </c>
    </row>
    <row r="33" spans="1:20" ht="44.4" customHeight="1" x14ac:dyDescent="0.7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4" t="s">
        <v>8315</v>
      </c>
      <c r="R33" t="s">
        <v>8316</v>
      </c>
      <c r="S33" s="19">
        <v>42047.07640046296</v>
      </c>
      <c r="T33" s="19">
        <v>42077.034733796296</v>
      </c>
    </row>
    <row r="34" spans="1:20" ht="44.4" customHeight="1" x14ac:dyDescent="0.7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4" t="s">
        <v>8315</v>
      </c>
      <c r="R34" t="s">
        <v>8316</v>
      </c>
      <c r="S34" s="19">
        <v>42261.632916666669</v>
      </c>
      <c r="T34" s="19">
        <v>42266.165972222225</v>
      </c>
    </row>
    <row r="35" spans="1:20" ht="44.4" customHeight="1" x14ac:dyDescent="0.7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4" t="s">
        <v>8315</v>
      </c>
      <c r="R35" t="s">
        <v>8316</v>
      </c>
      <c r="S35" s="19">
        <v>41985.427361111113</v>
      </c>
      <c r="T35" s="19">
        <v>42015.427361111113</v>
      </c>
    </row>
    <row r="36" spans="1:20" ht="44.4" customHeight="1" x14ac:dyDescent="0.7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4" t="s">
        <v>8315</v>
      </c>
      <c r="R36" t="s">
        <v>8316</v>
      </c>
      <c r="S36" s="19">
        <v>41922.535185185188</v>
      </c>
      <c r="T36" s="19">
        <v>41930.207638888889</v>
      </c>
    </row>
    <row r="37" spans="1:20" ht="44.4" customHeight="1" x14ac:dyDescent="0.7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4" t="s">
        <v>8315</v>
      </c>
      <c r="R37" t="s">
        <v>8316</v>
      </c>
      <c r="S37" s="19">
        <v>41850.863252314812</v>
      </c>
      <c r="T37" s="19">
        <v>41880.863252314812</v>
      </c>
    </row>
    <row r="38" spans="1:20" ht="44.4" customHeight="1" x14ac:dyDescent="0.7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4" t="s">
        <v>8315</v>
      </c>
      <c r="R38" t="s">
        <v>8316</v>
      </c>
      <c r="S38" s="19">
        <v>41831.742962962962</v>
      </c>
      <c r="T38" s="19">
        <v>41860.125</v>
      </c>
    </row>
    <row r="39" spans="1:20" ht="44.4" customHeight="1" x14ac:dyDescent="0.7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4" t="s">
        <v>8315</v>
      </c>
      <c r="R39" t="s">
        <v>8316</v>
      </c>
      <c r="S39" s="19">
        <v>42415.883425925931</v>
      </c>
      <c r="T39" s="19">
        <v>42475.84175925926</v>
      </c>
    </row>
    <row r="40" spans="1:20" ht="44.4" customHeight="1" x14ac:dyDescent="0.7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4" t="s">
        <v>8315</v>
      </c>
      <c r="R40" t="s">
        <v>8316</v>
      </c>
      <c r="S40" s="19">
        <v>41869.714166666665</v>
      </c>
      <c r="T40" s="19">
        <v>41876.875</v>
      </c>
    </row>
    <row r="41" spans="1:20" ht="44.4" customHeight="1" x14ac:dyDescent="0.7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4" t="s">
        <v>8315</v>
      </c>
      <c r="R41" t="s">
        <v>8316</v>
      </c>
      <c r="S41" s="19">
        <v>41953.773090277777</v>
      </c>
      <c r="T41" s="19">
        <v>42013.083333333328</v>
      </c>
    </row>
    <row r="42" spans="1:20" ht="44.4" customHeight="1" x14ac:dyDescent="0.7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4" t="s">
        <v>8315</v>
      </c>
      <c r="R42" t="s">
        <v>8316</v>
      </c>
      <c r="S42" s="19">
        <v>42037.986284722225</v>
      </c>
      <c r="T42" s="19">
        <v>42097.944618055553</v>
      </c>
    </row>
    <row r="43" spans="1:20" ht="44.4" customHeight="1" x14ac:dyDescent="0.7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4" t="s">
        <v>8315</v>
      </c>
      <c r="R43" t="s">
        <v>8316</v>
      </c>
      <c r="S43" s="19">
        <v>41811.555462962962</v>
      </c>
      <c r="T43" s="19">
        <v>41812.875</v>
      </c>
    </row>
    <row r="44" spans="1:20" ht="44.4" customHeight="1" x14ac:dyDescent="0.7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4" t="s">
        <v>8315</v>
      </c>
      <c r="R44" t="s">
        <v>8316</v>
      </c>
      <c r="S44" s="19">
        <v>42701.908807870372</v>
      </c>
      <c r="T44" s="19">
        <v>42716.25</v>
      </c>
    </row>
    <row r="45" spans="1:20" ht="44.4" customHeight="1" x14ac:dyDescent="0.7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4" t="s">
        <v>8315</v>
      </c>
      <c r="R45" t="s">
        <v>8316</v>
      </c>
      <c r="S45" s="19">
        <v>42258.646504629629</v>
      </c>
      <c r="T45" s="19">
        <v>42288.645196759258</v>
      </c>
    </row>
    <row r="46" spans="1:20" ht="44.4" customHeight="1" x14ac:dyDescent="0.7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4" t="s">
        <v>8315</v>
      </c>
      <c r="R46" t="s">
        <v>8316</v>
      </c>
      <c r="S46" s="19">
        <v>42278.664965277778</v>
      </c>
      <c r="T46" s="19">
        <v>42308.664965277778</v>
      </c>
    </row>
    <row r="47" spans="1:20" ht="44.4" customHeight="1" x14ac:dyDescent="0.7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4" t="s">
        <v>8315</v>
      </c>
      <c r="R47" t="s">
        <v>8316</v>
      </c>
      <c r="S47" s="19">
        <v>42515.078217592592</v>
      </c>
      <c r="T47" s="19">
        <v>42575.078217592592</v>
      </c>
    </row>
    <row r="48" spans="1:20" ht="44.4" customHeight="1" x14ac:dyDescent="0.7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4" t="s">
        <v>8315</v>
      </c>
      <c r="R48" t="s">
        <v>8316</v>
      </c>
      <c r="S48" s="19">
        <v>41830.234166666669</v>
      </c>
      <c r="T48" s="19">
        <v>41860.234166666669</v>
      </c>
    </row>
    <row r="49" spans="1:20" ht="44.4" customHeight="1" x14ac:dyDescent="0.7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4" t="s">
        <v>8315</v>
      </c>
      <c r="R49" t="s">
        <v>8316</v>
      </c>
      <c r="S49" s="19">
        <v>41982.904386574075</v>
      </c>
      <c r="T49" s="19">
        <v>42042.904386574075</v>
      </c>
    </row>
    <row r="50" spans="1:20" ht="44.4" customHeight="1" x14ac:dyDescent="0.7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4" t="s">
        <v>8315</v>
      </c>
      <c r="R50" t="s">
        <v>8316</v>
      </c>
      <c r="S50" s="19">
        <v>42210.439768518518</v>
      </c>
      <c r="T50" s="19">
        <v>42240.439768518518</v>
      </c>
    </row>
    <row r="51" spans="1:20" ht="44.4" customHeight="1" x14ac:dyDescent="0.7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4" t="s">
        <v>8315</v>
      </c>
      <c r="R51" t="s">
        <v>8316</v>
      </c>
      <c r="S51" s="19">
        <v>42196.166874999995</v>
      </c>
      <c r="T51" s="19">
        <v>42256.166874999995</v>
      </c>
    </row>
    <row r="52" spans="1:20" ht="44.4" customHeight="1" x14ac:dyDescent="0.7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4" t="s">
        <v>8315</v>
      </c>
      <c r="R52" t="s">
        <v>8316</v>
      </c>
      <c r="S52" s="19">
        <v>42606.056863425925</v>
      </c>
      <c r="T52" s="19">
        <v>42620.056863425925</v>
      </c>
    </row>
    <row r="53" spans="1:20" ht="44.4" customHeight="1" x14ac:dyDescent="0.7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4" t="s">
        <v>8315</v>
      </c>
      <c r="R53" t="s">
        <v>8316</v>
      </c>
      <c r="S53" s="19">
        <v>42199.648912037039</v>
      </c>
      <c r="T53" s="19">
        <v>42217.041666666672</v>
      </c>
    </row>
    <row r="54" spans="1:20" ht="44.4" customHeight="1" x14ac:dyDescent="0.7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4" t="s">
        <v>8315</v>
      </c>
      <c r="R54" t="s">
        <v>8316</v>
      </c>
      <c r="S54" s="19">
        <v>42444.877743055549</v>
      </c>
      <c r="T54" s="19">
        <v>42504.877743055549</v>
      </c>
    </row>
    <row r="55" spans="1:20" ht="44.4" customHeight="1" x14ac:dyDescent="0.7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4" t="s">
        <v>8315</v>
      </c>
      <c r="R55" t="s">
        <v>8316</v>
      </c>
      <c r="S55" s="19">
        <v>42499.731701388882</v>
      </c>
      <c r="T55" s="19">
        <v>42529.731701388882</v>
      </c>
    </row>
    <row r="56" spans="1:20" ht="44.4" customHeight="1" x14ac:dyDescent="0.7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4" t="s">
        <v>8315</v>
      </c>
      <c r="R56" t="s">
        <v>8316</v>
      </c>
      <c r="S56" s="19">
        <v>41929.266215277778</v>
      </c>
      <c r="T56" s="19">
        <v>41968.823611111111</v>
      </c>
    </row>
    <row r="57" spans="1:20" ht="44.4" customHeight="1" x14ac:dyDescent="0.7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4" t="s">
        <v>8315</v>
      </c>
      <c r="R57" t="s">
        <v>8316</v>
      </c>
      <c r="S57" s="19">
        <v>42142.768819444449</v>
      </c>
      <c r="T57" s="19">
        <v>42182.768819444449</v>
      </c>
    </row>
    <row r="58" spans="1:20" ht="44.4" customHeight="1" x14ac:dyDescent="0.7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4" t="s">
        <v>8315</v>
      </c>
      <c r="R58" t="s">
        <v>8316</v>
      </c>
      <c r="S58" s="19">
        <v>42354.131643518514</v>
      </c>
      <c r="T58" s="19">
        <v>42384.131643518514</v>
      </c>
    </row>
    <row r="59" spans="1:20" ht="44.4" customHeight="1" x14ac:dyDescent="0.7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4" t="s">
        <v>8315</v>
      </c>
      <c r="R59" t="s">
        <v>8316</v>
      </c>
      <c r="S59" s="19">
        <v>41828.922905092593</v>
      </c>
      <c r="T59" s="19">
        <v>41888.922905092593</v>
      </c>
    </row>
    <row r="60" spans="1:20" ht="44.4" customHeight="1" x14ac:dyDescent="0.7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4" t="s">
        <v>8315</v>
      </c>
      <c r="R60" t="s">
        <v>8316</v>
      </c>
      <c r="S60" s="19">
        <v>42245.234340277777</v>
      </c>
      <c r="T60" s="19">
        <v>42263.234340277777</v>
      </c>
    </row>
    <row r="61" spans="1:20" ht="44.4" customHeight="1" x14ac:dyDescent="0.7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4" t="s">
        <v>8315</v>
      </c>
      <c r="R61" t="s">
        <v>8316</v>
      </c>
      <c r="S61" s="19">
        <v>42278.629710648151</v>
      </c>
      <c r="T61" s="19">
        <v>42306.629710648151</v>
      </c>
    </row>
    <row r="62" spans="1:20" ht="44.4" customHeight="1" x14ac:dyDescent="0.7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4" t="s">
        <v>8315</v>
      </c>
      <c r="R62" t="s">
        <v>8316</v>
      </c>
      <c r="S62" s="19">
        <v>41826.61954861111</v>
      </c>
      <c r="T62" s="19">
        <v>41856.61954861111</v>
      </c>
    </row>
    <row r="63" spans="1:20" ht="44.4" customHeight="1" x14ac:dyDescent="0.7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4" t="s">
        <v>8315</v>
      </c>
      <c r="R63" t="s">
        <v>8316</v>
      </c>
      <c r="S63" s="19">
        <v>42205.171018518522</v>
      </c>
      <c r="T63" s="19">
        <v>42235.171018518522</v>
      </c>
    </row>
    <row r="64" spans="1:20" ht="44.4" customHeight="1" x14ac:dyDescent="0.7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4" t="s">
        <v>8315</v>
      </c>
      <c r="R64" t="s">
        <v>8316</v>
      </c>
      <c r="S64" s="19">
        <v>42041.205000000002</v>
      </c>
      <c r="T64" s="19">
        <v>42086.16333333333</v>
      </c>
    </row>
    <row r="65" spans="1:20" ht="44.4" customHeight="1" x14ac:dyDescent="0.7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4" t="s">
        <v>8315</v>
      </c>
      <c r="R65" t="s">
        <v>8316</v>
      </c>
      <c r="S65" s="19">
        <v>42203.677766203706</v>
      </c>
      <c r="T65" s="19">
        <v>42233.677766203706</v>
      </c>
    </row>
    <row r="66" spans="1:20" ht="44.4" customHeight="1" x14ac:dyDescent="0.7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4" t="s">
        <v>8315</v>
      </c>
      <c r="R66" t="s">
        <v>8316</v>
      </c>
      <c r="S66" s="19">
        <v>41983.752847222218</v>
      </c>
      <c r="T66" s="19">
        <v>42014.140972222223</v>
      </c>
    </row>
    <row r="67" spans="1:20" ht="44.4" customHeight="1" x14ac:dyDescent="0.7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4" t="s">
        <v>8315</v>
      </c>
      <c r="R67" t="s">
        <v>8316</v>
      </c>
      <c r="S67" s="19">
        <v>42103.024398148147</v>
      </c>
      <c r="T67" s="19">
        <v>42112.9375</v>
      </c>
    </row>
    <row r="68" spans="1:20" ht="44.4" customHeight="1" x14ac:dyDescent="0.7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4" t="s">
        <v>8315</v>
      </c>
      <c r="R68" t="s">
        <v>8316</v>
      </c>
      <c r="S68" s="19">
        <v>42089.901574074072</v>
      </c>
      <c r="T68" s="19">
        <v>42149.901574074072</v>
      </c>
    </row>
    <row r="69" spans="1:20" ht="44.4" customHeight="1" x14ac:dyDescent="0.7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4" t="s">
        <v>8315</v>
      </c>
      <c r="R69" t="s">
        <v>8316</v>
      </c>
      <c r="S69" s="19">
        <v>42297.691006944442</v>
      </c>
      <c r="T69" s="19">
        <v>42320.290972222225</v>
      </c>
    </row>
    <row r="70" spans="1:20" ht="44.4" customHeight="1" x14ac:dyDescent="0.7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4" t="s">
        <v>8315</v>
      </c>
      <c r="R70" t="s">
        <v>8316</v>
      </c>
      <c r="S70" s="19">
        <v>41833.089756944442</v>
      </c>
      <c r="T70" s="19">
        <v>41863.079143518517</v>
      </c>
    </row>
    <row r="71" spans="1:20" ht="44.4" customHeight="1" x14ac:dyDescent="0.7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4" t="s">
        <v>8315</v>
      </c>
      <c r="R71" t="s">
        <v>8316</v>
      </c>
      <c r="S71" s="19">
        <v>42325.920717592591</v>
      </c>
      <c r="T71" s="19">
        <v>42355.920717592591</v>
      </c>
    </row>
    <row r="72" spans="1:20" ht="44.4" customHeight="1" x14ac:dyDescent="0.7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4" t="s">
        <v>8315</v>
      </c>
      <c r="R72" t="s">
        <v>8316</v>
      </c>
      <c r="S72" s="19">
        <v>41858.214629629627</v>
      </c>
      <c r="T72" s="19">
        <v>41888.214629629627</v>
      </c>
    </row>
    <row r="73" spans="1:20" ht="44.4" customHeight="1" x14ac:dyDescent="0.7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4" t="s">
        <v>8315</v>
      </c>
      <c r="R73" t="s">
        <v>8316</v>
      </c>
      <c r="S73" s="19">
        <v>41793.710231481484</v>
      </c>
      <c r="T73" s="19">
        <v>41823.710231481484</v>
      </c>
    </row>
    <row r="74" spans="1:20" ht="44.4" customHeight="1" x14ac:dyDescent="0.7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4" t="s">
        <v>8315</v>
      </c>
      <c r="R74" t="s">
        <v>8316</v>
      </c>
      <c r="S74" s="19">
        <v>41793.814259259263</v>
      </c>
      <c r="T74" s="19">
        <v>41825.165972222225</v>
      </c>
    </row>
    <row r="75" spans="1:20" ht="44.4" customHeight="1" x14ac:dyDescent="0.7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4" t="s">
        <v>8315</v>
      </c>
      <c r="R75" t="s">
        <v>8316</v>
      </c>
      <c r="S75" s="19">
        <v>41831.697939814818</v>
      </c>
      <c r="T75" s="19">
        <v>41861.697939814818</v>
      </c>
    </row>
    <row r="76" spans="1:20" ht="44.4" customHeight="1" x14ac:dyDescent="0.7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4" t="s">
        <v>8315</v>
      </c>
      <c r="R76" t="s">
        <v>8316</v>
      </c>
      <c r="S76" s="19">
        <v>42621.389340277776</v>
      </c>
      <c r="T76" s="19">
        <v>42651.389340277776</v>
      </c>
    </row>
    <row r="77" spans="1:20" ht="44.4" customHeight="1" x14ac:dyDescent="0.7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4" t="s">
        <v>8315</v>
      </c>
      <c r="R77" t="s">
        <v>8316</v>
      </c>
      <c r="S77" s="19">
        <v>41780.785729166666</v>
      </c>
      <c r="T77" s="19">
        <v>41840.785729166666</v>
      </c>
    </row>
    <row r="78" spans="1:20" ht="44.4" customHeight="1" x14ac:dyDescent="0.7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4" t="s">
        <v>8315</v>
      </c>
      <c r="R78" t="s">
        <v>8316</v>
      </c>
      <c r="S78" s="19">
        <v>41766.072500000002</v>
      </c>
      <c r="T78" s="19">
        <v>41791.072500000002</v>
      </c>
    </row>
    <row r="79" spans="1:20" ht="44.4" customHeight="1" x14ac:dyDescent="0.7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4" t="s">
        <v>8315</v>
      </c>
      <c r="R79" t="s">
        <v>8316</v>
      </c>
      <c r="S79" s="19">
        <v>41766.617291666669</v>
      </c>
      <c r="T79" s="19">
        <v>41793.290972222225</v>
      </c>
    </row>
    <row r="80" spans="1:20" ht="44.4" customHeight="1" x14ac:dyDescent="0.7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4" t="s">
        <v>8315</v>
      </c>
      <c r="R80" t="s">
        <v>8316</v>
      </c>
      <c r="S80" s="19">
        <v>42248.627013888887</v>
      </c>
      <c r="T80" s="19">
        <v>42278.627013888887</v>
      </c>
    </row>
    <row r="81" spans="1:20" ht="44.4" customHeight="1" x14ac:dyDescent="0.7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4" t="s">
        <v>8315</v>
      </c>
      <c r="R81" t="s">
        <v>8316</v>
      </c>
      <c r="S81" s="19">
        <v>41885.221550925926</v>
      </c>
      <c r="T81" s="19">
        <v>41916.290972222225</v>
      </c>
    </row>
    <row r="82" spans="1:20" ht="44.4" customHeight="1" x14ac:dyDescent="0.7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4" t="s">
        <v>8315</v>
      </c>
      <c r="R82" t="s">
        <v>8316</v>
      </c>
      <c r="S82" s="19">
        <v>42159.224432870367</v>
      </c>
      <c r="T82" s="19">
        <v>42204.224432870367</v>
      </c>
    </row>
    <row r="83" spans="1:20" ht="44.4" customHeight="1" x14ac:dyDescent="0.7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4" t="s">
        <v>8315</v>
      </c>
      <c r="R83" t="s">
        <v>8316</v>
      </c>
      <c r="S83" s="19">
        <v>42265.817002314812</v>
      </c>
      <c r="T83" s="19">
        <v>42295.817002314812</v>
      </c>
    </row>
    <row r="84" spans="1:20" ht="44.4" customHeight="1" x14ac:dyDescent="0.7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4" t="s">
        <v>8315</v>
      </c>
      <c r="R84" t="s">
        <v>8316</v>
      </c>
      <c r="S84" s="19">
        <v>41975.124340277776</v>
      </c>
      <c r="T84" s="19">
        <v>42005.124340277776</v>
      </c>
    </row>
    <row r="85" spans="1:20" ht="44.4" customHeight="1" x14ac:dyDescent="0.7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4" t="s">
        <v>8315</v>
      </c>
      <c r="R85" t="s">
        <v>8316</v>
      </c>
      <c r="S85" s="19">
        <v>42065.190694444449</v>
      </c>
      <c r="T85" s="19">
        <v>42090.149027777778</v>
      </c>
    </row>
    <row r="86" spans="1:20" ht="44.4" customHeight="1" x14ac:dyDescent="0.7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4" t="s">
        <v>8315</v>
      </c>
      <c r="R86" t="s">
        <v>8316</v>
      </c>
      <c r="S86" s="19">
        <v>41848.84002314815</v>
      </c>
      <c r="T86" s="19">
        <v>41883.84002314815</v>
      </c>
    </row>
    <row r="87" spans="1:20" ht="44.4" customHeight="1" x14ac:dyDescent="0.7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4" t="s">
        <v>8315</v>
      </c>
      <c r="R87" t="s">
        <v>8316</v>
      </c>
      <c r="S87" s="19">
        <v>42103.884930555556</v>
      </c>
      <c r="T87" s="19">
        <v>42133.884930555556</v>
      </c>
    </row>
    <row r="88" spans="1:20" ht="44.4" customHeight="1" x14ac:dyDescent="0.7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4" t="s">
        <v>8315</v>
      </c>
      <c r="R88" t="s">
        <v>8316</v>
      </c>
      <c r="S88" s="19">
        <v>42059.970729166671</v>
      </c>
      <c r="T88" s="19">
        <v>42089.929062499999</v>
      </c>
    </row>
    <row r="89" spans="1:20" ht="44.4" customHeight="1" x14ac:dyDescent="0.7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4" t="s">
        <v>8315</v>
      </c>
      <c r="R89" t="s">
        <v>8316</v>
      </c>
      <c r="S89" s="19">
        <v>42041.743090277778</v>
      </c>
      <c r="T89" s="19">
        <v>42071.701423611114</v>
      </c>
    </row>
    <row r="90" spans="1:20" ht="44.4" customHeight="1" x14ac:dyDescent="0.7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4" t="s">
        <v>8315</v>
      </c>
      <c r="R90" t="s">
        <v>8316</v>
      </c>
      <c r="S90" s="19">
        <v>41829.73715277778</v>
      </c>
      <c r="T90" s="19">
        <v>41852.716666666667</v>
      </c>
    </row>
    <row r="91" spans="1:20" ht="44.4" customHeight="1" x14ac:dyDescent="0.7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4" t="s">
        <v>8315</v>
      </c>
      <c r="R91" t="s">
        <v>8316</v>
      </c>
      <c r="S91" s="19">
        <v>41789.893599537041</v>
      </c>
      <c r="T91" s="19">
        <v>41815.875</v>
      </c>
    </row>
    <row r="92" spans="1:20" ht="44.4" customHeight="1" x14ac:dyDescent="0.7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4" t="s">
        <v>8315</v>
      </c>
      <c r="R92" t="s">
        <v>8316</v>
      </c>
      <c r="S92" s="19">
        <v>41833.660995370366</v>
      </c>
      <c r="T92" s="19">
        <v>41863.660995370366</v>
      </c>
    </row>
    <row r="93" spans="1:20" ht="44.4" customHeight="1" x14ac:dyDescent="0.7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4" t="s">
        <v>8315</v>
      </c>
      <c r="R93" t="s">
        <v>8316</v>
      </c>
      <c r="S93" s="19">
        <v>41914.590011574073</v>
      </c>
      <c r="T93" s="19">
        <v>41955.907638888893</v>
      </c>
    </row>
    <row r="94" spans="1:20" ht="44.4" customHeight="1" x14ac:dyDescent="0.7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4" t="s">
        <v>8315</v>
      </c>
      <c r="R94" t="s">
        <v>8316</v>
      </c>
      <c r="S94" s="19">
        <v>42611.261064814811</v>
      </c>
      <c r="T94" s="19">
        <v>42625.707638888889</v>
      </c>
    </row>
    <row r="95" spans="1:20" ht="44.4" customHeight="1" x14ac:dyDescent="0.7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4" t="s">
        <v>8315</v>
      </c>
      <c r="R95" t="s">
        <v>8316</v>
      </c>
      <c r="S95" s="19">
        <v>42253.633159722223</v>
      </c>
      <c r="T95" s="19">
        <v>42313.674826388888</v>
      </c>
    </row>
    <row r="96" spans="1:20" ht="44.4" customHeight="1" x14ac:dyDescent="0.7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4" t="s">
        <v>8315</v>
      </c>
      <c r="R96" t="s">
        <v>8316</v>
      </c>
      <c r="S96" s="19">
        <v>42295.891828703709</v>
      </c>
      <c r="T96" s="19">
        <v>42325.933495370366</v>
      </c>
    </row>
    <row r="97" spans="1:20" ht="44.4" customHeight="1" x14ac:dyDescent="0.7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4" t="s">
        <v>8315</v>
      </c>
      <c r="R97" t="s">
        <v>8316</v>
      </c>
      <c r="S97" s="19">
        <v>42402.947002314817</v>
      </c>
      <c r="T97" s="19">
        <v>42452.145138888889</v>
      </c>
    </row>
    <row r="98" spans="1:20" ht="44.4" customHeight="1" x14ac:dyDescent="0.7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4" t="s">
        <v>8315</v>
      </c>
      <c r="R98" t="s">
        <v>8316</v>
      </c>
      <c r="S98" s="19">
        <v>42509.814108796301</v>
      </c>
      <c r="T98" s="19">
        <v>42539.814108796301</v>
      </c>
    </row>
    <row r="99" spans="1:20" ht="44.4" customHeight="1" x14ac:dyDescent="0.7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4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44.4" customHeight="1" x14ac:dyDescent="0.7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4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44.4" customHeight="1" x14ac:dyDescent="0.7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4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44.4" customHeight="1" x14ac:dyDescent="0.7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4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44.4" customHeight="1" x14ac:dyDescent="0.7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4" t="s">
        <v>8315</v>
      </c>
      <c r="R103" t="s">
        <v>8316</v>
      </c>
      <c r="S103" s="19">
        <v>41779.657870370371</v>
      </c>
      <c r="T103" s="19">
        <v>41821.25</v>
      </c>
    </row>
    <row r="104" spans="1:20" ht="44.4" customHeight="1" x14ac:dyDescent="0.7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4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44.4" customHeight="1" x14ac:dyDescent="0.7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4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44.4" customHeight="1" x14ac:dyDescent="0.7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4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44.4" customHeight="1" x14ac:dyDescent="0.7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4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44.4" customHeight="1" x14ac:dyDescent="0.7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4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44.4" customHeight="1" x14ac:dyDescent="0.7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4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44.4" customHeight="1" x14ac:dyDescent="0.7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4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44.4" customHeight="1" x14ac:dyDescent="0.7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4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44.4" customHeight="1" x14ac:dyDescent="0.7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4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44.4" customHeight="1" x14ac:dyDescent="0.7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4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44.4" customHeight="1" x14ac:dyDescent="0.7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4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44.4" customHeight="1" x14ac:dyDescent="0.7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4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44.4" customHeight="1" x14ac:dyDescent="0.7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4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44.4" customHeight="1" x14ac:dyDescent="0.7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4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44.4" customHeight="1" x14ac:dyDescent="0.7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4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44.4" customHeight="1" x14ac:dyDescent="0.7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4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44.4" customHeight="1" x14ac:dyDescent="0.7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4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44.4" customHeight="1" x14ac:dyDescent="0.7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4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44.4" customHeight="1" x14ac:dyDescent="0.7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4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44.4" customHeight="1" x14ac:dyDescent="0.7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4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44.4" customHeight="1" x14ac:dyDescent="0.7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4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44.4" customHeight="1" x14ac:dyDescent="0.7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4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44.4" customHeight="1" x14ac:dyDescent="0.7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4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44.4" customHeight="1" x14ac:dyDescent="0.7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4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44.4" customHeight="1" x14ac:dyDescent="0.7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4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44.4" customHeight="1" x14ac:dyDescent="0.7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4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44.4" customHeight="1" x14ac:dyDescent="0.7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4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44.4" customHeight="1" x14ac:dyDescent="0.7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4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44.4" customHeight="1" x14ac:dyDescent="0.7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4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44.4" customHeight="1" x14ac:dyDescent="0.7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4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44.4" customHeight="1" x14ac:dyDescent="0.7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4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44.4" customHeight="1" x14ac:dyDescent="0.7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4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44.4" customHeight="1" x14ac:dyDescent="0.7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4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44.4" customHeight="1" x14ac:dyDescent="0.7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4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44.4" customHeight="1" x14ac:dyDescent="0.7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4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44.4" customHeight="1" x14ac:dyDescent="0.7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4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44.4" customHeight="1" x14ac:dyDescent="0.7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4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44.4" customHeight="1" x14ac:dyDescent="0.7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4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44.4" customHeight="1" x14ac:dyDescent="0.7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4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44.4" customHeight="1" x14ac:dyDescent="0.7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4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44.4" customHeight="1" x14ac:dyDescent="0.7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4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44.4" customHeight="1" x14ac:dyDescent="0.7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4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44.4" customHeight="1" x14ac:dyDescent="0.7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4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44.4" customHeight="1" x14ac:dyDescent="0.7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4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44.4" customHeight="1" x14ac:dyDescent="0.7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4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44.4" customHeight="1" x14ac:dyDescent="0.7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4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44.4" customHeight="1" x14ac:dyDescent="0.7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4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44.4" customHeight="1" x14ac:dyDescent="0.7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4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44.4" customHeight="1" x14ac:dyDescent="0.7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4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44.4" customHeight="1" x14ac:dyDescent="0.7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4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44.4" customHeight="1" x14ac:dyDescent="0.7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4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44.4" customHeight="1" x14ac:dyDescent="0.7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4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44.4" customHeight="1" x14ac:dyDescent="0.7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4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44.4" customHeight="1" x14ac:dyDescent="0.7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4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44.4" customHeight="1" x14ac:dyDescent="0.7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4" t="s">
        <v>8315</v>
      </c>
      <c r="R158" t="s">
        <v>8316</v>
      </c>
      <c r="S158" s="19">
        <v>42534.866875</v>
      </c>
      <c r="T158" s="19">
        <v>42564.866875</v>
      </c>
    </row>
    <row r="159" spans="1:20" ht="44.4" customHeight="1" x14ac:dyDescent="0.7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4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44.4" customHeight="1" x14ac:dyDescent="0.7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4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44.4" customHeight="1" x14ac:dyDescent="0.7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4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44.4" customHeight="1" x14ac:dyDescent="0.7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4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44.4" customHeight="1" x14ac:dyDescent="0.7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4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44.4" customHeight="1" x14ac:dyDescent="0.7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4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44.4" customHeight="1" x14ac:dyDescent="0.7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4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44.4" customHeight="1" x14ac:dyDescent="0.7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4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44.4" customHeight="1" x14ac:dyDescent="0.7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4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44.4" customHeight="1" x14ac:dyDescent="0.7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4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44.4" customHeight="1" x14ac:dyDescent="0.7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4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44.4" customHeight="1" x14ac:dyDescent="0.7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4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44.4" customHeight="1" x14ac:dyDescent="0.7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4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44.4" customHeight="1" x14ac:dyDescent="0.7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4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44.4" customHeight="1" x14ac:dyDescent="0.7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4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44.4" customHeight="1" x14ac:dyDescent="0.7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4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44.4" customHeight="1" x14ac:dyDescent="0.7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4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44.4" customHeight="1" x14ac:dyDescent="0.7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4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44.4" customHeight="1" x14ac:dyDescent="0.7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4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44.4" customHeight="1" x14ac:dyDescent="0.7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4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44.4" customHeight="1" x14ac:dyDescent="0.7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4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44.4" customHeight="1" x14ac:dyDescent="0.7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4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44.4" customHeight="1" x14ac:dyDescent="0.7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4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44.4" customHeight="1" x14ac:dyDescent="0.7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4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44.4" customHeight="1" x14ac:dyDescent="0.7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4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44.4" customHeight="1" x14ac:dyDescent="0.7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4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44.4" customHeight="1" x14ac:dyDescent="0.7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4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44.4" customHeight="1" x14ac:dyDescent="0.7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4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44.4" customHeight="1" x14ac:dyDescent="0.7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4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44.4" customHeight="1" x14ac:dyDescent="0.7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4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44.4" customHeight="1" x14ac:dyDescent="0.7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4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44.4" customHeight="1" x14ac:dyDescent="0.7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4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44.4" customHeight="1" x14ac:dyDescent="0.7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4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44.4" customHeight="1" x14ac:dyDescent="0.7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4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44.4" customHeight="1" x14ac:dyDescent="0.7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4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44.4" customHeight="1" x14ac:dyDescent="0.7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4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44.4" customHeight="1" x14ac:dyDescent="0.7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4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44.4" customHeight="1" x14ac:dyDescent="0.7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4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44.4" customHeight="1" x14ac:dyDescent="0.7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4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44.4" customHeight="1" x14ac:dyDescent="0.7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4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44.4" customHeight="1" x14ac:dyDescent="0.7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4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44.4" customHeight="1" x14ac:dyDescent="0.7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4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44.4" customHeight="1" x14ac:dyDescent="0.7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4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44.4" customHeight="1" x14ac:dyDescent="0.7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4" t="s">
        <v>8315</v>
      </c>
      <c r="R202" t="s">
        <v>8316</v>
      </c>
      <c r="S202" s="19">
        <v>41804.937083333331</v>
      </c>
      <c r="T202" s="19">
        <v>41821.9375</v>
      </c>
    </row>
    <row r="203" spans="1:20" ht="44.4" customHeight="1" x14ac:dyDescent="0.7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4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44.4" customHeight="1" x14ac:dyDescent="0.7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4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44.4" customHeight="1" x14ac:dyDescent="0.7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4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44.4" customHeight="1" x14ac:dyDescent="0.7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4" t="s">
        <v>8315</v>
      </c>
      <c r="R206" t="s">
        <v>8316</v>
      </c>
      <c r="S206" s="19">
        <v>42144.231527777782</v>
      </c>
      <c r="T206" s="19">
        <v>42203.125</v>
      </c>
    </row>
    <row r="207" spans="1:20" ht="44.4" customHeight="1" x14ac:dyDescent="0.7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4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44.4" customHeight="1" x14ac:dyDescent="0.7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4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44.4" customHeight="1" x14ac:dyDescent="0.7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4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44.4" customHeight="1" x14ac:dyDescent="0.7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4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44.4" customHeight="1" x14ac:dyDescent="0.7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4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44.4" customHeight="1" x14ac:dyDescent="0.7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4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44.4" customHeight="1" x14ac:dyDescent="0.7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4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44.4" customHeight="1" x14ac:dyDescent="0.7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4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44.4" customHeight="1" x14ac:dyDescent="0.7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4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44.4" customHeight="1" x14ac:dyDescent="0.7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4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44.4" customHeight="1" x14ac:dyDescent="0.7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4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44.4" customHeight="1" x14ac:dyDescent="0.7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4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44.4" customHeight="1" x14ac:dyDescent="0.7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4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44.4" customHeight="1" x14ac:dyDescent="0.7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4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44.4" customHeight="1" x14ac:dyDescent="0.7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4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44.4" customHeight="1" x14ac:dyDescent="0.7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4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44.4" customHeight="1" x14ac:dyDescent="0.7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4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44.4" customHeight="1" x14ac:dyDescent="0.7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4" t="s">
        <v>8315</v>
      </c>
      <c r="R224" t="s">
        <v>8316</v>
      </c>
      <c r="S224" s="19">
        <v>42031.666898148149</v>
      </c>
      <c r="T224" s="19">
        <v>42064.125</v>
      </c>
    </row>
    <row r="225" spans="1:20" ht="44.4" customHeight="1" x14ac:dyDescent="0.7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4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44.4" customHeight="1" x14ac:dyDescent="0.7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4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44.4" customHeight="1" x14ac:dyDescent="0.7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4" t="s">
        <v>8315</v>
      </c>
      <c r="R227" t="s">
        <v>8316</v>
      </c>
      <c r="S227" s="19">
        <v>42695.7105787037</v>
      </c>
      <c r="T227" s="19">
        <v>42725.7105787037</v>
      </c>
    </row>
    <row r="228" spans="1:20" ht="44.4" customHeight="1" x14ac:dyDescent="0.7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4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44.4" customHeight="1" x14ac:dyDescent="0.7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4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44.4" customHeight="1" x14ac:dyDescent="0.7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4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44.4" customHeight="1" x14ac:dyDescent="0.7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4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44.4" customHeight="1" x14ac:dyDescent="0.7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4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44.4" customHeight="1" x14ac:dyDescent="0.7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4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44.4" customHeight="1" x14ac:dyDescent="0.7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4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44.4" customHeight="1" x14ac:dyDescent="0.7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4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44.4" customHeight="1" x14ac:dyDescent="0.7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4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44.4" customHeight="1" x14ac:dyDescent="0.7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4" t="s">
        <v>8315</v>
      </c>
      <c r="R237" t="s">
        <v>8316</v>
      </c>
      <c r="S237" s="19">
        <v>42209.67288194444</v>
      </c>
      <c r="T237" s="19">
        <v>42223.625</v>
      </c>
    </row>
    <row r="238" spans="1:20" ht="44.4" customHeight="1" x14ac:dyDescent="0.7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4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44.4" customHeight="1" x14ac:dyDescent="0.7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4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44.4" customHeight="1" x14ac:dyDescent="0.7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4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44.4" customHeight="1" x14ac:dyDescent="0.7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4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44.4" customHeight="1" x14ac:dyDescent="0.7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4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44.4" customHeight="1" x14ac:dyDescent="0.7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4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44.4" customHeight="1" x14ac:dyDescent="0.7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4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44.4" customHeight="1" x14ac:dyDescent="0.7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4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44.4" customHeight="1" x14ac:dyDescent="0.7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4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44.4" customHeight="1" x14ac:dyDescent="0.7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4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44.4" customHeight="1" x14ac:dyDescent="0.7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4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44.4" customHeight="1" x14ac:dyDescent="0.7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4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44.4" customHeight="1" x14ac:dyDescent="0.7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4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44.4" customHeight="1" x14ac:dyDescent="0.7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4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2BAB-A490-401B-833E-CA8BEDF26A23}">
  <sheetPr>
    <tabColor theme="4" tint="0.39997558519241921"/>
  </sheetPr>
  <dimension ref="A1:C14"/>
  <sheetViews>
    <sheetView workbookViewId="0">
      <selection activeCell="A15" sqref="A15"/>
    </sheetView>
  </sheetViews>
  <sheetFormatPr defaultRowHeight="14.75" x14ac:dyDescent="0.75"/>
  <cols>
    <col min="1" max="1" width="27.04296875" bestFit="1" customWidth="1"/>
    <col min="2" max="3" width="15.6796875" style="23" customWidth="1"/>
  </cols>
  <sheetData>
    <row r="1" spans="1:3" x14ac:dyDescent="0.75">
      <c r="A1" s="26"/>
      <c r="B1" s="27" t="s">
        <v>8384</v>
      </c>
      <c r="C1" s="27" t="s">
        <v>8385</v>
      </c>
    </row>
    <row r="2" spans="1:3" x14ac:dyDescent="0.75">
      <c r="A2" s="24" t="s">
        <v>8382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75">
      <c r="A3" s="24" t="s">
        <v>8383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75">
      <c r="A4" s="24" t="s">
        <v>8388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75">
      <c r="A5" s="24" t="s">
        <v>8389</v>
      </c>
      <c r="B5" s="25">
        <f>_xlfn.QUARTILE.EXC('Successful US Kickstarters'!D:D,3)</f>
        <v>5000</v>
      </c>
      <c r="C5" s="25">
        <f>_xlfn.QUARTILE.EXC('Failed US Kickstarters'!D:D, 3)</f>
        <v>10000</v>
      </c>
    </row>
    <row r="6" spans="1:3" x14ac:dyDescent="0.75">
      <c r="A6" s="24" t="s">
        <v>8390</v>
      </c>
      <c r="B6" s="25">
        <f>_xlfn.QUARTILE.EXC('Successful US Kickstarters'!D:D,1)</f>
        <v>1500</v>
      </c>
      <c r="C6" s="25">
        <f>_xlfn.QUARTILE.EXC('Failed US Kickstarters'!D:D, 1)</f>
        <v>2000</v>
      </c>
    </row>
    <row r="7" spans="1:3" x14ac:dyDescent="0.75">
      <c r="A7" s="24" t="s">
        <v>8391</v>
      </c>
      <c r="B7" s="25">
        <f>B5-B6</f>
        <v>3500</v>
      </c>
      <c r="C7" s="25">
        <f>C5-C6</f>
        <v>8000</v>
      </c>
    </row>
    <row r="8" spans="1:3" x14ac:dyDescent="0.75">
      <c r="A8" s="26"/>
      <c r="B8" s="27" t="s">
        <v>8384</v>
      </c>
      <c r="C8" s="27" t="s">
        <v>8385</v>
      </c>
    </row>
    <row r="9" spans="1:3" x14ac:dyDescent="0.75">
      <c r="A9" s="24" t="s">
        <v>8386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75">
      <c r="A10" s="24" t="s">
        <v>8387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75">
      <c r="A11" s="24" t="s">
        <v>8392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75">
      <c r="A12" s="24" t="s">
        <v>8393</v>
      </c>
      <c r="B12" s="25">
        <f>_xlfn.QUARTILE.EXC('Successful US Kickstarters'!E:E,3)</f>
        <v>5699</v>
      </c>
      <c r="C12" s="25">
        <f>_xlfn.QUARTILE.EXC('Failed US Kickstarters'!E:E, 3)</f>
        <v>501</v>
      </c>
    </row>
    <row r="13" spans="1:3" x14ac:dyDescent="0.75">
      <c r="A13" s="24" t="s">
        <v>8394</v>
      </c>
      <c r="B13" s="25">
        <f>_xlfn.QUARTILE.EXC('Successful US Kickstarters'!E:E,1)</f>
        <v>1716.5074999999999</v>
      </c>
      <c r="C13" s="25">
        <f>_xlfn.QUARTILE.EXC('Failed US Kickstarters'!E:E, 1)</f>
        <v>9.25</v>
      </c>
    </row>
    <row r="14" spans="1:3" x14ac:dyDescent="0.75">
      <c r="A14" s="24" t="s">
        <v>8395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Parent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 -GB Musicals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Sacco</cp:lastModifiedBy>
  <dcterms:created xsi:type="dcterms:W3CDTF">2017-04-20T15:17:24Z</dcterms:created>
  <dcterms:modified xsi:type="dcterms:W3CDTF">2022-06-09T04:05:16Z</dcterms:modified>
</cp:coreProperties>
</file>