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RCURIALE VIANDE ET PAIN ET SG" sheetId="1" r:id="rId4"/>
  </sheets>
</workbook>
</file>

<file path=xl/sharedStrings.xml><?xml version="1.0" encoding="utf-8"?>
<sst xmlns="http://schemas.openxmlformats.org/spreadsheetml/2006/main" uniqueCount="129">
  <si>
    <t>123 FORMATIONS DISTRIBUTION</t>
  </si>
  <si>
    <t>88 avenue Charles de Gaulle</t>
  </si>
  <si>
    <t>92200 NEUILLY</t>
  </si>
  <si>
    <t>RCS Nanterre 89 954 932 300 017</t>
  </si>
  <si>
    <t xml:space="preserve">SACHA WHATS APP DISPONIBLE </t>
  </si>
  <si>
    <t xml:space="preserve">Téléphone : 01 46 35 04 91 </t>
  </si>
  <si>
    <t xml:space="preserve">07 81 77 92 89 </t>
  </si>
  <si>
    <t>Mobile  : 07 81 77 92 89</t>
  </si>
  <si>
    <t>developpementgest@gmail.com</t>
  </si>
  <si>
    <t xml:space="preserve">MERCURIALE 2025 </t>
  </si>
  <si>
    <t xml:space="preserve">ADRESSE DE LIVRAISON DU CAMP : </t>
  </si>
  <si>
    <r>
      <rPr>
        <u val="single"/>
        <sz val="11"/>
        <color indexed="13"/>
        <rFont val="Aptos Narrow"/>
      </rPr>
      <t>300 La Pomarède, Coux et Bigaroque-Mouzens 24220</t>
    </r>
  </si>
  <si>
    <t>ADRESSE DE FACTURATION</t>
  </si>
  <si>
    <t>27 Avenue de Ségur 75007 Paris</t>
  </si>
  <si>
    <t xml:space="preserve">NOM DU RESPONSABLE </t>
  </si>
  <si>
    <t>Max PENSO</t>
  </si>
  <si>
    <t xml:space="preserve">TELEPHONE </t>
  </si>
  <si>
    <t>07 67 67 80 76</t>
  </si>
  <si>
    <t>INDIQUER QUELS PRODUITS VOUS SOUHAITER</t>
  </si>
  <si>
    <t>MAIL</t>
  </si>
  <si>
    <r>
      <rPr>
        <u val="single"/>
        <sz val="11"/>
        <color indexed="13"/>
        <rFont val="Aptos Narrow"/>
      </rPr>
      <t>max.penso@gmail.com</t>
    </r>
  </si>
  <si>
    <t xml:space="preserve">TRANSPORT FACTURE A PRIX FIXE </t>
  </si>
  <si>
    <t xml:space="preserve">CAMP NUMERO </t>
  </si>
  <si>
    <t>BC9</t>
  </si>
  <si>
    <t xml:space="preserve">FRAIS SEC SURGELES </t>
  </si>
  <si>
    <t>Article</t>
  </si>
  <si>
    <t>Colis</t>
  </si>
  <si>
    <t xml:space="preserve">PU </t>
  </si>
  <si>
    <t>Poids kilo</t>
  </si>
  <si>
    <t>PRIX TTC</t>
  </si>
  <si>
    <t xml:space="preserve">REMPLISSEZ ICI LE NOMBRE DE KILOS </t>
  </si>
  <si>
    <t>TOTAL</t>
  </si>
  <si>
    <t xml:space="preserve">REMPLIR LA CASE JAUNE </t>
  </si>
  <si>
    <t xml:space="preserve">PARGUIT DE POULET RONSARD ORIGINE France barquette 750 g </t>
  </si>
  <si>
    <t>METTRE LE NOMBRE DE KILO</t>
  </si>
  <si>
    <t>PILON DE POULET AU KILO</t>
  </si>
  <si>
    <t>AILES DE POULET AU KILO</t>
  </si>
  <si>
    <t>ROULE DE DINDE AU KILO</t>
  </si>
  <si>
    <t>BURGER BENELLI 8 BOITES DE  10 BURGER DE 100 G 80 PIECES</t>
  </si>
  <si>
    <t xml:space="preserve">VIANDE HACHEE 500 G </t>
  </si>
  <si>
    <t xml:space="preserve">BOULETTES DE BOEUF  900 g </t>
  </si>
  <si>
    <t>ENTRECOTES</t>
  </si>
  <si>
    <t xml:space="preserve">SAUCISSE HOT DOG DE VOLAILLE  SURGELE 500 G </t>
  </si>
  <si>
    <t>500 g</t>
  </si>
  <si>
    <t>METTRE 1 pour 500 G ET 2 pour 1 KILO</t>
  </si>
  <si>
    <t xml:space="preserve">BATONNET POISSON </t>
  </si>
  <si>
    <t>1 carton de 6</t>
  </si>
  <si>
    <t xml:space="preserve">METTRE 1 POUR UN COLISAGE </t>
  </si>
  <si>
    <t xml:space="preserve">MAYONNAISE </t>
  </si>
  <si>
    <t xml:space="preserve">1  seau </t>
  </si>
  <si>
    <t>FALAFEL TOFFI</t>
  </si>
  <si>
    <t xml:space="preserve">1 cartons de 10 pièces </t>
  </si>
  <si>
    <t>FALAFEL YARDEN 500 G</t>
  </si>
  <si>
    <t xml:space="preserve">1cartons de 10 pièces </t>
  </si>
  <si>
    <t>TAPENADE VERT NOIR</t>
  </si>
  <si>
    <t xml:space="preserve">1 cartons de 12 </t>
  </si>
  <si>
    <t>MAYONNAISE</t>
  </si>
  <si>
    <t xml:space="preserve">1 seau de 3 kg </t>
  </si>
  <si>
    <t xml:space="preserve">NOUILLES INDIV </t>
  </si>
  <si>
    <t xml:space="preserve">MOUTARDE EN SEAU DE 5 kg </t>
  </si>
  <si>
    <t>1 seau de 5 kg</t>
  </si>
  <si>
    <t>RAVIOLI</t>
  </si>
  <si>
    <t>1 fois 12</t>
  </si>
  <si>
    <t>MARAKOFF</t>
  </si>
  <si>
    <t>PIZZA</t>
  </si>
  <si>
    <t xml:space="preserve">1  cartons de 6 pièces </t>
  </si>
  <si>
    <t xml:space="preserve">TARAMA </t>
  </si>
  <si>
    <t xml:space="preserve">1 cartons de 12 pièces </t>
  </si>
  <si>
    <t>FEUILLES DE BRICKS PAR 20</t>
  </si>
  <si>
    <t>1 packs de 20</t>
  </si>
  <si>
    <t>OIGNONS FRITS 400 g</t>
  </si>
  <si>
    <t xml:space="preserve">1 carton de 12 pièces </t>
  </si>
  <si>
    <t xml:space="preserve">SAUCE PESTO BASILIC </t>
  </si>
  <si>
    <t xml:space="preserve">1 carton de 6 pièces </t>
  </si>
  <si>
    <t xml:space="preserve">OLIVE DENAUYAUTES </t>
  </si>
  <si>
    <t xml:space="preserve">12 boites </t>
  </si>
  <si>
    <t xml:space="preserve">CHOCO ROLLS SHNEIDERS </t>
  </si>
  <si>
    <t>1 cartons de 24</t>
  </si>
  <si>
    <t xml:space="preserve">HUILE OLIVE 750 ML SUPRA YARDEN </t>
  </si>
  <si>
    <t>12  bouteilles huile d'olive</t>
  </si>
  <si>
    <t xml:space="preserve">BOREKAS </t>
  </si>
  <si>
    <t xml:space="preserve">1 carton de 8 pièces </t>
  </si>
  <si>
    <t xml:space="preserve">THON EN MORCEAUX 1 KG </t>
  </si>
  <si>
    <t xml:space="preserve">1 cartons de 12 boites </t>
  </si>
  <si>
    <t xml:space="preserve">SAUCE SOJA </t>
  </si>
  <si>
    <t xml:space="preserve">BROWNIES CHOCOLAT </t>
  </si>
  <si>
    <t xml:space="preserve">1 cartons de 8 pièces </t>
  </si>
  <si>
    <t xml:space="preserve">CAKE MARBRE </t>
  </si>
  <si>
    <t xml:space="preserve">1  cartons de 8 pièces </t>
  </si>
  <si>
    <t xml:space="preserve">BOUGIES HVADALA </t>
  </si>
  <si>
    <t>pièce</t>
  </si>
  <si>
    <t xml:space="preserve">FROMAGE TRANCHE </t>
  </si>
  <si>
    <t xml:space="preserve">1 carton de 24 </t>
  </si>
  <si>
    <t xml:space="preserve">BONBONS HARIBO </t>
  </si>
  <si>
    <t xml:space="preserve">CORNICHONS FINS AU VINAIGRE 340G </t>
  </si>
  <si>
    <t xml:space="preserve">OLIVES VERTES </t>
  </si>
  <si>
    <t xml:space="preserve">JUS DE RAISIN </t>
  </si>
  <si>
    <t xml:space="preserve">1 cartons de 12 bouteilles </t>
  </si>
  <si>
    <t>RAPE FROMAGE 150</t>
  </si>
  <si>
    <t>MOZZA RAPÉE 1kg</t>
  </si>
  <si>
    <t>GRUYERE KILO</t>
  </si>
  <si>
    <t>1 carton de 11</t>
  </si>
  <si>
    <t>PUREE DE POMME DE TERRE 500G</t>
  </si>
  <si>
    <t xml:space="preserve">HOUMOUS </t>
  </si>
  <si>
    <t xml:space="preserve">1 cartons de 12 packs </t>
  </si>
  <si>
    <t xml:space="preserve">MATBUHA </t>
  </si>
  <si>
    <t xml:space="preserve">TEHINA </t>
  </si>
  <si>
    <t xml:space="preserve">AUBERGINES </t>
  </si>
  <si>
    <t>COSELAW</t>
  </si>
  <si>
    <t>PATE FEUILLETE</t>
  </si>
  <si>
    <t xml:space="preserve">GNOCCHIES </t>
  </si>
  <si>
    <t xml:space="preserve">BAMBA  </t>
  </si>
  <si>
    <t xml:space="preserve">BISLI PACKS  </t>
  </si>
  <si>
    <t xml:space="preserve">1 cartons de 24 pièces </t>
  </si>
  <si>
    <t xml:space="preserve">FRITES  </t>
  </si>
  <si>
    <t>1 cartons de 10 Kg</t>
  </si>
  <si>
    <t>Charcuterie 150g</t>
  </si>
  <si>
    <t>1 carton de 21</t>
  </si>
  <si>
    <t xml:space="preserve">TOTAL TTC </t>
  </si>
  <si>
    <t>s</t>
  </si>
  <si>
    <t>HALA A L'UNITE MULTIPLE DE 30</t>
  </si>
  <si>
    <t>REMPLISSEZ ICI LE NOMBRE DE HALOTS  PAR multiple DE  30</t>
  </si>
  <si>
    <t xml:space="preserve">PACK  DE 30 PITOTES FRAICHES </t>
  </si>
  <si>
    <t xml:space="preserve">REMPLISSEZ ICI LE NOMBRE DE BACS DE 30  PITOTS </t>
  </si>
  <si>
    <t xml:space="preserve">PACK DE 30 PAINS PANINS </t>
  </si>
  <si>
    <t xml:space="preserve">REMPLISSEZ ICI LE NOMBRE DE BAC DE 30 BAGLES </t>
  </si>
  <si>
    <t xml:space="preserve">PACK DE 30 PAINS BUNS </t>
  </si>
  <si>
    <t xml:space="preserve">TOTAL TTC PAIN </t>
  </si>
  <si>
    <t xml:space="preserve">Hors frais de livraison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</si>
</sst>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0&quot; &quot;;&quot;-&quot;* #,##0.00&quot; &quot;;&quot; &quot;* &quot;-&quot;??&quot; &quot;"/>
    <numFmt numFmtId="60" formatCode="&quot; &quot;* #,##0.00&quot; € &quot;;&quot;-&quot;* #,##0.00&quot; € &quot;;&quot; &quot;* &quot;-&quot;??&quot; € &quot;"/>
  </numFmts>
  <fonts count="1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1"/>
      <color indexed="10"/>
      <name val="Aptos Narrow"/>
    </font>
    <font>
      <b val="1"/>
      <sz val="11"/>
      <color indexed="12"/>
      <name val="Aptos Narrow"/>
    </font>
    <font>
      <b val="1"/>
      <sz val="18"/>
      <color indexed="12"/>
      <name val="Aptos Narrow"/>
    </font>
    <font>
      <sz val="10"/>
      <color indexed="8"/>
      <name val="Aptos Narrow"/>
    </font>
    <font>
      <u val="single"/>
      <sz val="11"/>
      <color indexed="13"/>
      <name val="Aptos Narrow"/>
    </font>
    <font>
      <sz val="10"/>
      <color indexed="10"/>
      <name val="Aptos Narrow"/>
    </font>
    <font>
      <sz val="9"/>
      <color indexed="8"/>
      <name val="Aptos Narrow"/>
    </font>
    <font>
      <b val="1"/>
      <sz val="11"/>
      <color indexed="8"/>
      <name val="Aptos Narrow"/>
    </font>
    <font>
      <sz val="9"/>
      <color indexed="10"/>
      <name val="Aptos Narrow"/>
    </font>
    <font>
      <sz val="9"/>
      <color indexed="12"/>
      <name val="Aptos Narrow"/>
    </font>
    <font>
      <sz val="14"/>
      <color indexed="8"/>
      <name val="Aptos Narrow"/>
    </font>
    <font>
      <b val="1"/>
      <sz val="9"/>
      <color indexed="8"/>
      <name val="Aptos Narrow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horizontal="center" vertical="bottom"/>
    </xf>
    <xf numFmtId="0" fontId="3" fillId="4" borderId="4" applyNumberFormat="0" applyFont="1" applyFill="1" applyBorder="1" applyAlignment="1" applyProtection="0">
      <alignment horizontal="center" vertical="bottom"/>
    </xf>
    <xf numFmtId="0" fontId="3" borderId="7" applyNumberFormat="0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left" vertical="bottom"/>
    </xf>
    <xf numFmtId="49" fontId="7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8" borderId="1" applyNumberFormat="0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horizontal="left" vertical="bottom"/>
    </xf>
    <xf numFmtId="49" fontId="6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horizontal="center" vertical="bottom"/>
    </xf>
    <xf numFmtId="0" fontId="9" borderId="1" applyNumberFormat="0" applyFont="1" applyFill="0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horizontal="center" vertical="bottom"/>
    </xf>
    <xf numFmtId="0" fontId="9" borderId="8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11" fillId="3" borderId="10" applyNumberFormat="1" applyFont="1" applyFill="1" applyBorder="1" applyAlignment="1" applyProtection="0">
      <alignment horizontal="center" vertical="bottom"/>
    </xf>
    <xf numFmtId="49" fontId="11" fillId="3" borderId="11" applyNumberFormat="1" applyFont="1" applyFill="1" applyBorder="1" applyAlignment="1" applyProtection="0">
      <alignment horizontal="center" vertical="bottom"/>
    </xf>
    <xf numFmtId="49" fontId="11" fillId="3" borderId="12" applyNumberFormat="1" applyFont="1" applyFill="1" applyBorder="1" applyAlignment="1" applyProtection="0">
      <alignment horizontal="center" vertical="bottom"/>
    </xf>
    <xf numFmtId="49" fontId="3" fillId="5" borderId="13" applyNumberFormat="1" applyFont="1" applyFill="1" applyBorder="1" applyAlignment="1" applyProtection="0">
      <alignment horizontal="center" vertical="bottom"/>
    </xf>
    <xf numFmtId="49" fontId="11" fillId="3" borderId="13" applyNumberFormat="1" applyFont="1" applyFill="1" applyBorder="1" applyAlignment="1" applyProtection="0">
      <alignment horizontal="center" vertical="bottom"/>
    </xf>
    <xf numFmtId="49" fontId="12" fillId="6" borderId="4" applyNumberFormat="1" applyFont="1" applyFill="1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vertical="bottom"/>
    </xf>
    <xf numFmtId="49" fontId="9" fillId="7" borderId="15" applyNumberFormat="1" applyFont="1" applyFill="1" applyBorder="1" applyAlignment="1" applyProtection="0">
      <alignment vertical="bottom"/>
    </xf>
    <xf numFmtId="0" fontId="9" fillId="8" borderId="15" applyNumberFormat="0" applyFont="1" applyFill="1" applyBorder="1" applyAlignment="1" applyProtection="0">
      <alignment horizontal="center" vertical="bottom"/>
    </xf>
    <xf numFmtId="0" fontId="9" fillId="8" borderId="15" applyNumberFormat="0" applyFont="1" applyFill="1" applyBorder="1" applyAlignment="1" applyProtection="0">
      <alignment vertical="bottom"/>
    </xf>
    <xf numFmtId="59" fontId="9" fillId="7" borderId="15" applyNumberFormat="1" applyFont="1" applyFill="1" applyBorder="1" applyAlignment="1" applyProtection="0">
      <alignment horizontal="right" vertical="bottom"/>
    </xf>
    <xf numFmtId="60" fontId="9" fillId="7" borderId="15" applyNumberFormat="1" applyFont="1" applyFill="1" applyBorder="1" applyAlignment="1" applyProtection="0">
      <alignment horizontal="center" vertical="bottom"/>
    </xf>
    <xf numFmtId="0" fontId="6" fillId="6" borderId="15" applyNumberFormat="1" applyFont="1" applyFill="1" applyBorder="1" applyAlignment="1" applyProtection="0">
      <alignment horizontal="center" vertical="bottom"/>
    </xf>
    <xf numFmtId="60" fontId="0" fillId="2" borderId="15" applyNumberFormat="1" applyFont="1" applyFill="1" applyBorder="1" applyAlignment="1" applyProtection="0">
      <alignment vertical="bottom"/>
    </xf>
    <xf numFmtId="49" fontId="6" borderId="16" applyNumberFormat="1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49" fontId="6" borderId="17" applyNumberFormat="1" applyFont="1" applyFill="0" applyBorder="1" applyAlignment="1" applyProtection="0">
      <alignment vertical="bottom"/>
    </xf>
    <xf numFmtId="0" fontId="9" fillId="7" borderId="15" applyNumberFormat="0" applyFont="1" applyFill="1" applyBorder="1" applyAlignment="1" applyProtection="0">
      <alignment horizontal="center" vertical="bottom"/>
    </xf>
    <xf numFmtId="0" fontId="9" fillId="7" borderId="15" applyNumberFormat="0" applyFont="1" applyFill="1" applyBorder="1" applyAlignment="1" applyProtection="0">
      <alignment vertical="bottom"/>
    </xf>
    <xf numFmtId="0" fontId="6" fillId="6" borderId="15" applyNumberFormat="0" applyFont="1" applyFill="1" applyBorder="1" applyAlignment="1" applyProtection="0">
      <alignment horizontal="center" vertical="bottom"/>
    </xf>
    <xf numFmtId="0" fontId="0" borderId="18" applyNumberFormat="0" applyFont="1" applyFill="0" applyBorder="1" applyAlignment="1" applyProtection="0">
      <alignment vertical="bottom"/>
    </xf>
    <xf numFmtId="49" fontId="9" fillId="7" borderId="15" applyNumberFormat="1" applyFont="1" applyFill="1" applyBorder="1" applyAlignment="1" applyProtection="0">
      <alignment horizontal="right" vertical="bottom"/>
    </xf>
    <xf numFmtId="0" fontId="0" fillId="9" borderId="19" applyNumberFormat="0" applyFont="1" applyFill="1" applyBorder="1" applyAlignment="1" applyProtection="0">
      <alignment vertical="bottom"/>
    </xf>
    <xf numFmtId="49" fontId="9" fillId="10" borderId="15" applyNumberFormat="1" applyFont="1" applyFill="1" applyBorder="1" applyAlignment="1" applyProtection="0">
      <alignment vertical="bottom"/>
    </xf>
    <xf numFmtId="49" fontId="9" fillId="10" borderId="15" applyNumberFormat="1" applyFont="1" applyFill="1" applyBorder="1" applyAlignment="1" applyProtection="0">
      <alignment horizontal="center" vertical="bottom"/>
    </xf>
    <xf numFmtId="0" fontId="9" fillId="10" borderId="15" applyNumberFormat="1" applyFont="1" applyFill="1" applyBorder="1" applyAlignment="1" applyProtection="0">
      <alignment horizontal="center" vertical="bottom"/>
    </xf>
    <xf numFmtId="60" fontId="9" fillId="10" borderId="15" applyNumberFormat="1" applyFont="1" applyFill="1" applyBorder="1" applyAlignment="1" applyProtection="0">
      <alignment vertical="bottom"/>
    </xf>
    <xf numFmtId="0" fontId="0" fillId="6" borderId="15" applyNumberFormat="1" applyFont="1" applyFill="1" applyBorder="1" applyAlignment="1" applyProtection="0">
      <alignment horizontal="center" vertical="bottom"/>
    </xf>
    <xf numFmtId="0" fontId="0" borderId="20" applyNumberFormat="0" applyFont="1" applyFill="0" applyBorder="1" applyAlignment="1" applyProtection="0">
      <alignment vertical="bottom"/>
    </xf>
    <xf numFmtId="0" fontId="0" fillId="6" borderId="15" applyNumberFormat="0" applyFont="1" applyFill="1" applyBorder="1" applyAlignment="1" applyProtection="0">
      <alignment horizontal="center" vertical="bottom"/>
    </xf>
    <xf numFmtId="0" fontId="9" fillId="10" borderId="15" applyNumberFormat="0" applyFont="1" applyFill="1" applyBorder="1" applyAlignment="1" applyProtection="0">
      <alignment horizontal="center" vertical="bottom"/>
    </xf>
    <xf numFmtId="49" fontId="13" borderId="21" applyNumberFormat="1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13" borderId="1" applyNumberFormat="0" applyFont="1" applyFill="0" applyBorder="1" applyAlignment="1" applyProtection="0">
      <alignment vertical="bottom"/>
    </xf>
    <xf numFmtId="49" fontId="6" borderId="14" applyNumberFormat="1" applyFont="1" applyFill="0" applyBorder="1" applyAlignment="1" applyProtection="0">
      <alignment vertical="bottom"/>
    </xf>
    <xf numFmtId="60" fontId="0" fillId="6" borderId="15" applyNumberFormat="1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9" fillId="7" borderId="15" applyNumberFormat="1" applyFont="1" applyFill="1" applyBorder="1" applyAlignment="1" applyProtection="0">
      <alignment vertical="bottom"/>
    </xf>
    <xf numFmtId="0" fontId="14" fillId="7" borderId="15" applyNumberFormat="0" applyFont="1" applyFill="1" applyBorder="1" applyAlignment="1" applyProtection="0">
      <alignment vertical="bottom"/>
    </xf>
    <xf numFmtId="0" fontId="0" fillId="7" borderId="15" applyNumberFormat="0" applyFont="1" applyFill="1" applyBorder="1" applyAlignment="1" applyProtection="0">
      <alignment vertical="bottom"/>
    </xf>
    <xf numFmtId="49" fontId="6" borderId="24" applyNumberFormat="1" applyFont="1" applyFill="0" applyBorder="1" applyAlignment="1" applyProtection="0">
      <alignment vertical="bottom"/>
    </xf>
    <xf numFmtId="49" fontId="9" fillId="7" borderId="2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63d53"/>
      <rgbColor rgb="ffff0000"/>
      <rgbColor rgb="ff467886"/>
      <rgbColor rgb="ff0e2841"/>
      <rgbColor rgb="ffffff00"/>
      <rgbColor rgb="ffe6e9eb"/>
      <rgbColor rgb="ff7f7f7f"/>
      <rgbColor rgb="ffee0000"/>
      <rgbColor rgb="ffd0e1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maps/place/data=!4m2!3m1!1s0x12ab459617d4cc41:0xf207f4c2b90b5744?sa=X&amp;ved=1t:8290&amp;ictx=111" TargetMode="External"/><Relationship Id="rId2" Type="http://schemas.openxmlformats.org/officeDocument/2006/relationships/hyperlink" Target="mailto:max.penso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82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58.3516" style="1" customWidth="1"/>
    <col min="3" max="3" width="42.3516" style="1" customWidth="1"/>
    <col min="4" max="4" width="10.8516" style="1" customWidth="1"/>
    <col min="5" max="5" width="21.5" style="1" customWidth="1"/>
    <col min="6" max="6" width="42" style="1" customWidth="1"/>
    <col min="7" max="7" width="33.6719" style="1" customWidth="1"/>
    <col min="8" max="8" width="17.1719" style="1" customWidth="1"/>
    <col min="9" max="9" width="27.8516" style="1" customWidth="1"/>
    <col min="10" max="11" width="10.8516" style="1" customWidth="1"/>
    <col min="12" max="16384" width="10.8516" style="1" customWidth="1"/>
  </cols>
  <sheetData>
    <row r="1" ht="16" customHeight="1">
      <c r="A1" s="2"/>
      <c r="B1" s="3"/>
      <c r="C1" s="3"/>
      <c r="D1" s="3"/>
      <c r="E1" s="3"/>
      <c r="F1" s="3"/>
      <c r="G1" s="2"/>
      <c r="H1" s="4"/>
      <c r="I1" s="2"/>
      <c r="J1" s="2"/>
      <c r="K1" s="2"/>
    </row>
    <row r="2" ht="16" customHeight="1">
      <c r="A2" s="5"/>
      <c r="B2" t="s" s="6">
        <v>0</v>
      </c>
      <c r="C2" s="7"/>
      <c r="D2" s="7"/>
      <c r="E2" s="7"/>
      <c r="F2" s="7"/>
      <c r="G2" s="8"/>
      <c r="H2" s="4"/>
      <c r="I2" s="2"/>
      <c r="J2" s="2"/>
      <c r="K2" s="2"/>
    </row>
    <row r="3" ht="16" customHeight="1">
      <c r="A3" s="5"/>
      <c r="B3" t="s" s="6">
        <v>1</v>
      </c>
      <c r="C3" s="7"/>
      <c r="D3" s="9"/>
      <c r="E3" s="9"/>
      <c r="F3" s="9"/>
      <c r="G3" s="8"/>
      <c r="H3" s="4"/>
      <c r="I3" s="2"/>
      <c r="J3" s="2"/>
      <c r="K3" s="2"/>
    </row>
    <row r="4" ht="16" customHeight="1">
      <c r="A4" s="5"/>
      <c r="B4" t="s" s="6">
        <v>2</v>
      </c>
      <c r="C4" s="7"/>
      <c r="D4" s="7"/>
      <c r="E4" s="7"/>
      <c r="F4" s="7"/>
      <c r="G4" s="8"/>
      <c r="H4" s="4"/>
      <c r="I4" s="2"/>
      <c r="J4" s="2"/>
      <c r="K4" s="2"/>
    </row>
    <row r="5" ht="24" customHeight="1">
      <c r="A5" s="5"/>
      <c r="B5" t="s" s="6">
        <v>3</v>
      </c>
      <c r="C5" s="7"/>
      <c r="D5" t="s" s="10">
        <v>4</v>
      </c>
      <c r="E5" s="11"/>
      <c r="F5" s="11"/>
      <c r="G5" s="8"/>
      <c r="H5" s="4"/>
      <c r="I5" s="2"/>
      <c r="J5" s="2"/>
      <c r="K5" s="2"/>
    </row>
    <row r="6" ht="24" customHeight="1">
      <c r="A6" s="5"/>
      <c r="B6" t="s" s="6">
        <v>5</v>
      </c>
      <c r="C6" s="7"/>
      <c r="D6" t="s" s="10">
        <v>6</v>
      </c>
      <c r="E6" s="11"/>
      <c r="F6" s="11"/>
      <c r="G6" s="8"/>
      <c r="H6" s="4"/>
      <c r="I6" s="2"/>
      <c r="J6" s="2"/>
      <c r="K6" s="2"/>
    </row>
    <row r="7" ht="16" customHeight="1">
      <c r="A7" s="5"/>
      <c r="B7" t="s" s="6">
        <v>7</v>
      </c>
      <c r="C7" s="7"/>
      <c r="D7" s="7"/>
      <c r="E7" s="7"/>
      <c r="F7" s="7"/>
      <c r="G7" s="8"/>
      <c r="H7" s="4"/>
      <c r="I7" s="2"/>
      <c r="J7" s="2"/>
      <c r="K7" s="2"/>
    </row>
    <row r="8" ht="16" customHeight="1">
      <c r="A8" s="5"/>
      <c r="B8" t="s" s="6">
        <v>8</v>
      </c>
      <c r="C8" s="7"/>
      <c r="D8" s="7"/>
      <c r="E8" s="7"/>
      <c r="F8" s="7"/>
      <c r="G8" s="8"/>
      <c r="H8" s="4"/>
      <c r="I8" s="2"/>
      <c r="J8" s="2"/>
      <c r="K8" s="2"/>
    </row>
    <row r="9" ht="16" customHeight="1">
      <c r="A9" s="2"/>
      <c r="B9" s="12"/>
      <c r="C9" s="12"/>
      <c r="D9" s="12"/>
      <c r="E9" s="12"/>
      <c r="F9" s="12"/>
      <c r="G9" s="2"/>
      <c r="H9" s="4"/>
      <c r="I9" s="2"/>
      <c r="J9" s="2"/>
      <c r="K9" s="2"/>
    </row>
    <row r="10" ht="16" customHeight="1">
      <c r="A10" s="5"/>
      <c r="B10" t="s" s="13">
        <v>9</v>
      </c>
      <c r="C10" s="14"/>
      <c r="D10" s="14"/>
      <c r="E10" s="14"/>
      <c r="F10" s="14"/>
      <c r="G10" s="8"/>
      <c r="H10" s="4"/>
      <c r="I10" s="2"/>
      <c r="J10" s="2"/>
      <c r="K10" s="2"/>
    </row>
    <row r="11" ht="16" customHeight="1">
      <c r="A11" s="2"/>
      <c r="B11" s="15"/>
      <c r="C11" s="15"/>
      <c r="D11" s="15"/>
      <c r="E11" s="15"/>
      <c r="F11" s="15"/>
      <c r="G11" s="2"/>
      <c r="H11" s="4"/>
      <c r="I11" s="2"/>
      <c r="J11" s="2"/>
      <c r="K11" s="2"/>
    </row>
    <row r="12" ht="16" customHeight="1">
      <c r="A12" s="2"/>
      <c r="B12" t="s" s="16">
        <v>10</v>
      </c>
      <c r="C12" t="s" s="17">
        <v>11</v>
      </c>
      <c r="D12" s="18"/>
      <c r="E12" t="s" s="16">
        <v>12</v>
      </c>
      <c r="F12" t="s" s="16">
        <v>13</v>
      </c>
      <c r="G12" s="2"/>
      <c r="H12" s="4"/>
      <c r="I12" s="2"/>
      <c r="J12" s="2"/>
      <c r="K12" s="2"/>
    </row>
    <row r="13" ht="16" customHeight="1">
      <c r="A13" s="2"/>
      <c r="B13" t="s" s="16">
        <v>14</v>
      </c>
      <c r="C13" t="s" s="19">
        <v>15</v>
      </c>
      <c r="D13" s="20"/>
      <c r="E13" s="21"/>
      <c r="F13" s="21"/>
      <c r="G13" s="2"/>
      <c r="H13" s="4"/>
      <c r="I13" s="2"/>
      <c r="J13" s="2"/>
      <c r="K13" s="2"/>
    </row>
    <row r="14" ht="16" customHeight="1">
      <c r="A14" s="2"/>
      <c r="B14" t="s" s="22">
        <v>16</v>
      </c>
      <c r="C14" t="s" s="19">
        <v>17</v>
      </c>
      <c r="D14" s="20"/>
      <c r="E14" t="s" s="16">
        <v>18</v>
      </c>
      <c r="F14" s="21"/>
      <c r="G14" s="2"/>
      <c r="H14" s="4"/>
      <c r="I14" s="2"/>
      <c r="J14" s="2"/>
      <c r="K14" s="2"/>
    </row>
    <row r="15" ht="16" customHeight="1">
      <c r="A15" s="2"/>
      <c r="B15" t="s" s="16">
        <v>19</v>
      </c>
      <c r="C15" t="s" s="23">
        <v>20</v>
      </c>
      <c r="D15" s="20"/>
      <c r="E15" t="s" s="16">
        <v>21</v>
      </c>
      <c r="F15" s="21"/>
      <c r="G15" s="2"/>
      <c r="H15" s="4"/>
      <c r="I15" s="2"/>
      <c r="J15" s="2"/>
      <c r="K15" s="2"/>
    </row>
    <row r="16" ht="16" customHeight="1">
      <c r="A16" s="2"/>
      <c r="B16" t="s" s="16">
        <v>22</v>
      </c>
      <c r="C16" t="s" s="19">
        <v>23</v>
      </c>
      <c r="D16" s="20"/>
      <c r="E16" t="s" s="16">
        <v>24</v>
      </c>
      <c r="F16" s="21"/>
      <c r="G16" s="2"/>
      <c r="H16" s="4"/>
      <c r="I16" s="2"/>
      <c r="J16" s="2"/>
      <c r="K16" s="2"/>
    </row>
    <row r="17" ht="16" customHeight="1">
      <c r="A17" s="2"/>
      <c r="B17" s="24"/>
      <c r="C17" s="24"/>
      <c r="D17" s="24"/>
      <c r="E17" s="2"/>
      <c r="F17" s="2"/>
      <c r="G17" s="2"/>
      <c r="H17" s="25"/>
      <c r="I17" s="2"/>
      <c r="J17" s="2"/>
      <c r="K17" s="2"/>
    </row>
    <row r="18" ht="16" customHeight="1">
      <c r="A18" s="2"/>
      <c r="B18" s="26"/>
      <c r="C18" s="26"/>
      <c r="D18" s="26"/>
      <c r="E18" s="26"/>
      <c r="F18" s="26"/>
      <c r="G18" s="3"/>
      <c r="H18" s="27"/>
      <c r="I18" s="3"/>
      <c r="J18" s="2"/>
      <c r="K18" s="2"/>
    </row>
    <row r="19" ht="16" customHeight="1">
      <c r="A19" s="28"/>
      <c r="B19" t="s" s="29">
        <v>25</v>
      </c>
      <c r="C19" t="s" s="29">
        <v>26</v>
      </c>
      <c r="D19" t="s" s="29">
        <v>27</v>
      </c>
      <c r="E19" t="s" s="30">
        <v>28</v>
      </c>
      <c r="F19" t="s" s="31">
        <v>29</v>
      </c>
      <c r="G19" t="s" s="32">
        <v>30</v>
      </c>
      <c r="H19" t="s" s="33">
        <v>31</v>
      </c>
      <c r="I19" t="s" s="34">
        <v>32</v>
      </c>
      <c r="J19" s="8"/>
      <c r="K19" s="2"/>
    </row>
    <row r="20" ht="16" customHeight="1">
      <c r="A20" s="35"/>
      <c r="B20" t="s" s="36">
        <v>33</v>
      </c>
      <c r="C20" s="37"/>
      <c r="D20" s="38"/>
      <c r="E20" s="39">
        <v>1</v>
      </c>
      <c r="F20" s="40">
        <v>10.99</v>
      </c>
      <c r="G20" s="41">
        <v>4</v>
      </c>
      <c r="H20" s="42">
        <f>F20*G20</f>
        <v>43.96</v>
      </c>
      <c r="I20" t="s" s="43">
        <v>34</v>
      </c>
      <c r="J20" s="44"/>
      <c r="K20" s="44"/>
    </row>
    <row r="21" ht="16" customHeight="1">
      <c r="A21" s="35"/>
      <c r="B21" t="s" s="36">
        <v>35</v>
      </c>
      <c r="C21" s="37"/>
      <c r="D21" s="38"/>
      <c r="E21" s="39">
        <v>1</v>
      </c>
      <c r="F21" s="40">
        <v>7.15</v>
      </c>
      <c r="G21" s="41">
        <v>10</v>
      </c>
      <c r="H21" s="42">
        <f>F21*G21</f>
        <v>71.5</v>
      </c>
      <c r="I21" t="s" s="45">
        <v>34</v>
      </c>
      <c r="J21" s="44"/>
      <c r="K21" s="44"/>
    </row>
    <row r="22" ht="16" customHeight="1">
      <c r="A22" s="35"/>
      <c r="B22" t="s" s="36">
        <v>36</v>
      </c>
      <c r="C22" s="37"/>
      <c r="D22" s="38"/>
      <c r="E22" s="39">
        <v>1</v>
      </c>
      <c r="F22" s="40">
        <v>3.9</v>
      </c>
      <c r="G22" s="41">
        <v>5</v>
      </c>
      <c r="H22" s="42">
        <f>F22*G22</f>
        <v>19.5</v>
      </c>
      <c r="I22" t="s" s="45">
        <v>34</v>
      </c>
      <c r="J22" s="44"/>
      <c r="K22" s="44"/>
    </row>
    <row r="23" ht="16" customHeight="1">
      <c r="A23" s="35"/>
      <c r="B23" t="s" s="36">
        <v>37</v>
      </c>
      <c r="C23" s="37"/>
      <c r="D23" s="38"/>
      <c r="E23" s="39">
        <v>1</v>
      </c>
      <c r="F23" s="40">
        <v>15.99</v>
      </c>
      <c r="G23" s="41">
        <v>0</v>
      </c>
      <c r="H23" s="42">
        <f>F23*G23</f>
        <v>0</v>
      </c>
      <c r="I23" t="s" s="45">
        <v>34</v>
      </c>
      <c r="J23" s="44"/>
      <c r="K23" s="44"/>
    </row>
    <row r="24" ht="16" customHeight="1">
      <c r="A24" s="35"/>
      <c r="B24" t="s" s="36">
        <v>38</v>
      </c>
      <c r="C24" s="46"/>
      <c r="D24" s="47"/>
      <c r="E24" s="39">
        <v>1</v>
      </c>
      <c r="F24" s="40">
        <v>12.25</v>
      </c>
      <c r="G24" s="41">
        <v>4.5</v>
      </c>
      <c r="H24" s="42">
        <f>F24*G24</f>
        <v>55.125</v>
      </c>
      <c r="I24" t="s" s="45">
        <v>34</v>
      </c>
      <c r="J24" s="44"/>
      <c r="K24" s="44"/>
    </row>
    <row r="25" ht="16" customHeight="1">
      <c r="A25" s="35"/>
      <c r="B25" t="s" s="36">
        <v>39</v>
      </c>
      <c r="C25" s="46"/>
      <c r="D25" s="47"/>
      <c r="E25" s="39">
        <v>1</v>
      </c>
      <c r="F25" s="40">
        <v>7.95</v>
      </c>
      <c r="G25" s="41">
        <v>11.5</v>
      </c>
      <c r="H25" s="42">
        <f>F25*G25</f>
        <v>91.425</v>
      </c>
      <c r="I25" t="s" s="45">
        <v>34</v>
      </c>
      <c r="J25" s="44"/>
      <c r="K25" s="44"/>
    </row>
    <row r="26" ht="16" customHeight="1">
      <c r="A26" s="35"/>
      <c r="B26" t="s" s="36">
        <v>40</v>
      </c>
      <c r="C26" s="46"/>
      <c r="D26" s="47"/>
      <c r="E26" s="39">
        <v>1</v>
      </c>
      <c r="F26" s="40">
        <v>13.4</v>
      </c>
      <c r="G26" s="41">
        <v>13.5</v>
      </c>
      <c r="H26" s="42">
        <f>F26*G26</f>
        <v>180.9</v>
      </c>
      <c r="I26" t="s" s="45">
        <v>34</v>
      </c>
      <c r="J26" s="44"/>
      <c r="K26" s="44"/>
    </row>
    <row r="27" ht="16" customHeight="1">
      <c r="A27" s="35"/>
      <c r="B27" t="s" s="36">
        <v>41</v>
      </c>
      <c r="C27" s="46"/>
      <c r="D27" s="47"/>
      <c r="E27" s="39">
        <v>1</v>
      </c>
      <c r="F27" s="40">
        <v>29.9</v>
      </c>
      <c r="G27" s="48"/>
      <c r="H27" s="42">
        <f>F27*G27</f>
        <v>0</v>
      </c>
      <c r="I27" t="s" s="45">
        <v>34</v>
      </c>
      <c r="J27" s="44"/>
      <c r="K27" s="44"/>
    </row>
    <row r="28" ht="16" customHeight="1">
      <c r="A28" s="49"/>
      <c r="B28" t="s" s="36">
        <v>42</v>
      </c>
      <c r="C28" s="46"/>
      <c r="D28" s="47"/>
      <c r="E28" t="s" s="50">
        <v>43</v>
      </c>
      <c r="F28" s="40">
        <v>8.699999999999999</v>
      </c>
      <c r="G28" s="41">
        <v>40</v>
      </c>
      <c r="H28" s="42">
        <f>F28*G28</f>
        <v>348</v>
      </c>
      <c r="I28" t="s" s="45">
        <v>44</v>
      </c>
      <c r="J28" s="44"/>
      <c r="K28" s="44"/>
    </row>
    <row r="29" ht="16" customHeight="1">
      <c r="A29" s="51"/>
      <c r="B29" t="s" s="52">
        <v>45</v>
      </c>
      <c r="C29" t="s" s="53">
        <v>46</v>
      </c>
      <c r="D29" s="54">
        <v>6</v>
      </c>
      <c r="E29" s="55">
        <v>22.9</v>
      </c>
      <c r="F29" s="55">
        <f>D29*E29</f>
        <v>137.4</v>
      </c>
      <c r="G29" s="56">
        <v>2</v>
      </c>
      <c r="H29" s="42">
        <f>F29*G29</f>
        <v>274.8</v>
      </c>
      <c r="I29" t="s" s="45">
        <v>47</v>
      </c>
      <c r="J29" s="44"/>
      <c r="K29" s="44"/>
    </row>
    <row r="30" ht="16" customHeight="1">
      <c r="A30" s="57"/>
      <c r="B30" t="s" s="52">
        <v>48</v>
      </c>
      <c r="C30" t="s" s="53">
        <v>49</v>
      </c>
      <c r="D30" s="54">
        <v>1</v>
      </c>
      <c r="E30" s="55">
        <v>24.9</v>
      </c>
      <c r="F30" s="55">
        <f>D30*E30</f>
        <v>24.9</v>
      </c>
      <c r="G30" s="56">
        <v>2</v>
      </c>
      <c r="H30" s="42">
        <f>F30*G30</f>
        <v>49.8</v>
      </c>
      <c r="I30" t="s" s="45">
        <v>47</v>
      </c>
      <c r="J30" s="44"/>
      <c r="K30" s="44"/>
    </row>
    <row r="31" ht="16" customHeight="1">
      <c r="A31" s="49"/>
      <c r="B31" t="s" s="52">
        <v>50</v>
      </c>
      <c r="C31" t="s" s="53">
        <v>51</v>
      </c>
      <c r="D31" s="54">
        <v>10</v>
      </c>
      <c r="E31" s="55">
        <v>4.29383886255924</v>
      </c>
      <c r="F31" s="55">
        <f>D31*E31</f>
        <v>42.9383886255924</v>
      </c>
      <c r="G31" s="58"/>
      <c r="H31" s="42">
        <f>F31*G31</f>
        <v>0</v>
      </c>
      <c r="I31" t="s" s="45">
        <v>47</v>
      </c>
      <c r="J31" s="44"/>
      <c r="K31" s="44"/>
    </row>
    <row r="32" ht="16" customHeight="1">
      <c r="A32" s="51"/>
      <c r="B32" t="s" s="52">
        <v>52</v>
      </c>
      <c r="C32" t="s" s="53">
        <v>53</v>
      </c>
      <c r="D32" s="54">
        <v>10</v>
      </c>
      <c r="E32" s="55">
        <v>8.9</v>
      </c>
      <c r="F32" s="55">
        <f>D32*E32</f>
        <v>89</v>
      </c>
      <c r="G32" s="56">
        <v>4</v>
      </c>
      <c r="H32" s="42">
        <f>F32*G32</f>
        <v>356</v>
      </c>
      <c r="I32" t="s" s="45">
        <v>47</v>
      </c>
      <c r="J32" s="44"/>
      <c r="K32" s="44"/>
    </row>
    <row r="33" ht="16" customHeight="1">
      <c r="A33" s="57"/>
      <c r="B33" t="s" s="52">
        <v>54</v>
      </c>
      <c r="C33" t="s" s="53">
        <v>55</v>
      </c>
      <c r="D33" s="54">
        <v>12</v>
      </c>
      <c r="E33" s="55">
        <v>11.6</v>
      </c>
      <c r="F33" s="55">
        <f>D33*E33</f>
        <v>139.2</v>
      </c>
      <c r="G33" s="56">
        <v>1</v>
      </c>
      <c r="H33" s="42">
        <f>F33*G33</f>
        <v>139.2</v>
      </c>
      <c r="I33" t="s" s="45">
        <v>47</v>
      </c>
      <c r="J33" s="44"/>
      <c r="K33" s="44"/>
    </row>
    <row r="34" ht="16" customHeight="1">
      <c r="A34" s="35"/>
      <c r="B34" t="s" s="52">
        <v>56</v>
      </c>
      <c r="C34" t="s" s="53">
        <v>57</v>
      </c>
      <c r="D34" s="54">
        <v>1</v>
      </c>
      <c r="E34" s="55">
        <v>18.3791469194313</v>
      </c>
      <c r="F34" s="55">
        <f>D34*E34</f>
        <v>18.3791469194313</v>
      </c>
      <c r="G34" s="58"/>
      <c r="H34" s="42">
        <f>F34*G34</f>
        <v>0</v>
      </c>
      <c r="I34" t="s" s="45">
        <v>47</v>
      </c>
      <c r="J34" s="44"/>
      <c r="K34" s="44"/>
    </row>
    <row r="35" ht="16" customHeight="1">
      <c r="A35" s="35"/>
      <c r="B35" t="s" s="52">
        <v>58</v>
      </c>
      <c r="C35" t="s" s="53">
        <v>55</v>
      </c>
      <c r="D35" s="54">
        <v>12</v>
      </c>
      <c r="E35" s="55">
        <v>2.28</v>
      </c>
      <c r="F35" s="55">
        <f>D35*E35</f>
        <v>27.36</v>
      </c>
      <c r="G35" s="58"/>
      <c r="H35" s="42">
        <f>F35*G35</f>
        <v>0</v>
      </c>
      <c r="I35" t="s" s="45">
        <v>47</v>
      </c>
      <c r="J35" s="44"/>
      <c r="K35" s="44"/>
    </row>
    <row r="36" ht="16" customHeight="1">
      <c r="A36" s="35"/>
      <c r="B36" t="s" s="52">
        <v>59</v>
      </c>
      <c r="C36" t="s" s="53">
        <v>60</v>
      </c>
      <c r="D36" s="54">
        <v>1</v>
      </c>
      <c r="E36" s="55">
        <v>17.0805687203791</v>
      </c>
      <c r="F36" s="55">
        <f>D36*E36</f>
        <v>17.0805687203791</v>
      </c>
      <c r="G36" s="58"/>
      <c r="H36" s="42">
        <f>F36*G36</f>
        <v>0</v>
      </c>
      <c r="I36" t="s" s="45">
        <v>47</v>
      </c>
      <c r="J36" s="44"/>
      <c r="K36" s="44"/>
    </row>
    <row r="37" ht="16" customHeight="1">
      <c r="A37" s="35"/>
      <c r="B37" t="s" s="52">
        <v>61</v>
      </c>
      <c r="C37" t="s" s="53">
        <v>62</v>
      </c>
      <c r="D37" s="54">
        <v>12</v>
      </c>
      <c r="E37" s="55">
        <v>4.27</v>
      </c>
      <c r="F37" s="55">
        <f>D37*E37</f>
        <v>51.24</v>
      </c>
      <c r="G37" s="56">
        <v>1</v>
      </c>
      <c r="H37" s="42">
        <f>F37*G37</f>
        <v>51.24</v>
      </c>
      <c r="I37" t="s" s="45">
        <v>47</v>
      </c>
      <c r="J37" s="44"/>
      <c r="K37" s="44"/>
    </row>
    <row r="38" ht="16" customHeight="1">
      <c r="A38" s="35"/>
      <c r="B38" t="s" s="52">
        <v>63</v>
      </c>
      <c r="C38" s="54">
        <v>1</v>
      </c>
      <c r="D38" s="54">
        <v>1</v>
      </c>
      <c r="E38" s="55">
        <v>12.9</v>
      </c>
      <c r="F38" s="55">
        <f>D38*E38</f>
        <v>12.9</v>
      </c>
      <c r="G38" s="56">
        <v>1</v>
      </c>
      <c r="H38" s="42">
        <f>F38*G38</f>
        <v>12.9</v>
      </c>
      <c r="I38" t="s" s="45">
        <v>47</v>
      </c>
      <c r="J38" s="44"/>
      <c r="K38" s="44"/>
    </row>
    <row r="39" ht="16" customHeight="1">
      <c r="A39" s="35"/>
      <c r="B39" t="s" s="52">
        <v>64</v>
      </c>
      <c r="C39" t="s" s="53">
        <v>65</v>
      </c>
      <c r="D39" s="54">
        <v>6</v>
      </c>
      <c r="E39" s="55">
        <v>7.9</v>
      </c>
      <c r="F39" s="55">
        <f>D39*E39</f>
        <v>47.4</v>
      </c>
      <c r="G39" s="56">
        <v>7</v>
      </c>
      <c r="H39" s="42">
        <f>F39*G39</f>
        <v>331.8</v>
      </c>
      <c r="I39" t="s" s="45">
        <v>47</v>
      </c>
      <c r="J39" s="44"/>
      <c r="K39" s="44"/>
    </row>
    <row r="40" ht="16" customHeight="1">
      <c r="A40" s="35"/>
      <c r="B40" t="s" s="52">
        <v>66</v>
      </c>
      <c r="C40" t="s" s="53">
        <v>67</v>
      </c>
      <c r="D40" s="54">
        <v>12</v>
      </c>
      <c r="E40" s="55">
        <v>4.9</v>
      </c>
      <c r="F40" s="55">
        <f>D40*E40</f>
        <v>58.8</v>
      </c>
      <c r="G40" s="56">
        <v>1</v>
      </c>
      <c r="H40" s="42">
        <f>F40*G40</f>
        <v>58.8</v>
      </c>
      <c r="I40" t="s" s="45">
        <v>47</v>
      </c>
      <c r="J40" s="44"/>
      <c r="K40" s="44"/>
    </row>
    <row r="41" ht="16" customHeight="1">
      <c r="A41" s="35"/>
      <c r="B41" t="s" s="52">
        <v>68</v>
      </c>
      <c r="C41" t="s" s="53">
        <v>69</v>
      </c>
      <c r="D41" s="54">
        <v>20</v>
      </c>
      <c r="E41" s="55">
        <v>2.9</v>
      </c>
      <c r="F41" s="55">
        <f>D41*E41</f>
        <v>58</v>
      </c>
      <c r="G41" s="58"/>
      <c r="H41" s="42">
        <f>F41*G41</f>
        <v>0</v>
      </c>
      <c r="I41" t="s" s="45">
        <v>47</v>
      </c>
      <c r="J41" s="44"/>
      <c r="K41" s="44"/>
    </row>
    <row r="42" ht="16" customHeight="1">
      <c r="A42" s="35"/>
      <c r="B42" t="s" s="52">
        <v>70</v>
      </c>
      <c r="C42" t="s" s="53">
        <v>71</v>
      </c>
      <c r="D42" s="54">
        <v>12</v>
      </c>
      <c r="E42" s="55">
        <v>2.99</v>
      </c>
      <c r="F42" s="55">
        <f>D42*E42</f>
        <v>35.88</v>
      </c>
      <c r="G42" s="56">
        <v>1</v>
      </c>
      <c r="H42" s="42">
        <f>F42*G42</f>
        <v>35.88</v>
      </c>
      <c r="I42" t="s" s="45">
        <v>47</v>
      </c>
      <c r="J42" s="44"/>
      <c r="K42" s="44"/>
    </row>
    <row r="43" ht="16" customHeight="1">
      <c r="A43" s="35"/>
      <c r="B43" t="s" s="52">
        <v>72</v>
      </c>
      <c r="C43" t="s" s="53">
        <v>73</v>
      </c>
      <c r="D43" s="54">
        <v>12</v>
      </c>
      <c r="E43" s="55">
        <v>3.9</v>
      </c>
      <c r="F43" s="55">
        <f>D43*E43</f>
        <v>46.8</v>
      </c>
      <c r="G43" s="56">
        <v>4</v>
      </c>
      <c r="H43" s="42">
        <f>F43*G43</f>
        <v>187.2</v>
      </c>
      <c r="I43" t="s" s="45">
        <v>47</v>
      </c>
      <c r="J43" s="44"/>
      <c r="K43" s="44"/>
    </row>
    <row r="44" ht="16" customHeight="1">
      <c r="A44" s="35"/>
      <c r="B44" t="s" s="52">
        <v>74</v>
      </c>
      <c r="C44" t="s" s="53">
        <v>75</v>
      </c>
      <c r="D44" s="54">
        <v>12</v>
      </c>
      <c r="E44" s="55">
        <v>3.9</v>
      </c>
      <c r="F44" s="55">
        <f>D44*E44</f>
        <v>46.8</v>
      </c>
      <c r="G44" s="56">
        <v>1</v>
      </c>
      <c r="H44" s="42">
        <f>F44*G44</f>
        <v>46.8</v>
      </c>
      <c r="I44" t="s" s="45">
        <v>47</v>
      </c>
      <c r="J44" s="44"/>
      <c r="K44" s="44"/>
    </row>
    <row r="45" ht="16" customHeight="1">
      <c r="A45" s="35"/>
      <c r="B45" t="s" s="52">
        <v>76</v>
      </c>
      <c r="C45" t="s" s="53">
        <v>77</v>
      </c>
      <c r="D45" s="54">
        <v>24</v>
      </c>
      <c r="E45" s="55">
        <v>3.07</v>
      </c>
      <c r="F45" s="55">
        <f>D45*E45</f>
        <v>73.68000000000001</v>
      </c>
      <c r="G45" s="58"/>
      <c r="H45" s="42">
        <f>F45*G45</f>
        <v>0</v>
      </c>
      <c r="I45" t="s" s="45">
        <v>47</v>
      </c>
      <c r="J45" s="44"/>
      <c r="K45" s="44"/>
    </row>
    <row r="46" ht="16" customHeight="1">
      <c r="A46" s="35"/>
      <c r="B46" t="s" s="52">
        <v>78</v>
      </c>
      <c r="C46" t="s" s="53">
        <v>79</v>
      </c>
      <c r="D46" s="54">
        <v>12</v>
      </c>
      <c r="E46" s="55">
        <v>10.99</v>
      </c>
      <c r="F46" s="55">
        <f>D46*E46</f>
        <v>131.88</v>
      </c>
      <c r="G46" s="58"/>
      <c r="H46" s="42">
        <f>F46*G46</f>
        <v>0</v>
      </c>
      <c r="I46" t="s" s="45">
        <v>47</v>
      </c>
      <c r="J46" s="44"/>
      <c r="K46" s="44"/>
    </row>
    <row r="47" ht="16" customHeight="1">
      <c r="A47" s="35"/>
      <c r="B47" t="s" s="52">
        <v>80</v>
      </c>
      <c r="C47" t="s" s="53">
        <v>81</v>
      </c>
      <c r="D47" s="54">
        <v>8</v>
      </c>
      <c r="E47" s="55">
        <v>7.9</v>
      </c>
      <c r="F47" s="55">
        <f>D47*E47</f>
        <v>63.2</v>
      </c>
      <c r="G47" s="56">
        <v>1</v>
      </c>
      <c r="H47" s="42">
        <f>F47*G47</f>
        <v>63.2</v>
      </c>
      <c r="I47" t="s" s="45">
        <v>47</v>
      </c>
      <c r="J47" s="44"/>
      <c r="K47" s="44"/>
    </row>
    <row r="48" ht="16" customHeight="1">
      <c r="A48" s="35"/>
      <c r="B48" t="s" s="52">
        <v>82</v>
      </c>
      <c r="C48" t="s" s="53">
        <v>83</v>
      </c>
      <c r="D48" s="54">
        <v>12</v>
      </c>
      <c r="E48" s="55">
        <v>8.52</v>
      </c>
      <c r="F48" s="55">
        <f>D48*E48</f>
        <v>102.24</v>
      </c>
      <c r="G48" s="58"/>
      <c r="H48" s="42">
        <f>F48*G48</f>
        <v>0</v>
      </c>
      <c r="I48" t="s" s="45">
        <v>47</v>
      </c>
      <c r="J48" s="44"/>
      <c r="K48" s="44"/>
    </row>
    <row r="49" ht="16" customHeight="1">
      <c r="A49" s="35"/>
      <c r="B49" t="s" s="52">
        <v>84</v>
      </c>
      <c r="C49" t="s" s="53">
        <v>65</v>
      </c>
      <c r="D49" s="54">
        <v>1</v>
      </c>
      <c r="E49" s="55">
        <v>29.9</v>
      </c>
      <c r="F49" s="55">
        <f>D49*E49</f>
        <v>29.9</v>
      </c>
      <c r="G49" s="56">
        <v>1</v>
      </c>
      <c r="H49" s="42">
        <f>F49*G49</f>
        <v>29.9</v>
      </c>
      <c r="I49" t="s" s="45">
        <v>47</v>
      </c>
      <c r="J49" s="44"/>
      <c r="K49" s="44"/>
    </row>
    <row r="50" ht="16" customHeight="1">
      <c r="A50" s="35"/>
      <c r="B50" t="s" s="52">
        <v>85</v>
      </c>
      <c r="C50" t="s" s="53">
        <v>86</v>
      </c>
      <c r="D50" s="54">
        <v>8</v>
      </c>
      <c r="E50" s="55">
        <v>5.38</v>
      </c>
      <c r="F50" s="55">
        <f>D50*E50</f>
        <v>43.04</v>
      </c>
      <c r="G50" s="58"/>
      <c r="H50" s="42">
        <f>F50*G50</f>
        <v>0</v>
      </c>
      <c r="I50" t="s" s="45">
        <v>47</v>
      </c>
      <c r="J50" s="44"/>
      <c r="K50" s="44"/>
    </row>
    <row r="51" ht="16" customHeight="1">
      <c r="A51" s="35"/>
      <c r="B51" t="s" s="52">
        <v>87</v>
      </c>
      <c r="C51" t="s" s="53">
        <v>88</v>
      </c>
      <c r="D51" s="54">
        <v>8</v>
      </c>
      <c r="E51" s="55">
        <v>3.5260663507109</v>
      </c>
      <c r="F51" s="55">
        <f>D51*E51</f>
        <v>28.2085308056872</v>
      </c>
      <c r="G51" s="58"/>
      <c r="H51" s="42">
        <f>F51*G51</f>
        <v>0</v>
      </c>
      <c r="I51" t="s" s="45">
        <v>47</v>
      </c>
      <c r="J51" s="44"/>
      <c r="K51" s="44"/>
    </row>
    <row r="52" ht="16" customHeight="1">
      <c r="A52" s="35"/>
      <c r="B52" t="s" s="52">
        <v>89</v>
      </c>
      <c r="C52" t="s" s="53">
        <v>90</v>
      </c>
      <c r="D52" s="54">
        <v>1</v>
      </c>
      <c r="E52" s="55">
        <v>9.9</v>
      </c>
      <c r="F52" s="55">
        <f>D52*E52</f>
        <v>9.9</v>
      </c>
      <c r="G52" s="58"/>
      <c r="H52" s="42">
        <f>F52*G52</f>
        <v>0</v>
      </c>
      <c r="I52" t="s" s="45">
        <v>47</v>
      </c>
      <c r="J52" s="44"/>
      <c r="K52" s="44"/>
    </row>
    <row r="53" ht="16" customHeight="1">
      <c r="A53" s="35"/>
      <c r="B53" t="s" s="52">
        <v>91</v>
      </c>
      <c r="C53" t="s" s="53">
        <v>92</v>
      </c>
      <c r="D53" s="54">
        <v>24</v>
      </c>
      <c r="E53" s="55">
        <v>3.9</v>
      </c>
      <c r="F53" s="55">
        <f>D53*E53</f>
        <v>93.59999999999999</v>
      </c>
      <c r="G53" s="56">
        <v>1</v>
      </c>
      <c r="H53" s="42">
        <f>F53*G53</f>
        <v>93.59999999999999</v>
      </c>
      <c r="I53" t="s" s="45">
        <v>47</v>
      </c>
      <c r="J53" s="44"/>
      <c r="K53" s="44"/>
    </row>
    <row r="54" ht="16" customHeight="1">
      <c r="A54" s="35"/>
      <c r="B54" t="s" s="52">
        <v>93</v>
      </c>
      <c r="C54" t="s" s="53">
        <v>92</v>
      </c>
      <c r="D54" s="54">
        <v>24</v>
      </c>
      <c r="E54" s="55">
        <v>2.4739336492891</v>
      </c>
      <c r="F54" s="55">
        <f>D54*E54</f>
        <v>59.3744075829384</v>
      </c>
      <c r="G54" s="58"/>
      <c r="H54" s="42">
        <f>F54*G54</f>
        <v>0</v>
      </c>
      <c r="I54" t="s" s="45">
        <v>47</v>
      </c>
      <c r="J54" s="44"/>
      <c r="K54" s="44"/>
    </row>
    <row r="55" ht="16" customHeight="1">
      <c r="A55" s="35"/>
      <c r="B55" t="s" s="52">
        <v>94</v>
      </c>
      <c r="C55" t="s" s="53">
        <v>71</v>
      </c>
      <c r="D55" s="54">
        <v>12</v>
      </c>
      <c r="E55" s="55">
        <v>3.7</v>
      </c>
      <c r="F55" s="55">
        <f>D55*E55</f>
        <v>44.4</v>
      </c>
      <c r="G55" s="58"/>
      <c r="H55" s="42">
        <f>F55*G55</f>
        <v>0</v>
      </c>
      <c r="I55" t="s" s="45">
        <v>47</v>
      </c>
      <c r="J55" s="44"/>
      <c r="K55" s="44"/>
    </row>
    <row r="56" ht="16" customHeight="1">
      <c r="A56" s="35"/>
      <c r="B56" t="s" s="52">
        <v>95</v>
      </c>
      <c r="C56" t="s" s="53">
        <v>71</v>
      </c>
      <c r="D56" s="54">
        <v>12</v>
      </c>
      <c r="E56" s="55">
        <v>3.7</v>
      </c>
      <c r="F56" s="55">
        <f>D56*E56</f>
        <v>44.4</v>
      </c>
      <c r="G56" s="58"/>
      <c r="H56" s="42">
        <f>F56*G56</f>
        <v>0</v>
      </c>
      <c r="I56" t="s" s="45">
        <v>47</v>
      </c>
      <c r="J56" s="44"/>
      <c r="K56" s="44"/>
    </row>
    <row r="57" ht="16" customHeight="1">
      <c r="A57" s="35"/>
      <c r="B57" t="s" s="52">
        <v>96</v>
      </c>
      <c r="C57" t="s" s="53">
        <v>97</v>
      </c>
      <c r="D57" s="54">
        <v>12</v>
      </c>
      <c r="E57" s="55">
        <v>2.9</v>
      </c>
      <c r="F57" s="55">
        <f>D57*E57</f>
        <v>34.8</v>
      </c>
      <c r="G57" s="56">
        <v>1</v>
      </c>
      <c r="H57" s="42">
        <f>F57*G57</f>
        <v>34.8</v>
      </c>
      <c r="I57" t="s" s="45">
        <v>47</v>
      </c>
      <c r="J57" s="44"/>
      <c r="K57" s="44"/>
    </row>
    <row r="58" ht="16" customHeight="1">
      <c r="A58" s="35"/>
      <c r="B58" t="s" s="52">
        <v>98</v>
      </c>
      <c r="C58" t="s" s="53">
        <v>73</v>
      </c>
      <c r="D58" s="54">
        <v>15</v>
      </c>
      <c r="E58" s="55">
        <v>2.26</v>
      </c>
      <c r="F58" s="55">
        <f>D58*E58</f>
        <v>33.9</v>
      </c>
      <c r="G58" s="58"/>
      <c r="H58" s="42">
        <f>F58*G58</f>
        <v>0</v>
      </c>
      <c r="I58" t="s" s="45">
        <v>47</v>
      </c>
      <c r="J58" s="44"/>
      <c r="K58" s="44"/>
    </row>
    <row r="59" ht="16" customHeight="1">
      <c r="A59" s="35"/>
      <c r="B59" t="s" s="52">
        <v>99</v>
      </c>
      <c r="C59" t="s" s="53">
        <v>46</v>
      </c>
      <c r="D59" s="54">
        <v>6</v>
      </c>
      <c r="E59" s="55">
        <v>22.9</v>
      </c>
      <c r="F59" s="55">
        <f>D59*E59</f>
        <v>137.4</v>
      </c>
      <c r="G59" s="56">
        <v>1</v>
      </c>
      <c r="H59" s="42">
        <f>F59*G59</f>
        <v>137.4</v>
      </c>
      <c r="I59" t="s" s="45">
        <v>47</v>
      </c>
      <c r="J59" s="44"/>
      <c r="K59" s="44"/>
    </row>
    <row r="60" ht="16" customHeight="1">
      <c r="A60" s="35"/>
      <c r="B60" t="s" s="52">
        <v>100</v>
      </c>
      <c r="C60" t="s" s="53">
        <v>101</v>
      </c>
      <c r="D60" s="54">
        <v>1</v>
      </c>
      <c r="E60" s="55">
        <v>158.2</v>
      </c>
      <c r="F60" s="55">
        <f>D60*E60</f>
        <v>158.2</v>
      </c>
      <c r="G60" s="56">
        <v>1</v>
      </c>
      <c r="H60" s="42">
        <f>F60*G60</f>
        <v>158.2</v>
      </c>
      <c r="I60" t="s" s="45">
        <v>47</v>
      </c>
      <c r="J60" s="44"/>
      <c r="K60" s="44"/>
    </row>
    <row r="61" ht="16" customHeight="1">
      <c r="A61" s="35"/>
      <c r="B61" t="s" s="52">
        <v>102</v>
      </c>
      <c r="C61" s="59"/>
      <c r="D61" s="54">
        <v>1</v>
      </c>
      <c r="E61" s="55">
        <v>3.9</v>
      </c>
      <c r="F61" s="55">
        <f>D61*E61</f>
        <v>3.9</v>
      </c>
      <c r="G61" s="56">
        <v>14</v>
      </c>
      <c r="H61" s="42">
        <f>F61*G61</f>
        <v>54.6</v>
      </c>
      <c r="I61" t="s" s="45">
        <v>47</v>
      </c>
      <c r="J61" s="2"/>
      <c r="K61" s="2"/>
    </row>
    <row r="62" ht="16" customHeight="1">
      <c r="A62" s="35"/>
      <c r="B62" t="s" s="52">
        <v>103</v>
      </c>
      <c r="C62" t="s" s="53">
        <v>104</v>
      </c>
      <c r="D62" s="54">
        <v>12</v>
      </c>
      <c r="E62" s="55">
        <v>2.43</v>
      </c>
      <c r="F62" s="55">
        <f>D62*E62</f>
        <v>29.16</v>
      </c>
      <c r="G62" s="56">
        <v>4</v>
      </c>
      <c r="H62" s="42">
        <f>F62*G62</f>
        <v>116.64</v>
      </c>
      <c r="I62" t="s" s="45">
        <v>47</v>
      </c>
      <c r="J62" s="2"/>
      <c r="K62" s="2"/>
    </row>
    <row r="63" ht="16" customHeight="1">
      <c r="A63" s="35"/>
      <c r="B63" t="s" s="52">
        <v>105</v>
      </c>
      <c r="C63" t="s" s="53">
        <v>104</v>
      </c>
      <c r="D63" s="54">
        <v>12</v>
      </c>
      <c r="E63" s="55">
        <v>2.42654028436019</v>
      </c>
      <c r="F63" s="55">
        <f>D63*E63</f>
        <v>29.1184834123223</v>
      </c>
      <c r="G63" s="56">
        <v>2</v>
      </c>
      <c r="H63" s="42">
        <f>F63*G63</f>
        <v>58.2369668246446</v>
      </c>
      <c r="I63" t="s" s="45">
        <v>47</v>
      </c>
      <c r="J63" s="2"/>
      <c r="K63" s="2"/>
    </row>
    <row r="64" ht="16" customHeight="1">
      <c r="A64" s="35"/>
      <c r="B64" t="s" s="52">
        <v>106</v>
      </c>
      <c r="C64" t="s" s="53">
        <v>71</v>
      </c>
      <c r="D64" s="54">
        <v>12</v>
      </c>
      <c r="E64" s="55">
        <v>2.43</v>
      </c>
      <c r="F64" s="55">
        <f>D64*E64</f>
        <v>29.16</v>
      </c>
      <c r="G64" s="56">
        <v>1</v>
      </c>
      <c r="H64" s="42">
        <f>F64*G64</f>
        <v>29.16</v>
      </c>
      <c r="I64" t="s" s="45">
        <v>47</v>
      </c>
      <c r="J64" s="2"/>
      <c r="K64" s="2"/>
    </row>
    <row r="65" ht="16" customHeight="1">
      <c r="A65" s="35"/>
      <c r="B65" t="s" s="52">
        <v>107</v>
      </c>
      <c r="C65" t="s" s="53">
        <v>71</v>
      </c>
      <c r="D65" s="54">
        <v>12</v>
      </c>
      <c r="E65" s="55">
        <v>2.43</v>
      </c>
      <c r="F65" s="55">
        <f>D65*E65</f>
        <v>29.16</v>
      </c>
      <c r="G65" s="56">
        <v>1</v>
      </c>
      <c r="H65" s="42">
        <f>F65*G65</f>
        <v>29.16</v>
      </c>
      <c r="I65" t="s" s="45">
        <v>47</v>
      </c>
      <c r="J65" s="2"/>
      <c r="K65" s="2"/>
    </row>
    <row r="66" ht="16" customHeight="1">
      <c r="A66" s="35"/>
      <c r="B66" t="s" s="52">
        <v>108</v>
      </c>
      <c r="C66" t="s" s="53">
        <v>71</v>
      </c>
      <c r="D66" s="54">
        <v>12</v>
      </c>
      <c r="E66" s="55">
        <v>2.42654028436019</v>
      </c>
      <c r="F66" s="55">
        <f>D66*E66</f>
        <v>29.1184834123223</v>
      </c>
      <c r="G66" s="56">
        <v>1</v>
      </c>
      <c r="H66" s="42">
        <f>F66*G66</f>
        <v>29.1184834123223</v>
      </c>
      <c r="I66" t="s" s="45">
        <v>47</v>
      </c>
      <c r="J66" s="2"/>
      <c r="K66" s="2"/>
    </row>
    <row r="67" ht="16" customHeight="1">
      <c r="A67" s="35"/>
      <c r="B67" t="s" s="52">
        <v>109</v>
      </c>
      <c r="C67" t="s" s="53">
        <v>67</v>
      </c>
      <c r="D67" s="54">
        <v>12</v>
      </c>
      <c r="E67" s="55">
        <v>4.9</v>
      </c>
      <c r="F67" s="55">
        <f>D67*E67</f>
        <v>58.8</v>
      </c>
      <c r="G67" s="56">
        <v>1</v>
      </c>
      <c r="H67" s="42">
        <f>F67*G67</f>
        <v>58.8</v>
      </c>
      <c r="I67" t="s" s="45">
        <v>47</v>
      </c>
      <c r="J67" s="2"/>
      <c r="K67" s="2"/>
    </row>
    <row r="68" ht="16" customHeight="1">
      <c r="A68" s="35"/>
      <c r="B68" t="s" s="52">
        <v>110</v>
      </c>
      <c r="C68" t="s" s="53">
        <v>77</v>
      </c>
      <c r="D68" s="54">
        <v>24</v>
      </c>
      <c r="E68" s="55">
        <v>2.08</v>
      </c>
      <c r="F68" s="55">
        <f>D68*E68</f>
        <v>49.92</v>
      </c>
      <c r="G68" s="56">
        <v>3</v>
      </c>
      <c r="H68" s="42">
        <f>F68*G68</f>
        <v>149.76</v>
      </c>
      <c r="I68" t="s" s="45">
        <v>47</v>
      </c>
      <c r="J68" s="2"/>
      <c r="K68" s="2"/>
    </row>
    <row r="69" ht="16" customHeight="1">
      <c r="A69" s="35"/>
      <c r="B69" t="s" s="52">
        <v>111</v>
      </c>
      <c r="C69" t="s" s="53">
        <v>92</v>
      </c>
      <c r="D69" s="54">
        <v>24</v>
      </c>
      <c r="E69" s="55">
        <v>0.99</v>
      </c>
      <c r="F69" s="55">
        <f>D69*E69</f>
        <v>23.76</v>
      </c>
      <c r="G69" s="56">
        <v>9</v>
      </c>
      <c r="H69" s="42">
        <f>F69*G69</f>
        <v>213.84</v>
      </c>
      <c r="I69" t="s" s="45">
        <v>47</v>
      </c>
      <c r="J69" s="2"/>
      <c r="K69" s="2"/>
    </row>
    <row r="70" ht="16" customHeight="1">
      <c r="A70" s="35"/>
      <c r="B70" t="s" s="52">
        <v>112</v>
      </c>
      <c r="C70" t="s" s="53">
        <v>113</v>
      </c>
      <c r="D70" s="54">
        <v>24</v>
      </c>
      <c r="E70" s="55">
        <v>0.99</v>
      </c>
      <c r="F70" s="55">
        <f>D70*E70</f>
        <v>23.76</v>
      </c>
      <c r="G70" s="56">
        <v>9</v>
      </c>
      <c r="H70" s="42">
        <f>F70*G70</f>
        <v>213.84</v>
      </c>
      <c r="I70" t="s" s="45">
        <v>47</v>
      </c>
      <c r="J70" s="2"/>
      <c r="K70" s="2"/>
    </row>
    <row r="71" ht="16" customHeight="1">
      <c r="A71" s="35"/>
      <c r="B71" t="s" s="52">
        <v>114</v>
      </c>
      <c r="C71" t="s" s="53">
        <v>115</v>
      </c>
      <c r="D71" s="54">
        <v>10</v>
      </c>
      <c r="E71" s="55">
        <v>2.79</v>
      </c>
      <c r="F71" s="55">
        <f>D71*E71</f>
        <v>27.9</v>
      </c>
      <c r="G71" s="56">
        <v>2</v>
      </c>
      <c r="H71" s="42">
        <f>F71*G71</f>
        <v>55.8</v>
      </c>
      <c r="I71" t="s" s="45">
        <v>47</v>
      </c>
      <c r="J71" s="2"/>
      <c r="K71" s="2"/>
    </row>
    <row r="72" ht="19" customHeight="1">
      <c r="A72" s="2"/>
      <c r="B72" t="s" s="60">
        <v>116</v>
      </c>
      <c r="C72" t="s" s="61">
        <v>117</v>
      </c>
      <c r="D72" s="62"/>
      <c r="E72" s="63">
        <v>6.5</v>
      </c>
      <c r="F72" s="63">
        <v>136.5</v>
      </c>
      <c r="G72" s="63">
        <v>1</v>
      </c>
      <c r="H72" s="64">
        <v>136.5</v>
      </c>
      <c r="I72" s="2"/>
      <c r="J72" s="2"/>
      <c r="K72" s="2"/>
    </row>
    <row r="73" ht="19" customHeight="1">
      <c r="A73" s="2"/>
      <c r="B73" s="65"/>
      <c r="C73" s="2"/>
      <c r="D73" s="2"/>
      <c r="E73" s="2"/>
      <c r="F73" s="2"/>
      <c r="G73" t="s" s="66">
        <v>118</v>
      </c>
      <c r="H73" s="67">
        <f>SUM(H20:H72)</f>
        <v>4017.385450236970</v>
      </c>
      <c r="I73" s="68"/>
      <c r="J73" s="2"/>
      <c r="K73" s="2"/>
    </row>
    <row r="74" ht="16" customHeight="1">
      <c r="A74" s="2"/>
      <c r="B74" s="2"/>
      <c r="C74" s="2"/>
      <c r="D74" s="2"/>
      <c r="E74" s="2"/>
      <c r="F74" s="2"/>
      <c r="G74" s="2"/>
      <c r="H74" s="69"/>
      <c r="I74" s="2"/>
      <c r="J74" s="2"/>
      <c r="K74" s="2"/>
    </row>
    <row r="75" ht="16" customHeight="1">
      <c r="A75" s="2"/>
      <c r="B75" s="70"/>
      <c r="C75" s="70"/>
      <c r="D75" s="70"/>
      <c r="E75" s="70"/>
      <c r="F75" s="70"/>
      <c r="G75" t="s" s="71">
        <v>119</v>
      </c>
      <c r="H75" s="72"/>
      <c r="I75" s="2"/>
      <c r="J75" s="2"/>
      <c r="K75" s="2"/>
    </row>
    <row r="76" ht="16" customHeight="1">
      <c r="A76" s="35"/>
      <c r="B76" t="s" s="36">
        <v>120</v>
      </c>
      <c r="C76" s="46"/>
      <c r="D76" s="73">
        <v>1</v>
      </c>
      <c r="E76" s="74"/>
      <c r="F76" s="40">
        <v>1.9</v>
      </c>
      <c r="G76" s="56">
        <v>60</v>
      </c>
      <c r="H76" s="42">
        <f>F76*G76</f>
        <v>114</v>
      </c>
      <c r="I76" t="s" s="45">
        <v>121</v>
      </c>
      <c r="J76" s="44"/>
      <c r="K76" s="44"/>
    </row>
    <row r="77" ht="16" customHeight="1">
      <c r="A77" s="49"/>
      <c r="B77" t="s" s="36">
        <v>122</v>
      </c>
      <c r="C77" s="46"/>
      <c r="D77" s="73">
        <v>1</v>
      </c>
      <c r="E77" s="74"/>
      <c r="F77" s="40">
        <v>19.9</v>
      </c>
      <c r="G77" s="56">
        <v>7</v>
      </c>
      <c r="H77" s="42">
        <f>F77*G77</f>
        <v>139.3</v>
      </c>
      <c r="I77" t="s" s="45">
        <v>123</v>
      </c>
      <c r="J77" s="44"/>
      <c r="K77" s="44"/>
    </row>
    <row r="78" ht="16" customHeight="1">
      <c r="A78" s="51"/>
      <c r="B78" t="s" s="36">
        <v>124</v>
      </c>
      <c r="C78" s="46"/>
      <c r="D78" s="73">
        <v>1</v>
      </c>
      <c r="E78" s="74"/>
      <c r="F78" s="40">
        <v>27.9</v>
      </c>
      <c r="G78" s="56">
        <v>1</v>
      </c>
      <c r="H78" s="42">
        <f>F78*G78</f>
        <v>27.9</v>
      </c>
      <c r="I78" t="s" s="45">
        <v>125</v>
      </c>
      <c r="J78" s="44"/>
      <c r="K78" s="44"/>
    </row>
    <row r="79" ht="16" customHeight="1">
      <c r="A79" s="57"/>
      <c r="B79" t="s" s="36">
        <v>126</v>
      </c>
      <c r="C79" s="75"/>
      <c r="D79" s="73">
        <v>1</v>
      </c>
      <c r="E79" s="75"/>
      <c r="F79" s="40">
        <v>27.9</v>
      </c>
      <c r="G79" s="56">
        <v>8</v>
      </c>
      <c r="H79" s="42">
        <f>F79*G79</f>
        <v>223.2</v>
      </c>
      <c r="I79" s="68"/>
      <c r="J79" s="2"/>
      <c r="K79" s="2"/>
    </row>
    <row r="80" ht="16" customHeight="1">
      <c r="A80" s="2"/>
      <c r="B80" s="62"/>
      <c r="C80" s="62"/>
      <c r="D80" s="62"/>
      <c r="E80" s="62"/>
      <c r="F80" s="62"/>
      <c r="G80" t="s" s="76">
        <v>127</v>
      </c>
      <c r="H80" s="67">
        <f>SUM(H76:H79)</f>
        <v>504.4</v>
      </c>
      <c r="I80" s="68"/>
      <c r="J80" s="2"/>
      <c r="K80" s="2"/>
    </row>
    <row r="81" ht="16" customHeight="1">
      <c r="A81" s="2"/>
      <c r="B81" s="3"/>
      <c r="C81" s="2"/>
      <c r="D81" s="2"/>
      <c r="E81" s="2"/>
      <c r="F81" s="2"/>
      <c r="G81" s="2"/>
      <c r="H81" s="69"/>
      <c r="I81" s="2"/>
      <c r="J81" s="2"/>
      <c r="K81" s="2"/>
    </row>
    <row r="82" ht="16" customHeight="1">
      <c r="A82" s="5"/>
      <c r="B82" t="s" s="77">
        <v>128</v>
      </c>
      <c r="C82" s="8"/>
      <c r="D82" s="2"/>
      <c r="E82" s="2"/>
      <c r="F82" s="2"/>
      <c r="G82" s="2"/>
      <c r="H82" s="4"/>
      <c r="I82" s="2"/>
      <c r="J82" s="2"/>
      <c r="K82" s="2"/>
    </row>
  </sheetData>
  <mergeCells count="1">
    <mergeCell ref="B10:F10"/>
  </mergeCells>
  <hyperlinks>
    <hyperlink ref="C12" r:id="rId1" location="" tooltip="" display="300 La Pomarède, Coux et Bigaroque-Mouzens 24220"/>
    <hyperlink ref="C15" r:id="rId2" location="" tooltip="" display="max.penso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