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URIEL 2025 (2)" sheetId="1" r:id="rId4"/>
    <sheet state="visible" name="Copie de MERCURIEL 2025 (2)" sheetId="2" r:id="rId5"/>
  </sheets>
  <definedNames/>
  <calcPr/>
  <extLst>
    <ext uri="GoogleSheetsCustomDataVersion2">
      <go:sheetsCustomData xmlns:go="http://customooxmlschemas.google.com/" r:id="rId6" roundtripDataChecksum="jHQRecpxFhHt5cvQo6KeIvvvb4OWQGlkknfsthN/afA="/>
    </ext>
  </extLst>
</workbook>
</file>

<file path=xl/sharedStrings.xml><?xml version="1.0" encoding="utf-8"?>
<sst xmlns="http://schemas.openxmlformats.org/spreadsheetml/2006/main" count="734" uniqueCount="254">
  <si>
    <t xml:space="preserve">Date  : </t>
  </si>
  <si>
    <t>MERCURIEL 2025</t>
  </si>
  <si>
    <t>Référence Camps / colo :</t>
  </si>
  <si>
    <t>BC17</t>
  </si>
  <si>
    <t xml:space="preserve">Légendes </t>
  </si>
  <si>
    <t>Numéro de téléphone  du chef de camps/ directeur :</t>
  </si>
  <si>
    <t>07.62.65.22.26
06.49.99.81.37</t>
  </si>
  <si>
    <t>OK</t>
  </si>
  <si>
    <t>Numéro de téléphone  de l'intendant/ économe :</t>
  </si>
  <si>
    <t>/</t>
  </si>
  <si>
    <t>QUESTION</t>
  </si>
  <si>
    <t xml:space="preserve">Email de contact: </t>
  </si>
  <si>
    <t>camp.bc17@eeif.org</t>
  </si>
  <si>
    <t>Adresse de livraison : Merci de mettre le maximum d'info pour la livraison :</t>
  </si>
  <si>
    <t>Gite des Hirondelles - La Ratellerie</t>
  </si>
  <si>
    <t>Code Postal :</t>
  </si>
  <si>
    <t>Ville :</t>
  </si>
  <si>
    <t>Saint denis d'orques</t>
  </si>
  <si>
    <t>Date de LIVRAISON SOUHAITE   (pour information, il y a des jours de livraison précis selon votre lieu assurés par les sociétés de transport) :</t>
  </si>
  <si>
    <t xml:space="preserve">Le 02 juillet </t>
  </si>
  <si>
    <t>Mail de contact : commande.cacher@gmail.com</t>
  </si>
  <si>
    <t>Whatsapp : Régis au 0647921161</t>
  </si>
  <si>
    <t>INFORMATION: Si vous ne trouvez pas un produit, merci de nous l'indiquer en bas de ce mercuriel et nous le trouverons</t>
  </si>
  <si>
    <t>CATEGORIES</t>
  </si>
  <si>
    <t>RÉF
article</t>
  </si>
  <si>
    <t>Désignation Article</t>
  </si>
  <si>
    <t xml:space="preserve">Conditionnement minimum </t>
  </si>
  <si>
    <t>Conditionnement souhaité</t>
  </si>
  <si>
    <t xml:space="preserve">QTE/POIDS TOTAL </t>
  </si>
  <si>
    <t>PRIX TTC</t>
  </si>
  <si>
    <t>TOTAL PRIX</t>
  </si>
  <si>
    <t>SEC</t>
  </si>
  <si>
    <t>Apéritifs Salés</t>
  </si>
  <si>
    <t>CHIPS FLODOR 90GR ( 20 paquets par conditionnement)</t>
  </si>
  <si>
    <t>CHIPS FLODOR BLONDES ONDULEES  ( 16 paquets par conditionnement)</t>
  </si>
  <si>
    <t>BUGSY GRILL 20X20</t>
  </si>
  <si>
    <t>18</t>
  </si>
  <si>
    <t>CHIPS FLODOR 150GR  ( 20 paquets par conditionnement)</t>
  </si>
  <si>
    <t>BUGSY 20X20 OIGNON  ( 18 paquets par conditionnement)</t>
  </si>
  <si>
    <t xml:space="preserve">CHIPS FLODOR 30GR*6 </t>
  </si>
  <si>
    <t>12</t>
  </si>
  <si>
    <t>CHIPS FLODOR 500GR  ( 9 paquets par conditionnement)</t>
  </si>
  <si>
    <t>BUGSY BBQ 70GR*30  ( 30 paquets par conditionnement)</t>
  </si>
  <si>
    <t>BULLY SNACKS 80GR  ( 55 paquets par conditionnement)</t>
  </si>
  <si>
    <t>Boissons et Liquides</t>
  </si>
  <si>
    <t>JUS DE RAISIN ROUGE  ( 6 bouteilles par conditionnement)</t>
  </si>
  <si>
    <t>VINAIGRE BALSAMIQUE MEHOUDAR 500ML  ( 12 paquets par conditionnement)</t>
  </si>
  <si>
    <t>on aurait besoin que de 4L</t>
  </si>
  <si>
    <t>VINAIGRE CRYSTAL  ( 12 bouteilles de 1 L par conditionnement)</t>
  </si>
  <si>
    <t>L'Epicerie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</si>
  <si>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</si>
  <si>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</si>
  <si>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</si>
  <si>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on aurait besoin uniquement de 2KG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</si>
  <si>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</si>
  <si>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</si>
  <si>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</si>
  <si>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4</t>
  </si>
  <si>
    <t>On aurait besoin que de 4 bouteilles svp</t>
  </si>
  <si>
    <t>CONCOMBRES AU SEL 670 G  (12 conserves par conditionnement)</t>
  </si>
  <si>
    <t>NOUILLE CHINOISE INSTANTATE 70GR  ( 24 bols par conditionnement)</t>
  </si>
  <si>
    <t>OIGNONS FRITS 150GR NET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</si>
  <si>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</si>
  <si>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</si>
  <si>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</si>
  <si>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</si>
  <si>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THON A L'HUILE EN POCHE 950 GR NET</t>
  </si>
  <si>
    <t>en tout 32 kilo</t>
  </si>
  <si>
    <t>BLE ENTIER 1 KG  ( 6 paquets par conditionnement)</t>
  </si>
  <si>
    <t>NID DE NOUILLES NATURE  ( 10 paquets par conditionnement)</t>
  </si>
  <si>
    <t>NOUILLES AUX OEUFS SV 400GR  (30 paquets par conditionnement)</t>
  </si>
  <si>
    <t>V676</t>
  </si>
  <si>
    <t>POP CORN SUCRE  (14 paquets par conditionnement)</t>
  </si>
  <si>
    <t>POP CORN SALE  (14 paquets par conditionnement)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</si>
  <si>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</si>
  <si>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</si>
  <si>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</si>
  <si>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</si>
  <si>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</si>
  <si>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</si>
  <si>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</si>
  <si>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</si>
  <si>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</si>
  <si>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</si>
  <si>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SAUCE PESTO VERT</t>
  </si>
  <si>
    <t xml:space="preserve">CORNICHONS AIGRES-DOUX POLONIA </t>
  </si>
  <si>
    <t>MAYONNAISE NATURE ANGIE'S 1L</t>
  </si>
  <si>
    <t>MOUTARDE DE DIJON 370GR SV</t>
  </si>
  <si>
    <t>OLIVES ROSES DENOYAUTEES EN SEAU 1,5KG (prix net)</t>
  </si>
  <si>
    <t>CORNICHONS EXTRA FINS 37CL</t>
  </si>
  <si>
    <t>HARISSA MAISON 200GR</t>
  </si>
  <si>
    <t>3</t>
  </si>
  <si>
    <t>on aurait seulement besoin de 3 pots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</si>
  <si>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</si>
  <si>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</si>
  <si>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</si>
  <si>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</si>
  <si>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</si>
  <si>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KETCHUP HEINZ 342GR</t>
  </si>
  <si>
    <t>Non Alimentaire</t>
  </si>
  <si>
    <t>BOUGIES HAVDALLA LARGE</t>
  </si>
  <si>
    <t>CHAUFFE PLAT X100 SHARON VALLEY (prix net)</t>
  </si>
  <si>
    <t>uniquement 200 bougies</t>
  </si>
  <si>
    <t>Pains, Brioches, Crackers…</t>
  </si>
  <si>
    <t>PAINS HOT DOG MAX X4 ( 64 Pains par conditionnement)</t>
  </si>
  <si>
    <t>CRACKERS 500GR</t>
  </si>
  <si>
    <t>PANINI KORCARZ (40 par condionnement)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</si>
  <si>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</si>
  <si>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</si>
  <si>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</si>
  <si>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>on aurait seulement besoin de 3 paquets de 8</t>
  </si>
  <si>
    <t>BONBONS</t>
  </si>
  <si>
    <t>La Confiserie</t>
  </si>
  <si>
    <t xml:space="preserve">MARSHMALLOW </t>
  </si>
  <si>
    <t>FRITES ACIDES (prix net)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</si>
  <si>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</si>
  <si>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</si>
  <si>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</si>
  <si>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</si>
  <si>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</si>
  <si>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BITEZ FRAISE (prix net)</t>
  </si>
  <si>
    <t>SOUR STICKS SACS PINK LEMON</t>
  </si>
  <si>
    <t xml:space="preserve">SOUR STICKS MIX 4 COULEURS </t>
  </si>
  <si>
    <t>SOUR STICKS FRAISE (prix net)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</si>
  <si>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</si>
  <si>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</si>
  <si>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</si>
  <si>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</si>
  <si>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</si>
  <si>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>BONBON HARIBO OURSONS</t>
  </si>
  <si>
    <t>BONBON HARIBO GRENOUILLES</t>
  </si>
  <si>
    <t xml:space="preserve">BONBON HARIBO PECHE </t>
  </si>
  <si>
    <t>SOUR STICKS SACS FRAMBOISE</t>
  </si>
  <si>
    <t xml:space="preserve">SOUR STICKS SACS POMME </t>
  </si>
  <si>
    <t xml:space="preserve">SOUR STICKS SACS FRAISE </t>
  </si>
  <si>
    <t xml:space="preserve">BONBON HARIBO TAGADA </t>
  </si>
  <si>
    <t>BONBON HARIBO PAMPLEMOUSSE</t>
  </si>
  <si>
    <t xml:space="preserve">REGLISSE FOURRE SHNEIDERS </t>
  </si>
  <si>
    <t xml:space="preserve">CROCODILES SHNEIDERS </t>
  </si>
  <si>
    <t xml:space="preserve">BOUTEILLES COLA SUCREES SHNEIDERS </t>
  </si>
  <si>
    <t>GATEAUX</t>
  </si>
  <si>
    <t>Les Biscuits</t>
  </si>
  <si>
    <t>DOLCETTO CHOCOLAT GATEAU INDIVIDUEL X8 ( soit 128 par conditionnement)</t>
  </si>
  <si>
    <t>DOLCETTO PARVE GATEAU INDIVIDUEL X8 ( soit 128 par conditionnement)</t>
  </si>
  <si>
    <t>16</t>
  </si>
  <si>
    <t xml:space="preserve">COOKIES PEPITES DE CHOCOLAT ( 12 par boite) </t>
  </si>
  <si>
    <t xml:space="preserve">CAKE AU  CHOCOLAT ACHVA </t>
  </si>
  <si>
    <t>DOLCETTO CHOCOLAT X8</t>
  </si>
  <si>
    <t xml:space="preserve">DOLCETTO DARK PARVE </t>
  </si>
  <si>
    <t>BISCUITS FOURRES CHOCO ROLLS</t>
  </si>
  <si>
    <t>GAUFRETTES FOURREES CHOCOLAT MAN (prix net)</t>
  </si>
  <si>
    <t xml:space="preserve">ROLLS MINI CHOCO </t>
  </si>
  <si>
    <t xml:space="preserve">COOKIES PEPITE CHOCO ET NOISETTE SHNEIDERS </t>
  </si>
  <si>
    <t>CAKE PEPITES CHOCOLAT ACHVA</t>
  </si>
  <si>
    <t>CAKE MARBRE ACHVA</t>
  </si>
  <si>
    <t>FRAIS</t>
  </si>
  <si>
    <t>Le Frais</t>
  </si>
  <si>
    <t>SAUCISSE DE VOLAILLE 1 KG ( 18 A 20 SAUCISSES)</t>
  </si>
  <si>
    <t xml:space="preserve">FEUILLES DE BRICK*10  ( soit 250 feuilles) </t>
  </si>
  <si>
    <t xml:space="preserve">CHANTILLY EN BOMBE </t>
  </si>
  <si>
    <t>CHARCUTERIE TRANCHE 1KG</t>
  </si>
  <si>
    <t xml:space="preserve">On aurait besoin de 415 tranches </t>
  </si>
  <si>
    <t xml:space="preserve">TARAMA INTER 165 Gr </t>
  </si>
  <si>
    <t>Poisson</t>
  </si>
  <si>
    <t>SAUM</t>
  </si>
  <si>
    <t>SAUMON FUME SANS PEAU 1KG</t>
  </si>
  <si>
    <t>Les produits laitiers</t>
  </si>
  <si>
    <t>MOZZARELLA BLOC 1KG</t>
  </si>
  <si>
    <t xml:space="preserve">GOUDA TRANCHE SHARON VALLEY </t>
  </si>
  <si>
    <t>EMMENTAL TRANCHE SHARON VALLEY</t>
  </si>
  <si>
    <t xml:space="preserve">EMMENTAL RAPE SHARON VALLEY </t>
  </si>
  <si>
    <t>Remarque : ce sont paquets de 150g soit 4,5kg par conditionnement</t>
  </si>
  <si>
    <t>MOZZA RAPEE 1 kG</t>
  </si>
  <si>
    <t>1</t>
  </si>
  <si>
    <t>Les salades</t>
  </si>
  <si>
    <t>BETTERAVES S/VIDE 500GR</t>
  </si>
  <si>
    <t xml:space="preserve">CHOU BLANC </t>
  </si>
  <si>
    <t xml:space="preserve">AUBERGINES </t>
  </si>
  <si>
    <t>HOUMOUS</t>
  </si>
  <si>
    <t xml:space="preserve">TEHINA </t>
  </si>
  <si>
    <t>MATBOUHA</t>
  </si>
  <si>
    <t>SURGELE</t>
  </si>
  <si>
    <t>Les Surgelés</t>
  </si>
  <si>
    <t xml:space="preserve">BLANC DE POULET EN BARQUETTE FROHMEN'S </t>
  </si>
  <si>
    <t>Pour ces articles, inscrivez dans le conditionnement , le nombre de KG que vous souhaitez en respectant le minimum de conditionnement. EXEMPLE: Si vou svoulez 8 kg merci de mettre dans conditionnement souhaité le chiffre 8</t>
  </si>
  <si>
    <t>AILES DE POULET SHARON</t>
  </si>
  <si>
    <t>PARGUIT DE POULET SHARON VALLEY x4 SCHITA LOUBAVITCH</t>
  </si>
  <si>
    <t>Nous avons besoin de 3 kilos</t>
  </si>
  <si>
    <t xml:space="preserve">PILON DE POULET </t>
  </si>
  <si>
    <t>Nous avons besoin de 20 kilo de pilons : 2 pilons /enfant - 3 pilons/anim</t>
  </si>
  <si>
    <t xml:space="preserve">CUISSES DE POULET X2 SHARON VALLEY SCHITA LOUBAVITCH NETB </t>
  </si>
  <si>
    <t>2</t>
  </si>
  <si>
    <t>Nous avons besoin de 1,5 kg (soit 6 cuisses)</t>
  </si>
  <si>
    <t xml:space="preserve">POULET PAC </t>
  </si>
  <si>
    <t>PIZZA MARGARITA 2+1 GRATUITE</t>
  </si>
  <si>
    <t xml:space="preserve">PATE FEUILLETEE 1KG </t>
  </si>
  <si>
    <t>besoin : Uniquement 2kg</t>
  </si>
  <si>
    <t>BOULES DE FALAFEL  ( 25 falafel par boites) soit 350 par conditionnement</t>
  </si>
  <si>
    <t xml:space="preserve">ROTI DE DINDE YARKON </t>
  </si>
  <si>
    <t xml:space="preserve">POIVRONS LAMELLES SURGELES 1KG </t>
  </si>
  <si>
    <t>BATONNETS DE POISSONS PANES 900G  (300 batonnets par conditionnement)</t>
  </si>
  <si>
    <t>BURGER DE POISSON PANE 500GR  ( 60 burger par conditionnement)</t>
  </si>
  <si>
    <t>BATONNETS DE POISSONS PANES 450GR</t>
  </si>
  <si>
    <t>Soit 360 batonnets</t>
  </si>
  <si>
    <t>FRITES OLYMPIA 1KG</t>
  </si>
  <si>
    <t>BOULETTES DE BOEUF 900GR ( 180 boulettes par conditionnement)</t>
  </si>
  <si>
    <t>HAMBURGER BIGARD  1KG ( 10 par carton) soit 60 par conditionnement</t>
  </si>
  <si>
    <t>VIANDE HACHEE 500 Gr au poid</t>
  </si>
  <si>
    <t>Soit 15 kilos</t>
  </si>
  <si>
    <t>SUBSTITUTS DE CREVETTES 520GR FK</t>
  </si>
  <si>
    <t xml:space="preserve">NUGGETS DE VOLAILLE PANEES 600G*7 OFTOV </t>
  </si>
  <si>
    <t>Soit 8 kilo 400</t>
  </si>
  <si>
    <t>ESCALOPES DINDE PANEES 600G*7 OFTOV  ( 40 pieces par conditionnement)</t>
  </si>
  <si>
    <t>TOTAL GENERAL TTC</t>
  </si>
  <si>
    <t>Information : Ce tarif ne comprend pas la livraison. Elle sera rajoutée sur la facture definitive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</si>
  <si>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</si>
  <si>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</si>
  <si>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>Semaine du 1 au 6 juillet</t>
  </si>
  <si>
    <t>Semaine du 07 au 14 juillet</t>
  </si>
  <si>
    <t>Semaine du 14 au 24 juillet</t>
  </si>
  <si>
    <t>TOTAL CONDITIONNEMENT</t>
  </si>
  <si>
    <t>TOTAL UNITE</t>
  </si>
  <si>
    <t xml:space="preserve">Nombre de pieces </t>
  </si>
  <si>
    <t>PRIX UNITE TTC</t>
  </si>
  <si>
    <t>TOTAL</t>
  </si>
  <si>
    <t>Sachet de 1 Hala</t>
  </si>
  <si>
    <t>halots</t>
  </si>
  <si>
    <t>Sachet de 30 Pitotes</t>
  </si>
  <si>
    <t>pitotes</t>
  </si>
  <si>
    <t xml:space="preserve">Sachet de 30 Bagels </t>
  </si>
  <si>
    <t xml:space="preserve">Bagel </t>
  </si>
  <si>
    <t>TOTAL TTC</t>
  </si>
  <si>
    <t>Produit non trouvé</t>
  </si>
  <si>
    <t xml:space="preserve">grissini - si paquet de 100g </t>
  </si>
  <si>
    <t>Pain de mie</t>
  </si>
  <si>
    <t>430 tranches (soit 43 paquets de 10 tranches)</t>
  </si>
  <si>
    <t>brioche individuel au pépite de chocolat (pitch)</t>
  </si>
  <si>
    <t>330 u</t>
  </si>
  <si>
    <t>Guacamole - pot de 250g</t>
  </si>
  <si>
    <t>17 u</t>
  </si>
  <si>
    <t>Borekas au fromage</t>
  </si>
  <si>
    <t>170 u</t>
  </si>
  <si>
    <t>Feta</t>
  </si>
  <si>
    <t>1 kilo</t>
  </si>
  <si>
    <t>Chou rouge en salade</t>
  </si>
  <si>
    <t>16u</t>
  </si>
  <si>
    <t>Entre le 14 et le 16 juillet</t>
  </si>
  <si>
    <t>nous avons besoin de 40 unités</t>
  </si>
  <si>
    <t>nous avons besoin que de 10u x 150g</t>
  </si>
  <si>
    <t>Nous avons besoin de 8 kilo de parguit</t>
  </si>
  <si>
    <t xml:space="preserve">shnitzels </t>
  </si>
  <si>
    <t>Brioches individuelles aux pépites de chocolat</t>
  </si>
  <si>
    <t>100u</t>
  </si>
  <si>
    <t>chou rouge kemiot 250g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</si>
</sst>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#,##0.00\ [$€-1];[Red]\-#,##0.00\ [$€-1]"/>
    <numFmt numFmtId="166" formatCode="_-* #,##0.00\ [$€-40C]_-;\-* #,##0.00\ [$€-40C]_-;_-* &quot;-&quot;??\ [$€-40C]_-;_-@"/>
  </numFmts>
  <fonts count="31">
    <font>
      <sz val="12.0"/>
      <color theme="1"/>
      <name val="Aptos Narrow"/>
      <scheme val="minor"/>
    </font>
    <font>
      <b/>
      <sz val="10.0"/>
      <color theme="1"/>
      <name val="Verdana"/>
    </font>
    <font>
      <sz val="12.0"/>
      <color theme="1"/>
      <name val="Aptos Narrow"/>
    </font>
    <font>
      <sz val="12.0"/>
      <color theme="1"/>
      <name val="Arial"/>
    </font>
    <font>
      <b/>
      <sz val="14.0"/>
      <color theme="1"/>
      <name val="Aptos Narrow"/>
    </font>
    <font>
      <b/>
      <sz val="18.0"/>
      <color theme="1"/>
      <name val="Aptos Narrow"/>
    </font>
    <font/>
    <font>
      <sz val="12.0"/>
      <color theme="1"/>
      <name val="Verdana"/>
    </font>
    <font>
      <b/>
      <color theme="1"/>
      <name val="Comfortaa"/>
    </font>
    <font>
      <color theme="1"/>
      <name val="Aptos Narrow"/>
      <scheme val="minor"/>
    </font>
    <font>
      <color theme="1"/>
      <name val="Arial"/>
    </font>
    <font>
      <sz val="12.0"/>
      <color rgb="FFFF0000"/>
      <name val="Verdana"/>
    </font>
    <font>
      <sz val="18.0"/>
      <color rgb="FFFF0000"/>
      <name val="Verdana"/>
    </font>
    <font>
      <b/>
      <sz val="18.0"/>
      <color rgb="FFFF0000"/>
      <name val="Aptos Narrow"/>
    </font>
    <font>
      <b/>
      <sz val="14.0"/>
      <color rgb="FFFF0000"/>
      <name val="Aptos Narrow"/>
    </font>
    <font>
      <b/>
      <sz val="16.0"/>
      <color rgb="FFFF0000"/>
      <name val="Times New Roman"/>
    </font>
    <font>
      <sz val="14.0"/>
      <color theme="1"/>
      <name val="Times New Roman"/>
    </font>
    <font>
      <b/>
      <sz val="10.0"/>
      <color rgb="FF000000"/>
      <name val="Helvetica Neue"/>
    </font>
    <font>
      <sz val="12.0"/>
      <color theme="1"/>
      <name val="Times New Roman"/>
    </font>
    <font>
      <sz val="12.0"/>
      <color rgb="FF000000"/>
      <name val="Aptos Narrow"/>
    </font>
    <font>
      <sz val="14.0"/>
      <color rgb="FF000000"/>
      <name val="Times New Roman"/>
    </font>
    <font>
      <sz val="12.0"/>
      <color rgb="FF000000"/>
      <name val="Times New Roman"/>
    </font>
    <font>
      <i/>
      <sz val="12.0"/>
      <color theme="1"/>
      <name val="Arial"/>
    </font>
    <font>
      <b/>
      <sz val="11.0"/>
      <color theme="1"/>
      <name val="Aptos Narrow"/>
    </font>
    <font>
      <b/>
      <sz val="12.0"/>
      <color theme="0"/>
      <name val="Times New Roman"/>
    </font>
    <font>
      <b/>
      <sz val="12.0"/>
      <color rgb="FFFFFFFF"/>
      <name val="Times New Roman"/>
    </font>
    <font>
      <b/>
      <sz val="12.0"/>
      <color theme="1"/>
      <name val="Times New Roman"/>
    </font>
    <font>
      <b/>
      <sz val="11.0"/>
      <color theme="1"/>
      <name val="Arial"/>
    </font>
    <font>
      <sz val="14.0"/>
      <color theme="1"/>
      <name val="Arial"/>
    </font>
    <font>
      <b/>
      <sz val="12.0"/>
      <color theme="1"/>
      <name val="Aptos Narrow"/>
    </font>
    <font>
      <b/>
      <sz val="14.0"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  <fill>
      <patternFill patternType="solid">
        <fgColor rgb="FFD9F2D0"/>
        <bgColor rgb="FFD9F2D0"/>
      </patternFill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  <fill>
      <patternFill patternType="solid">
        <fgColor rgb="FFF9CB9C"/>
        <bgColor rgb="FFF9CB9C"/>
      </patternFill>
    </fill>
    <fill>
      <patternFill patternType="solid">
        <fgColor rgb="FFFFFAEE"/>
        <bgColor rgb="FFFFFAEE"/>
      </patternFill>
    </fill>
    <fill>
      <patternFill patternType="solid">
        <fgColor rgb="FFFAE2D5"/>
        <bgColor rgb="FFFAE2D5"/>
      </patternFill>
    </fill>
    <fill>
      <patternFill patternType="solid">
        <fgColor rgb="FFFCE4D6"/>
        <b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C1E4F5"/>
        <bgColor rgb="FFC1E4F5"/>
      </patternFill>
    </fill>
    <fill>
      <patternFill patternType="solid">
        <fgColor rgb="FFC00000"/>
        <bgColor rgb="FFC00000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</fills>
  <borders count="6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/>
      <top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2" numFmtId="2" xfId="0" applyFont="1" applyNumberFormat="1"/>
    <xf borderId="1" fillId="0" fontId="3" numFmtId="0" xfId="0" applyAlignment="1" applyBorder="1" applyFont="1">
      <alignment readingOrder="0" vertical="center"/>
    </xf>
    <xf borderId="2" fillId="0" fontId="3" numFmtId="164" xfId="0" applyAlignment="1" applyBorder="1" applyFont="1" applyNumberFormat="1">
      <alignment readingOrder="0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center" vertical="center"/>
    </xf>
    <xf borderId="2" fillId="0" fontId="6" numFmtId="0" xfId="0" applyBorder="1" applyFont="1"/>
    <xf borderId="3" fillId="0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readingOrder="0" vertical="center"/>
    </xf>
    <xf borderId="0" fillId="0" fontId="8" numFmtId="0" xfId="0" applyAlignment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0" fillId="2" fontId="9" numFmtId="0" xfId="0" applyFill="1" applyFont="1"/>
    <xf borderId="0" fillId="0" fontId="10" numFmtId="0" xfId="0" applyAlignment="1" applyFont="1">
      <alignment readingOrder="0"/>
    </xf>
    <xf borderId="0" fillId="3" fontId="9" numFmtId="0" xfId="0" applyFill="1" applyFont="1"/>
    <xf borderId="4" fillId="0" fontId="7" numFmtId="0" xfId="0" applyAlignment="1" applyBorder="1" applyFont="1">
      <alignment readingOrder="0" vertical="center"/>
    </xf>
    <xf borderId="2" fillId="0" fontId="7" numFmtId="0" xfId="0" applyAlignment="1" applyBorder="1" applyFont="1">
      <alignment readingOrder="0" vertical="center"/>
    </xf>
    <xf borderId="5" fillId="0" fontId="7" numFmtId="0" xfId="0" applyAlignment="1" applyBorder="1" applyFont="1">
      <alignment readingOrder="0" vertical="center"/>
    </xf>
    <xf borderId="3" fillId="4" fontId="11" numFmtId="0" xfId="0" applyAlignment="1" applyBorder="1" applyFill="1" applyFont="1">
      <alignment shrinkToFit="0" vertical="center" wrapText="1"/>
    </xf>
    <xf borderId="1" fillId="5" fontId="12" numFmtId="164" xfId="0" applyAlignment="1" applyBorder="1" applyFill="1" applyFont="1" applyNumberFormat="1">
      <alignment horizontal="center" vertical="center"/>
    </xf>
    <xf borderId="6" fillId="4" fontId="13" numFmtId="0" xfId="0" applyAlignment="1" applyBorder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9" fillId="5" fontId="4" numFmtId="49" xfId="0" applyAlignment="1" applyBorder="1" applyFont="1" applyNumberFormat="1">
      <alignment horizontal="center" shrinkToFit="0" vertical="center" wrapText="1"/>
    </xf>
    <xf borderId="10" fillId="5" fontId="4" numFmtId="49" xfId="0" applyAlignment="1" applyBorder="1" applyFont="1" applyNumberFormat="1">
      <alignment horizontal="center" vertical="center"/>
    </xf>
    <xf borderId="10" fillId="5" fontId="4" numFmtId="49" xfId="0" applyAlignment="1" applyBorder="1" applyFont="1" applyNumberFormat="1">
      <alignment horizontal="center" shrinkToFit="0" vertical="center" wrapText="1"/>
    </xf>
    <xf borderId="11" fillId="5" fontId="4" numFmtId="49" xfId="0" applyAlignment="1" applyBorder="1" applyFont="1" applyNumberFormat="1">
      <alignment horizontal="center" shrinkToFit="0" vertical="center" wrapText="1"/>
    </xf>
    <xf borderId="3" fillId="5" fontId="4" numFmtId="49" xfId="0" applyAlignment="1" applyBorder="1" applyFont="1" applyNumberFormat="1">
      <alignment horizontal="center" shrinkToFit="0" vertical="center" wrapText="1"/>
    </xf>
    <xf borderId="3" fillId="5" fontId="14" numFmtId="49" xfId="0" applyAlignment="1" applyBorder="1" applyFont="1" applyNumberFormat="1">
      <alignment horizontal="center" shrinkToFit="0" vertical="center" wrapText="1"/>
    </xf>
    <xf borderId="0" fillId="0" fontId="14" numFmtId="9" xfId="0" applyAlignment="1" applyFont="1" applyNumberFormat="1">
      <alignment horizontal="center" shrinkToFit="0" vertical="center" wrapText="1"/>
    </xf>
    <xf borderId="4" fillId="0" fontId="15" numFmtId="0" xfId="0" applyAlignment="1" applyBorder="1" applyFont="1">
      <alignment horizontal="center" vertical="center"/>
    </xf>
    <xf borderId="12" fillId="6" fontId="16" numFmtId="0" xfId="0" applyAlignment="1" applyBorder="1" applyFill="1" applyFont="1">
      <alignment vertical="center"/>
    </xf>
    <xf borderId="13" fillId="6" fontId="16" numFmtId="0" xfId="0" applyAlignment="1" applyBorder="1" applyFont="1">
      <alignment horizontal="center" vertical="center"/>
    </xf>
    <xf borderId="14" fillId="0" fontId="17" numFmtId="49" xfId="0" applyAlignment="1" applyBorder="1" applyFont="1" applyNumberFormat="1">
      <alignment horizontal="left" vertical="center"/>
    </xf>
    <xf borderId="14" fillId="0" fontId="18" numFmtId="0" xfId="0" applyAlignment="1" applyBorder="1" applyFont="1">
      <alignment horizontal="center" vertical="center"/>
    </xf>
    <xf borderId="14" fillId="2" fontId="3" numFmtId="0" xfId="0" applyAlignment="1" applyBorder="1" applyFont="1">
      <alignment readingOrder="0"/>
    </xf>
    <xf borderId="15" fillId="0" fontId="2" numFmtId="0" xfId="0" applyAlignment="1" applyBorder="1" applyFont="1">
      <alignment horizontal="center" vertical="center"/>
    </xf>
    <xf borderId="16" fillId="0" fontId="19" numFmtId="0" xfId="0" applyAlignment="1" applyBorder="1" applyFont="1">
      <alignment horizontal="center" vertical="center"/>
    </xf>
    <xf borderId="0" fillId="0" fontId="2" numFmtId="49" xfId="0" applyFont="1" applyNumberFormat="1"/>
    <xf borderId="17" fillId="0" fontId="6" numFmtId="0" xfId="0" applyBorder="1" applyFont="1"/>
    <xf borderId="18" fillId="6" fontId="16" numFmtId="0" xfId="0" applyAlignment="1" applyBorder="1" applyFont="1">
      <alignment vertical="center"/>
    </xf>
    <xf borderId="19" fillId="6" fontId="16" numFmtId="0" xfId="0" applyAlignment="1" applyBorder="1" applyFont="1">
      <alignment horizontal="center" vertical="center"/>
    </xf>
    <xf borderId="20" fillId="0" fontId="17" numFmtId="49" xfId="0" applyAlignment="1" applyBorder="1" applyFont="1" applyNumberFormat="1">
      <alignment horizontal="left" vertical="center"/>
    </xf>
    <xf borderId="20" fillId="0" fontId="18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Alignment="1" applyBorder="1" applyFont="1">
      <alignment horizontal="center" vertical="center"/>
    </xf>
    <xf borderId="20" fillId="0" fontId="19" numFmtId="0" xfId="0" applyAlignment="1" applyBorder="1" applyFont="1">
      <alignment horizontal="center" vertical="center"/>
    </xf>
    <xf borderId="20" fillId="0" fontId="2" numFmtId="49" xfId="0" applyAlignment="1" applyBorder="1" applyFont="1" applyNumberFormat="1">
      <alignment horizontal="center" vertical="center"/>
    </xf>
    <xf borderId="20" fillId="2" fontId="3" numFmtId="0" xfId="0" applyAlignment="1" applyBorder="1" applyFont="1">
      <alignment readingOrder="0"/>
    </xf>
    <xf borderId="20" fillId="0" fontId="3" numFmtId="0" xfId="0" applyAlignment="1" applyBorder="1" applyFont="1">
      <alignment readingOrder="0"/>
    </xf>
    <xf borderId="20" fillId="0" fontId="18" numFmtId="0" xfId="0" applyAlignment="1" applyBorder="1" applyFont="1">
      <alignment horizontal="center" readingOrder="0" vertical="center"/>
    </xf>
    <xf borderId="0" fillId="2" fontId="3" numFmtId="2" xfId="0" applyAlignment="1" applyFont="1" applyNumberFormat="1">
      <alignment readingOrder="0"/>
    </xf>
    <xf borderId="20" fillId="0" fontId="18" numFmtId="0" xfId="0" applyAlignment="1" applyBorder="1" applyFont="1">
      <alignment horizontal="center"/>
    </xf>
    <xf borderId="20" fillId="7" fontId="2" numFmtId="0" xfId="0" applyBorder="1" applyFill="1" applyFont="1"/>
    <xf borderId="20" fillId="0" fontId="18" numFmtId="49" xfId="0" applyAlignment="1" applyBorder="1" applyFont="1" applyNumberFormat="1">
      <alignment horizontal="center" vertical="center"/>
    </xf>
    <xf borderId="20" fillId="0" fontId="3" numFmtId="49" xfId="0" applyAlignment="1" applyBorder="1" applyFont="1" applyNumberFormat="1">
      <alignment horizontal="center" readingOrder="0" vertical="center"/>
    </xf>
    <xf borderId="0" fillId="0" fontId="3" numFmtId="2" xfId="0" applyAlignment="1" applyFont="1" applyNumberFormat="1">
      <alignment readingOrder="0"/>
    </xf>
    <xf borderId="20" fillId="6" fontId="16" numFmtId="0" xfId="0" applyAlignment="1" applyBorder="1" applyFont="1">
      <alignment horizontal="center" vertical="center"/>
    </xf>
    <xf borderId="0" fillId="0" fontId="16" numFmtId="0" xfId="0" applyAlignment="1" applyFont="1">
      <alignment vertical="center"/>
    </xf>
    <xf borderId="0" fillId="0" fontId="16" numFmtId="0" xfId="0" applyAlignment="1" applyFont="1">
      <alignment horizontal="center" vertical="center"/>
    </xf>
    <xf borderId="0" fillId="0" fontId="16" numFmtId="49" xfId="0" applyAlignment="1" applyFont="1" applyNumberFormat="1">
      <alignment vertical="center"/>
    </xf>
    <xf borderId="0" fillId="0" fontId="16" numFmtId="49" xfId="0" applyAlignment="1" applyFont="1" applyNumberFormat="1">
      <alignment horizontal="center" vertical="center"/>
    </xf>
    <xf borderId="0" fillId="0" fontId="20" numFmtId="165" xfId="0" applyAlignment="1" applyFont="1" applyNumberFormat="1">
      <alignment horizontal="center" vertical="center"/>
    </xf>
    <xf borderId="0" fillId="0" fontId="16" numFmtId="166" xfId="0" applyAlignment="1" applyFont="1" applyNumberFormat="1">
      <alignment vertical="center"/>
    </xf>
    <xf borderId="20" fillId="0" fontId="17" numFmtId="49" xfId="0" applyAlignment="1" applyBorder="1" applyFont="1" applyNumberFormat="1">
      <alignment vertical="top"/>
    </xf>
    <xf borderId="18" fillId="8" fontId="16" numFmtId="0" xfId="0" applyAlignment="1" applyBorder="1" applyFill="1" applyFont="1">
      <alignment horizontal="left" shrinkToFit="0" vertical="top" wrapText="1"/>
    </xf>
    <xf borderId="19" fillId="8" fontId="20" numFmtId="1" xfId="0" applyAlignment="1" applyBorder="1" applyFont="1" applyNumberFormat="1">
      <alignment horizontal="center" shrinkToFit="1" vertical="center" wrapText="0"/>
    </xf>
    <xf borderId="20" fillId="0" fontId="21" numFmtId="1" xfId="0" applyAlignment="1" applyBorder="1" applyFont="1" applyNumberFormat="1">
      <alignment horizontal="center" shrinkToFit="1" vertical="top" wrapText="0"/>
    </xf>
    <xf borderId="20" fillId="2" fontId="3" numFmtId="0" xfId="0" applyAlignment="1" applyBorder="1" applyFont="1">
      <alignment horizontal="right" vertical="bottom"/>
    </xf>
    <xf borderId="20" fillId="8" fontId="20" numFmtId="1" xfId="0" applyAlignment="1" applyBorder="1" applyFont="1" applyNumberFormat="1">
      <alignment horizontal="center" shrinkToFit="1" vertical="center" wrapText="0"/>
    </xf>
    <xf borderId="20" fillId="0" fontId="2" numFmtId="0" xfId="0" applyAlignment="1" applyBorder="1" applyFont="1">
      <alignment horizontal="center" vertical="center"/>
    </xf>
    <xf borderId="18" fillId="6" fontId="16" numFmtId="0" xfId="0" applyAlignment="1" applyBorder="1" applyFont="1">
      <alignment horizontal="left" vertical="center"/>
    </xf>
    <xf borderId="20" fillId="9" fontId="17" numFmtId="49" xfId="0" applyAlignment="1" applyBorder="1" applyFill="1" applyFont="1" applyNumberFormat="1">
      <alignment horizontal="left" vertical="center"/>
    </xf>
    <xf borderId="5" fillId="0" fontId="6" numFmtId="0" xfId="0" applyBorder="1" applyFont="1"/>
    <xf borderId="22" fillId="6" fontId="16" numFmtId="0" xfId="0" applyAlignment="1" applyBorder="1" applyFont="1">
      <alignment vertical="center"/>
    </xf>
    <xf borderId="23" fillId="6" fontId="16" numFmtId="0" xfId="0" applyAlignment="1" applyBorder="1" applyFont="1">
      <alignment horizontal="center" vertical="center"/>
    </xf>
    <xf borderId="23" fillId="9" fontId="17" numFmtId="49" xfId="0" applyAlignment="1" applyBorder="1" applyFont="1" applyNumberFormat="1">
      <alignment horizontal="left" vertical="center"/>
    </xf>
    <xf borderId="23" fillId="0" fontId="18" numFmtId="0" xfId="0" applyAlignment="1" applyBorder="1" applyFont="1">
      <alignment horizontal="center" readingOrder="0" vertical="center"/>
    </xf>
    <xf borderId="24" fillId="0" fontId="2" numFmtId="0" xfId="0" applyAlignment="1" applyBorder="1" applyFont="1">
      <alignment horizontal="center" vertical="center"/>
    </xf>
    <xf borderId="21" fillId="2" fontId="3" numFmtId="0" xfId="0" applyAlignment="1" applyBorder="1" applyFont="1">
      <alignment readingOrder="0"/>
    </xf>
    <xf borderId="25" fillId="0" fontId="6" numFmtId="0" xfId="0" applyBorder="1" applyFont="1"/>
    <xf borderId="12" fillId="10" fontId="16" numFmtId="0" xfId="0" applyAlignment="1" applyBorder="1" applyFill="1" applyFont="1">
      <alignment vertical="center"/>
    </xf>
    <xf borderId="13" fillId="10" fontId="16" numFmtId="0" xfId="0" applyAlignment="1" applyBorder="1" applyFont="1">
      <alignment horizontal="center" vertical="center"/>
    </xf>
    <xf borderId="14" fillId="0" fontId="18" numFmtId="49" xfId="0" applyAlignment="1" applyBorder="1" applyFont="1" applyNumberFormat="1">
      <alignment horizontal="center" vertical="center"/>
    </xf>
    <xf borderId="18" fillId="10" fontId="16" numFmtId="0" xfId="0" applyAlignment="1" applyBorder="1" applyFont="1">
      <alignment vertical="center"/>
    </xf>
    <xf borderId="19" fillId="10" fontId="16" numFmtId="0" xfId="0" applyAlignment="1" applyBorder="1" applyFont="1">
      <alignment horizontal="center" vertical="center"/>
    </xf>
    <xf borderId="18" fillId="10" fontId="16" numFmtId="0" xfId="0" applyAlignment="1" applyBorder="1" applyFont="1">
      <alignment horizontal="left" vertical="center"/>
    </xf>
    <xf borderId="18" fillId="10" fontId="16" numFmtId="0" xfId="0" applyAlignment="1" applyBorder="1" applyFont="1">
      <alignment horizontal="left" shrinkToFit="0" vertical="top" wrapText="1"/>
    </xf>
    <xf borderId="20" fillId="10" fontId="20" numFmtId="1" xfId="0" applyAlignment="1" applyBorder="1" applyFont="1" applyNumberFormat="1">
      <alignment horizontal="center" shrinkToFit="1" vertical="center" wrapText="0"/>
    </xf>
    <xf borderId="20" fillId="10" fontId="16" numFmtId="0" xfId="0" applyAlignment="1" applyBorder="1" applyFont="1">
      <alignment horizontal="center" vertical="center"/>
    </xf>
    <xf borderId="22" fillId="10" fontId="16" numFmtId="0" xfId="0" applyAlignment="1" applyBorder="1" applyFont="1">
      <alignment vertical="center"/>
    </xf>
    <xf borderId="23" fillId="10" fontId="16" numFmtId="0" xfId="0" applyAlignment="1" applyBorder="1" applyFont="1">
      <alignment horizontal="center" vertical="center"/>
    </xf>
    <xf borderId="23" fillId="0" fontId="17" numFmtId="49" xfId="0" applyAlignment="1" applyBorder="1" applyFont="1" applyNumberFormat="1">
      <alignment horizontal="left" vertical="center"/>
    </xf>
    <xf borderId="23" fillId="0" fontId="18" numFmtId="0" xfId="0" applyAlignment="1" applyBorder="1" applyFont="1">
      <alignment horizontal="center" vertical="center"/>
    </xf>
    <xf borderId="23" fillId="0" fontId="2" numFmtId="0" xfId="0" applyBorder="1" applyFont="1"/>
    <xf borderId="12" fillId="11" fontId="16" numFmtId="0" xfId="0" applyAlignment="1" applyBorder="1" applyFill="1" applyFont="1">
      <alignment vertical="center"/>
    </xf>
    <xf borderId="13" fillId="11" fontId="16" numFmtId="0" xfId="0" applyAlignment="1" applyBorder="1" applyFont="1">
      <alignment horizontal="center" vertical="center"/>
    </xf>
    <xf borderId="14" fillId="0" fontId="2" numFmtId="49" xfId="0" applyAlignment="1" applyBorder="1" applyFont="1" applyNumberFormat="1">
      <alignment horizontal="center" vertical="center"/>
    </xf>
    <xf borderId="14" fillId="0" fontId="2" numFmtId="0" xfId="0" applyBorder="1" applyFont="1"/>
    <xf borderId="16" fillId="0" fontId="2" numFmtId="49" xfId="0" applyAlignment="1" applyBorder="1" applyFont="1" applyNumberFormat="1">
      <alignment horizontal="center" vertical="center"/>
    </xf>
    <xf borderId="16" fillId="0" fontId="2" numFmtId="0" xfId="0" applyBorder="1" applyFont="1"/>
    <xf borderId="18" fillId="12" fontId="16" numFmtId="0" xfId="0" applyAlignment="1" applyBorder="1" applyFill="1" applyFont="1">
      <alignment horizontal="left" shrinkToFit="0" vertical="top" wrapText="1"/>
    </xf>
    <xf borderId="19" fillId="12" fontId="20" numFmtId="1" xfId="0" applyAlignment="1" applyBorder="1" applyFont="1" applyNumberFormat="1">
      <alignment horizontal="center" shrinkToFit="1" vertical="center" wrapText="0"/>
    </xf>
    <xf borderId="18" fillId="11" fontId="16" numFmtId="0" xfId="0" applyAlignment="1" applyBorder="1" applyFont="1">
      <alignment horizontal="left" vertical="center"/>
    </xf>
    <xf borderId="19" fillId="11" fontId="16" numFmtId="0" xfId="0" applyAlignment="1" applyBorder="1" applyFont="1">
      <alignment horizontal="center" vertical="center"/>
    </xf>
    <xf borderId="18" fillId="11" fontId="16" numFmtId="0" xfId="0" applyAlignment="1" applyBorder="1" applyFont="1">
      <alignment vertical="center"/>
    </xf>
    <xf borderId="26" fillId="11" fontId="16" numFmtId="0" xfId="0" applyAlignment="1" applyBorder="1" applyFont="1">
      <alignment vertical="center"/>
    </xf>
    <xf borderId="27" fillId="11" fontId="16" numFmtId="0" xfId="0" applyAlignment="1" applyBorder="1" applyFont="1">
      <alignment horizontal="center" vertical="center"/>
    </xf>
    <xf borderId="22" fillId="13" fontId="16" numFmtId="0" xfId="0" applyAlignment="1" applyBorder="1" applyFill="1" applyFont="1">
      <alignment vertical="center"/>
    </xf>
    <xf borderId="28" fillId="13" fontId="16" numFmtId="0" xfId="0" applyAlignment="1" applyBorder="1" applyFont="1">
      <alignment horizontal="center" vertical="center"/>
    </xf>
    <xf borderId="12" fillId="14" fontId="16" numFmtId="0" xfId="0" applyAlignment="1" applyBorder="1" applyFill="1" applyFont="1">
      <alignment horizontal="left" shrinkToFit="0" vertical="top" wrapText="1"/>
    </xf>
    <xf borderId="14" fillId="14" fontId="16" numFmtId="0" xfId="0" applyAlignment="1" applyBorder="1" applyFont="1">
      <alignment horizontal="center" shrinkToFit="0" vertical="top" wrapText="1"/>
    </xf>
    <xf borderId="14" fillId="0" fontId="17" numFmtId="49" xfId="0" applyAlignment="1" applyBorder="1" applyFont="1" applyNumberFormat="1">
      <alignment vertical="top"/>
    </xf>
    <xf borderId="18" fillId="14" fontId="16" numFmtId="0" xfId="0" applyAlignment="1" applyBorder="1" applyFont="1">
      <alignment horizontal="left" shrinkToFit="0" vertical="top" wrapText="1"/>
    </xf>
    <xf borderId="20" fillId="14" fontId="20" numFmtId="1" xfId="0" applyAlignment="1" applyBorder="1" applyFont="1" applyNumberFormat="1">
      <alignment horizontal="center" shrinkToFit="1" vertical="top" wrapText="0"/>
    </xf>
    <xf borderId="19" fillId="14" fontId="20" numFmtId="1" xfId="0" applyAlignment="1" applyBorder="1" applyFont="1" applyNumberFormat="1">
      <alignment horizontal="center" shrinkToFit="1" vertical="top" wrapText="0"/>
    </xf>
    <xf borderId="0" fillId="0" fontId="16" numFmtId="0" xfId="0" applyAlignment="1" applyFont="1">
      <alignment horizontal="center"/>
    </xf>
    <xf borderId="0" fillId="0" fontId="22" numFmtId="2" xfId="0" applyAlignment="1" applyFont="1" applyNumberFormat="1">
      <alignment readingOrder="0"/>
    </xf>
    <xf borderId="22" fillId="14" fontId="16" numFmtId="0" xfId="0" applyAlignment="1" applyBorder="1" applyFont="1">
      <alignment horizontal="left" shrinkToFit="0" vertical="top" wrapText="1"/>
    </xf>
    <xf borderId="23" fillId="14" fontId="20" numFmtId="1" xfId="0" applyAlignment="1" applyBorder="1" applyFont="1" applyNumberFormat="1">
      <alignment horizontal="center" shrinkToFit="1" vertical="top" wrapText="0"/>
    </xf>
    <xf borderId="23" fillId="0" fontId="17" numFmtId="49" xfId="0" applyAlignment="1" applyBorder="1" applyFont="1" applyNumberFormat="1">
      <alignment vertical="top"/>
    </xf>
    <xf borderId="23" fillId="2" fontId="3" numFmtId="0" xfId="0" applyAlignment="1" applyBorder="1" applyFont="1">
      <alignment readingOrder="0"/>
    </xf>
    <xf borderId="29" fillId="0" fontId="15" numFmtId="0" xfId="0" applyAlignment="1" applyBorder="1" applyFont="1">
      <alignment horizontal="center" vertical="center"/>
    </xf>
    <xf borderId="30" fillId="5" fontId="16" numFmtId="0" xfId="0" applyAlignment="1" applyBorder="1" applyFont="1">
      <alignment horizontal="left" vertical="center"/>
    </xf>
    <xf borderId="14" fillId="5" fontId="16" numFmtId="0" xfId="0" applyAlignment="1" applyBorder="1" applyFont="1">
      <alignment horizontal="center" vertical="center"/>
    </xf>
    <xf borderId="14" fillId="5" fontId="17" numFmtId="49" xfId="0" applyAlignment="1" applyBorder="1" applyFont="1" applyNumberFormat="1">
      <alignment vertical="top"/>
    </xf>
    <xf borderId="14" fillId="5" fontId="18" numFmtId="0" xfId="0" applyAlignment="1" applyBorder="1" applyFont="1">
      <alignment horizontal="center" readingOrder="0" vertical="center"/>
    </xf>
    <xf borderId="14" fillId="5" fontId="2" numFmtId="0" xfId="0" applyBorder="1" applyFont="1"/>
    <xf borderId="13" fillId="5" fontId="2" numFmtId="0" xfId="0" applyAlignment="1" applyBorder="1" applyFont="1">
      <alignment horizontal="center" vertical="center"/>
    </xf>
    <xf borderId="4" fillId="5" fontId="23" numFmtId="0" xfId="0" applyAlignment="1" applyBorder="1" applyFont="1">
      <alignment horizontal="center" shrinkToFit="0" vertical="center" wrapText="1"/>
    </xf>
    <xf borderId="31" fillId="0" fontId="6" numFmtId="0" xfId="0" applyBorder="1" applyFont="1"/>
    <xf borderId="18" fillId="5" fontId="16" numFmtId="0" xfId="0" applyAlignment="1" applyBorder="1" applyFont="1">
      <alignment horizontal="left" vertical="center"/>
    </xf>
    <xf borderId="20" fillId="5" fontId="16" numFmtId="0" xfId="0" applyAlignment="1" applyBorder="1" applyFont="1">
      <alignment horizontal="center" vertical="center"/>
    </xf>
    <xf borderId="20" fillId="5" fontId="17" numFmtId="49" xfId="0" applyAlignment="1" applyBorder="1" applyFont="1" applyNumberFormat="1">
      <alignment vertical="top"/>
    </xf>
    <xf borderId="20" fillId="5" fontId="18" numFmtId="0" xfId="0" applyAlignment="1" applyBorder="1" applyFont="1">
      <alignment horizontal="center" vertical="center"/>
    </xf>
    <xf borderId="20" fillId="5" fontId="2" numFmtId="0" xfId="0" applyBorder="1" applyFont="1"/>
    <xf borderId="19" fillId="5" fontId="2" numFmtId="0" xfId="0" applyAlignment="1" applyBorder="1" applyFont="1">
      <alignment horizontal="center" vertical="center"/>
    </xf>
    <xf borderId="20" fillId="5" fontId="17" numFmtId="49" xfId="0" applyAlignment="1" applyBorder="1" applyFont="1" applyNumberFormat="1">
      <alignment horizontal="left" vertical="center"/>
    </xf>
    <xf borderId="20" fillId="5" fontId="18" numFmtId="0" xfId="0" applyAlignment="1" applyBorder="1" applyFont="1">
      <alignment horizontal="center" readingOrder="0" vertical="center"/>
    </xf>
    <xf borderId="0" fillId="2" fontId="10" numFmtId="0" xfId="0" applyAlignment="1" applyFont="1">
      <alignment readingOrder="0"/>
    </xf>
    <xf borderId="20" fillId="5" fontId="3" numFmtId="49" xfId="0" applyAlignment="1" applyBorder="1" applyFont="1" applyNumberFormat="1">
      <alignment horizontal="center" readingOrder="0" vertical="center"/>
    </xf>
    <xf borderId="22" fillId="5" fontId="16" numFmtId="0" xfId="0" applyAlignment="1" applyBorder="1" applyFont="1">
      <alignment vertical="center"/>
    </xf>
    <xf borderId="23" fillId="5" fontId="16" numFmtId="0" xfId="0" applyAlignment="1" applyBorder="1" applyFont="1">
      <alignment horizontal="center" vertical="center"/>
    </xf>
    <xf borderId="23" fillId="5" fontId="17" numFmtId="49" xfId="0" applyAlignment="1" applyBorder="1" applyFont="1" applyNumberFormat="1">
      <alignment vertical="top"/>
    </xf>
    <xf borderId="23" fillId="5" fontId="18" numFmtId="0" xfId="0" applyAlignment="1" applyBorder="1" applyFont="1">
      <alignment horizontal="center" vertical="center"/>
    </xf>
    <xf borderId="23" fillId="5" fontId="2" numFmtId="0" xfId="0" applyBorder="1" applyFont="1"/>
    <xf borderId="28" fillId="5" fontId="2" numFmtId="0" xfId="0" applyAlignment="1" applyBorder="1" applyFont="1">
      <alignment horizontal="center" vertical="center"/>
    </xf>
    <xf borderId="32" fillId="15" fontId="16" numFmtId="0" xfId="0" applyAlignment="1" applyBorder="1" applyFill="1" applyFont="1">
      <alignment vertical="center"/>
    </xf>
    <xf borderId="33" fillId="15" fontId="16" numFmtId="0" xfId="0" applyAlignment="1" applyBorder="1" applyFont="1">
      <alignment horizontal="center" vertical="center"/>
    </xf>
    <xf borderId="16" fillId="0" fontId="17" numFmtId="49" xfId="0" applyAlignment="1" applyBorder="1" applyFont="1" applyNumberFormat="1">
      <alignment vertical="top"/>
    </xf>
    <xf borderId="16" fillId="0" fontId="18" numFmtId="0" xfId="0" applyAlignment="1" applyBorder="1" applyFont="1">
      <alignment horizontal="center" vertical="center"/>
    </xf>
    <xf borderId="16" fillId="2" fontId="3" numFmtId="0" xfId="0" applyAlignment="1" applyBorder="1" applyFont="1">
      <alignment readingOrder="0"/>
    </xf>
    <xf borderId="34" fillId="0" fontId="2" numFmtId="0" xfId="0" applyAlignment="1" applyBorder="1" applyFont="1">
      <alignment horizontal="center" vertical="center"/>
    </xf>
    <xf borderId="0" fillId="0" fontId="23" numFmtId="0" xfId="0" applyAlignment="1" applyFont="1">
      <alignment shrinkToFit="0" vertical="center" wrapText="1"/>
    </xf>
    <xf borderId="18" fillId="15" fontId="16" numFmtId="0" xfId="0" applyAlignment="1" applyBorder="1" applyFont="1">
      <alignment vertical="center"/>
    </xf>
    <xf borderId="20" fillId="15" fontId="16" numFmtId="0" xfId="0" applyAlignment="1" applyBorder="1" applyFont="1">
      <alignment horizontal="center" vertical="center"/>
    </xf>
    <xf borderId="18" fillId="15" fontId="16" numFmtId="0" xfId="0" applyAlignment="1" applyBorder="1" applyFont="1">
      <alignment horizontal="left" vertical="center"/>
    </xf>
    <xf borderId="12" fillId="15" fontId="16" numFmtId="0" xfId="0" applyAlignment="1" applyBorder="1" applyFont="1">
      <alignment horizontal="left" vertical="center"/>
    </xf>
    <xf borderId="14" fillId="15" fontId="16" numFmtId="0" xfId="0" applyAlignment="1" applyBorder="1" applyFont="1">
      <alignment horizontal="center" vertical="center"/>
    </xf>
    <xf borderId="35" fillId="0" fontId="6" numFmtId="0" xfId="0" applyBorder="1" applyFont="1"/>
    <xf borderId="22" fillId="15" fontId="16" numFmtId="0" xfId="0" applyAlignment="1" applyBorder="1" applyFont="1">
      <alignment horizontal="left" vertical="center"/>
    </xf>
    <xf borderId="23" fillId="15" fontId="16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36" fillId="15" fontId="16" numFmtId="0" xfId="0" applyAlignment="1" applyBorder="1" applyFont="1">
      <alignment horizontal="left" vertical="center"/>
    </xf>
    <xf borderId="36" fillId="15" fontId="16" numFmtId="0" xfId="0" applyAlignment="1" applyBorder="1" applyFont="1">
      <alignment horizontal="center" vertical="center"/>
    </xf>
    <xf borderId="0" fillId="0" fontId="17" numFmtId="49" xfId="0" applyAlignment="1" applyFont="1" applyNumberFormat="1">
      <alignment vertical="top"/>
    </xf>
    <xf borderId="0" fillId="0" fontId="18" numFmtId="0" xfId="0" applyAlignment="1" applyFont="1">
      <alignment horizontal="center" vertical="center"/>
    </xf>
    <xf borderId="6" fillId="16" fontId="24" numFmtId="0" xfId="0" applyAlignment="1" applyBorder="1" applyFill="1" applyFont="1">
      <alignment horizontal="right" shrinkToFit="0" vertical="top" wrapText="1"/>
    </xf>
    <xf borderId="37" fillId="0" fontId="6" numFmtId="0" xfId="0" applyBorder="1" applyFont="1"/>
    <xf borderId="20" fillId="16" fontId="25" numFmtId="166" xfId="0" applyAlignment="1" applyBorder="1" applyFont="1" applyNumberFormat="1">
      <alignment horizontal="center" shrinkToFit="0" vertical="top" wrapText="1"/>
    </xf>
    <xf borderId="21" fillId="17" fontId="26" numFmtId="0" xfId="0" applyAlignment="1" applyBorder="1" applyFill="1" applyFont="1">
      <alignment horizontal="center" shrinkToFit="0" vertical="top" wrapText="1"/>
    </xf>
    <xf borderId="38" fillId="0" fontId="6" numFmtId="0" xfId="0" applyBorder="1" applyFont="1"/>
    <xf borderId="0" fillId="0" fontId="19" numFmtId="0" xfId="0" applyAlignment="1" applyFont="1">
      <alignment horizontal="center" vertical="center"/>
    </xf>
    <xf borderId="1" fillId="0" fontId="14" numFmtId="49" xfId="0" applyAlignment="1" applyBorder="1" applyFont="1" applyNumberFormat="1">
      <alignment horizontal="center" vertical="top"/>
    </xf>
    <xf borderId="39" fillId="0" fontId="6" numFmtId="0" xfId="0" applyBorder="1" applyFont="1"/>
    <xf borderId="1" fillId="18" fontId="27" numFmtId="0" xfId="0" applyAlignment="1" applyBorder="1" applyFill="1" applyFont="1">
      <alignment horizontal="center" shrinkToFit="0" vertical="center" wrapText="1"/>
    </xf>
    <xf borderId="40" fillId="0" fontId="28" numFmtId="0" xfId="0" applyAlignment="1" applyBorder="1" applyFont="1">
      <alignment horizontal="center" readingOrder="0" shrinkToFit="0" vertical="center" wrapText="1"/>
    </xf>
    <xf borderId="41" fillId="0" fontId="28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horizontal="center" shrinkToFit="0" vertical="center" wrapText="1"/>
    </xf>
    <xf borderId="4" fillId="0" fontId="30" numFmtId="0" xfId="0" applyAlignment="1" applyBorder="1" applyFont="1">
      <alignment horizontal="center" shrinkToFit="0" vertical="center" wrapText="1"/>
    </xf>
    <xf borderId="42" fillId="18" fontId="29" numFmtId="2" xfId="0" applyAlignment="1" applyBorder="1" applyFont="1" applyNumberFormat="1">
      <alignment horizontal="center" shrinkToFit="0" vertical="center" wrapText="1"/>
    </xf>
    <xf borderId="20" fillId="0" fontId="28" numFmtId="0" xfId="0" applyAlignment="1" applyBorder="1" applyFont="1">
      <alignment horizontal="center" shrinkToFit="0" vertical="center" wrapText="1"/>
    </xf>
    <xf borderId="43" fillId="0" fontId="28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44" fillId="2" fontId="28" numFmtId="0" xfId="0" applyAlignment="1" applyBorder="1" applyFont="1">
      <alignment horizontal="center" readingOrder="0" vertical="center"/>
    </xf>
    <xf borderId="12" fillId="2" fontId="28" numFmtId="0" xfId="0" applyAlignment="1" applyBorder="1" applyFont="1">
      <alignment horizontal="center" readingOrder="0" vertical="center"/>
    </xf>
    <xf borderId="45" fillId="0" fontId="28" numFmtId="0" xfId="0" applyAlignment="1" applyBorder="1" applyFont="1">
      <alignment horizontal="center" readingOrder="0" vertical="center"/>
    </xf>
    <xf borderId="46" fillId="0" fontId="28" numFmtId="0" xfId="0" applyAlignment="1" applyBorder="1" applyFont="1">
      <alignment horizontal="center" vertical="center"/>
    </xf>
    <xf borderId="47" fillId="5" fontId="3" numFmtId="0" xfId="0" applyAlignment="1" applyBorder="1" applyFont="1">
      <alignment horizontal="center"/>
    </xf>
    <xf borderId="48" fillId="5" fontId="3" numFmtId="2" xfId="0" applyAlignment="1" applyBorder="1" applyFont="1" applyNumberFormat="1">
      <alignment horizontal="left"/>
    </xf>
    <xf borderId="20" fillId="0" fontId="19" numFmtId="2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horizontal="center"/>
    </xf>
    <xf borderId="38" fillId="0" fontId="28" numFmtId="0" xfId="0" applyAlignment="1" applyBorder="1" applyFont="1">
      <alignment horizontal="center" vertical="center"/>
    </xf>
    <xf borderId="18" fillId="2" fontId="28" numFmtId="0" xfId="0" applyAlignment="1" applyBorder="1" applyFont="1">
      <alignment horizontal="center" readingOrder="0" vertical="center"/>
    </xf>
    <xf borderId="25" fillId="0" fontId="28" numFmtId="0" xfId="0" applyAlignment="1" applyBorder="1" applyFont="1">
      <alignment horizontal="center" vertical="center"/>
    </xf>
    <xf borderId="49" fillId="0" fontId="28" numFmtId="0" xfId="0" applyAlignment="1" applyBorder="1" applyFont="1">
      <alignment horizontal="center" vertical="center"/>
    </xf>
    <xf borderId="22" fillId="0" fontId="28" numFmtId="0" xfId="0" applyAlignment="1" applyBorder="1" applyFont="1">
      <alignment horizontal="center" vertical="center"/>
    </xf>
    <xf borderId="50" fillId="0" fontId="28" numFmtId="0" xfId="0" applyAlignment="1" applyBorder="1" applyFont="1">
      <alignment horizontal="center" vertical="center"/>
    </xf>
    <xf borderId="2" fillId="0" fontId="28" numFmtId="0" xfId="0" applyAlignment="1" applyBorder="1" applyFont="1">
      <alignment horizontal="center" vertical="center"/>
    </xf>
    <xf borderId="3" fillId="5" fontId="3" numFmtId="0" xfId="0" applyAlignment="1" applyBorder="1" applyFont="1">
      <alignment horizontal="center"/>
    </xf>
    <xf borderId="42" fillId="5" fontId="3" numFmtId="2" xfId="0" applyAlignment="1" applyBorder="1" applyFont="1" applyNumberFormat="1">
      <alignment horizontal="left"/>
    </xf>
    <xf borderId="51" fillId="0" fontId="19" numFmtId="2" xfId="0" applyAlignment="1" applyBorder="1" applyFont="1" applyNumberFormat="1">
      <alignment horizontal="center" vertical="center"/>
    </xf>
    <xf borderId="51" fillId="0" fontId="2" numFmtId="0" xfId="0" applyAlignment="1" applyBorder="1" applyFont="1">
      <alignment horizontal="center"/>
    </xf>
    <xf borderId="42" fillId="15" fontId="29" numFmtId="0" xfId="0" applyAlignment="1" applyBorder="1" applyFont="1">
      <alignment horizontal="center" vertical="center"/>
    </xf>
    <xf borderId="52" fillId="15" fontId="29" numFmtId="0" xfId="0" applyAlignment="1" applyBorder="1" applyFont="1">
      <alignment horizontal="center" vertical="center"/>
    </xf>
    <xf borderId="53" fillId="0" fontId="2" numFmtId="0" xfId="0" applyBorder="1" applyFont="1"/>
    <xf borderId="1" fillId="0" fontId="28" numFmtId="0" xfId="0" applyAlignment="1" applyBorder="1" applyFont="1">
      <alignment horizontal="center" vertical="center"/>
    </xf>
    <xf borderId="54" fillId="0" fontId="3" numFmtId="0" xfId="0" applyAlignment="1" applyBorder="1" applyFont="1">
      <alignment readingOrder="0"/>
    </xf>
    <xf borderId="55" fillId="0" fontId="3" numFmtId="0" xfId="0" applyAlignment="1" applyBorder="1" applyFont="1">
      <alignment horizontal="center" readingOrder="0"/>
    </xf>
    <xf borderId="56" fillId="0" fontId="6" numFmtId="0" xfId="0" applyBorder="1" applyFont="1"/>
    <xf borderId="56" fillId="19" fontId="3" numFmtId="0" xfId="0" applyAlignment="1" applyBorder="1" applyFill="1" applyFont="1">
      <alignment horizontal="center" readingOrder="0"/>
    </xf>
    <xf borderId="57" fillId="0" fontId="3" numFmtId="0" xfId="0" applyAlignment="1" applyBorder="1" applyFont="1">
      <alignment readingOrder="0"/>
    </xf>
    <xf borderId="58" fillId="0" fontId="3" numFmtId="0" xfId="0" applyAlignment="1" applyBorder="1" applyFont="1">
      <alignment horizontal="center" readingOrder="0"/>
    </xf>
    <xf borderId="59" fillId="0" fontId="6" numFmtId="0" xfId="0" applyBorder="1" applyFont="1"/>
    <xf borderId="59" fillId="19" fontId="3" numFmtId="0" xfId="0" applyAlignment="1" applyBorder="1" applyFont="1">
      <alignment horizontal="center" readingOrder="0"/>
    </xf>
    <xf borderId="59" fillId="0" fontId="3" numFmtId="0" xfId="0" applyAlignment="1" applyBorder="1" applyFont="1">
      <alignment horizontal="center" readingOrder="0"/>
    </xf>
    <xf borderId="54" fillId="0" fontId="2" numFmtId="0" xfId="0" applyBorder="1" applyFont="1"/>
    <xf borderId="2" fillId="0" fontId="2" numFmtId="164" xfId="0" applyAlignment="1" applyBorder="1" applyFont="1" applyNumberFormat="1">
      <alignment vertical="center"/>
    </xf>
    <xf borderId="14" fillId="0" fontId="3" numFmtId="0" xfId="0" applyAlignment="1" applyBorder="1" applyFont="1">
      <alignment readingOrder="0"/>
    </xf>
    <xf borderId="21" fillId="0" fontId="3" numFmtId="0" xfId="0" applyAlignment="1" applyBorder="1" applyFont="1">
      <alignment horizontal="center" readingOrder="0" vertical="center"/>
    </xf>
    <xf borderId="20" fillId="0" fontId="17" numFmtId="49" xfId="0" applyAlignment="1" applyBorder="1" applyFont="1" applyNumberFormat="1">
      <alignment horizontal="left" readingOrder="0" vertical="center"/>
    </xf>
    <xf borderId="20" fillId="20" fontId="17" numFmtId="49" xfId="0" applyAlignment="1" applyBorder="1" applyFill="1" applyFont="1" applyNumberFormat="1">
      <alignment horizontal="left" readingOrder="0" vertical="center"/>
    </xf>
    <xf borderId="24" fillId="2" fontId="3" numFmtId="0" xfId="0" applyAlignment="1" applyBorder="1" applyFont="1">
      <alignment readingOrder="0"/>
    </xf>
    <xf borderId="49" fillId="0" fontId="6" numFmtId="0" xfId="0" applyBorder="1" applyFont="1"/>
    <xf borderId="50" fillId="0" fontId="6" numFmtId="0" xfId="0" applyBorder="1" applyFont="1"/>
    <xf borderId="14" fillId="5" fontId="3" numFmtId="0" xfId="0" applyAlignment="1" applyBorder="1" applyFont="1">
      <alignment readingOrder="0"/>
    </xf>
    <xf borderId="20" fillId="5" fontId="2" numFmtId="49" xfId="0" applyAlignment="1" applyBorder="1" applyFont="1" applyNumberFormat="1">
      <alignment horizontal="center" vertical="center"/>
    </xf>
    <xf borderId="16" fillId="0" fontId="3" numFmtId="0" xfId="0" applyAlignment="1" applyBorder="1" applyFont="1">
      <alignment readingOrder="0"/>
    </xf>
    <xf borderId="0" fillId="0" fontId="27" numFmtId="0" xfId="0" applyAlignment="1" applyFont="1">
      <alignment readingOrder="0" shrinkToFit="0" vertical="center" wrapText="1"/>
    </xf>
    <xf borderId="44" fillId="0" fontId="28" numFmtId="0" xfId="0" applyAlignment="1" applyBorder="1" applyFont="1">
      <alignment horizontal="center" readingOrder="0" vertical="center"/>
    </xf>
    <xf borderId="12" fillId="0" fontId="28" numFmtId="0" xfId="0" applyAlignment="1" applyBorder="1" applyFont="1">
      <alignment horizontal="center" readingOrder="0" vertical="center"/>
    </xf>
    <xf borderId="45" fillId="2" fontId="28" numFmtId="0" xfId="0" applyAlignment="1" applyBorder="1" applyFont="1">
      <alignment horizontal="center" readingOrder="0" vertical="center"/>
    </xf>
    <xf borderId="25" fillId="2" fontId="28" numFmtId="0" xfId="0" applyAlignment="1" applyBorder="1" applyFont="1">
      <alignment horizontal="center" readingOrder="0" vertical="center"/>
    </xf>
    <xf borderId="47" fillId="0" fontId="2" numFmtId="0" xfId="0" applyBorder="1" applyFont="1"/>
    <xf borderId="60" fillId="0" fontId="3" numFmtId="0" xfId="0" applyAlignment="1" applyBorder="1" applyFont="1">
      <alignment horizontal="center" readingOrder="0"/>
    </xf>
    <xf borderId="61" fillId="0" fontId="6" numFmtId="0" xfId="0" applyBorder="1" applyFont="1"/>
    <xf borderId="56" fillId="0" fontId="3" numFmtId="0" xfId="0" applyAlignment="1" applyBorder="1" applyFont="1">
      <alignment horizontal="center" readingOrder="0"/>
    </xf>
    <xf borderId="5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0</xdr:rowOff>
    </xdr:from>
    <xdr:ext cx="7419975" cy="876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0</xdr:rowOff>
    </xdr:from>
    <xdr:ext cx="7419975" cy="876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78"/>
    <col customWidth="1" min="2" max="2" width="28.0"/>
    <col customWidth="1" min="3" max="3" width="9.44"/>
    <col customWidth="1" min="4" max="4" width="72.11"/>
    <col customWidth="1" min="5" max="5" width="22.0"/>
    <col customWidth="1" min="6" max="6" width="10.56"/>
    <col customWidth="1" min="7" max="7" width="20.33"/>
    <col customWidth="1" min="8" max="8" width="12.44"/>
    <col customWidth="1" min="9" max="9" width="13.11"/>
    <col customWidth="1" min="10" max="10" width="30.78"/>
    <col customWidth="1" min="11" max="26" width="10.56"/>
  </cols>
  <sheetData>
    <row r="1" ht="45.0" customHeight="1">
      <c r="A1" s="1"/>
      <c r="B1" s="1"/>
      <c r="C1" s="2"/>
      <c r="E1" s="3"/>
      <c r="G1" s="3"/>
      <c r="H1" s="4"/>
    </row>
    <row r="2" ht="16.5" customHeight="1">
      <c r="E2" s="3"/>
      <c r="G2" s="3"/>
      <c r="H2" s="4"/>
    </row>
    <row r="3" ht="19.5" customHeight="1">
      <c r="A3" s="5" t="s">
        <v>0</v>
      </c>
      <c r="B3" s="6">
        <v>45801.0</v>
      </c>
      <c r="E3" s="7"/>
      <c r="G3" s="3"/>
      <c r="H3" s="4"/>
    </row>
    <row r="4" ht="15.75" customHeight="1">
      <c r="E4" s="3"/>
      <c r="G4" s="3"/>
      <c r="H4" s="4"/>
    </row>
    <row r="5" ht="16.5" customHeight="1">
      <c r="D5" s="8" t="s">
        <v>1</v>
      </c>
      <c r="E5" s="9"/>
      <c r="G5" s="3"/>
      <c r="H5" s="4"/>
    </row>
    <row r="6" ht="18.75" customHeight="1">
      <c r="D6" s="10" t="s">
        <v>2</v>
      </c>
      <c r="E6" s="11" t="s">
        <v>3</v>
      </c>
      <c r="G6" s="3"/>
      <c r="H6" s="4"/>
    </row>
    <row r="7" ht="34.5" customHeight="1">
      <c r="A7" s="12" t="s">
        <v>4</v>
      </c>
      <c r="D7" s="10" t="s">
        <v>5</v>
      </c>
      <c r="E7" s="13" t="s">
        <v>6</v>
      </c>
      <c r="G7" s="3"/>
      <c r="H7" s="4"/>
    </row>
    <row r="8" ht="34.5" customHeight="1">
      <c r="A8" s="14"/>
      <c r="B8" s="15" t="s">
        <v>7</v>
      </c>
      <c r="D8" s="10" t="s">
        <v>8</v>
      </c>
      <c r="E8" s="13" t="s">
        <v>9</v>
      </c>
      <c r="G8" s="3"/>
      <c r="H8" s="4"/>
    </row>
    <row r="9" ht="15.75" customHeight="1">
      <c r="A9" s="16"/>
      <c r="B9" s="15" t="s">
        <v>10</v>
      </c>
      <c r="D9" s="10" t="s">
        <v>11</v>
      </c>
      <c r="E9" s="17" t="s">
        <v>12</v>
      </c>
      <c r="G9" s="3"/>
      <c r="H9" s="4"/>
    </row>
    <row r="10" ht="15.75" customHeight="1">
      <c r="D10" s="10" t="s">
        <v>13</v>
      </c>
      <c r="E10" s="18" t="s">
        <v>14</v>
      </c>
      <c r="G10" s="3"/>
      <c r="H10" s="4"/>
    </row>
    <row r="11" ht="15.75" customHeight="1">
      <c r="D11" s="10" t="s">
        <v>15</v>
      </c>
      <c r="E11" s="19">
        <v>72350.0</v>
      </c>
      <c r="G11" s="3"/>
      <c r="H11" s="4"/>
    </row>
    <row r="12" ht="15.75" customHeight="1">
      <c r="D12" s="10" t="s">
        <v>16</v>
      </c>
      <c r="E12" s="11" t="s">
        <v>17</v>
      </c>
      <c r="G12" s="3"/>
      <c r="H12" s="4"/>
    </row>
    <row r="13" ht="69.0" customHeight="1">
      <c r="D13" s="20" t="s">
        <v>18</v>
      </c>
      <c r="E13" s="13" t="s">
        <v>19</v>
      </c>
      <c r="G13" s="3"/>
      <c r="H13" s="4"/>
    </row>
    <row r="14" ht="15.75" customHeight="1">
      <c r="D14" s="21" t="s">
        <v>20</v>
      </c>
      <c r="E14" s="9"/>
      <c r="G14" s="3"/>
      <c r="H14" s="4"/>
    </row>
    <row r="15" ht="33.0" customHeight="1">
      <c r="D15" s="21" t="s">
        <v>21</v>
      </c>
      <c r="E15" s="9"/>
      <c r="G15" s="3"/>
      <c r="H15" s="4"/>
    </row>
    <row r="16" ht="15.75" customHeight="1">
      <c r="G16" s="3"/>
      <c r="H16" s="4"/>
    </row>
    <row r="17" ht="15.75" customHeight="1">
      <c r="B17" s="22" t="s">
        <v>22</v>
      </c>
      <c r="C17" s="23"/>
      <c r="D17" s="23"/>
      <c r="E17" s="23"/>
      <c r="F17" s="23"/>
      <c r="G17" s="24"/>
      <c r="H17" s="4"/>
    </row>
    <row r="18" ht="15.75" customHeight="1">
      <c r="G18" s="3"/>
      <c r="H18" s="4"/>
    </row>
    <row r="19" ht="15.75" customHeight="1">
      <c r="B19" s="25" t="s">
        <v>23</v>
      </c>
      <c r="C19" s="25" t="s">
        <v>24</v>
      </c>
      <c r="D19" s="26" t="s">
        <v>25</v>
      </c>
      <c r="E19" s="27" t="s">
        <v>26</v>
      </c>
      <c r="F19" s="25" t="s">
        <v>27</v>
      </c>
      <c r="G19" s="28" t="s">
        <v>28</v>
      </c>
      <c r="H19" s="29" t="s">
        <v>29</v>
      </c>
      <c r="I19" s="30" t="s">
        <v>30</v>
      </c>
      <c r="J19" s="31"/>
    </row>
    <row r="20" ht="18.0" customHeight="1">
      <c r="A20" s="32" t="s">
        <v>31</v>
      </c>
      <c r="B20" s="33" t="s">
        <v>32</v>
      </c>
      <c r="C20" s="34">
        <v>227.0</v>
      </c>
      <c r="D20" s="35" t="s">
        <v>33</v>
      </c>
      <c r="E20" s="36">
        <v>20.0</v>
      </c>
      <c r="F20" s="37">
        <v>3.0</v>
      </c>
      <c r="G20" s="38">
        <f t="shared" ref="G20:G158" si="1">+F20*E20</f>
        <v>60</v>
      </c>
      <c r="H20" s="39">
        <v>1.78</v>
      </c>
      <c r="I20" s="39">
        <f t="shared" ref="I20:I158" si="2">+G20*H20</f>
        <v>106.8</v>
      </c>
      <c r="J20" s="4"/>
      <c r="K20" s="40"/>
    </row>
    <row r="21" ht="18.0" customHeight="1">
      <c r="A21" s="41"/>
      <c r="B21" s="42" t="s">
        <v>32</v>
      </c>
      <c r="C21" s="43">
        <v>228.0</v>
      </c>
      <c r="D21" s="44" t="s">
        <v>34</v>
      </c>
      <c r="E21" s="45">
        <v>16.0</v>
      </c>
      <c r="F21" s="46"/>
      <c r="G21" s="47">
        <f t="shared" si="1"/>
        <v>0</v>
      </c>
      <c r="H21" s="48">
        <v>3.05</v>
      </c>
      <c r="I21" s="48">
        <f t="shared" si="2"/>
        <v>0</v>
      </c>
      <c r="J21" s="4"/>
    </row>
    <row r="22" ht="18.0" customHeight="1">
      <c r="A22" s="41"/>
      <c r="B22" s="42" t="s">
        <v>32</v>
      </c>
      <c r="C22" s="43">
        <v>9822.0</v>
      </c>
      <c r="D22" s="44" t="s">
        <v>35</v>
      </c>
      <c r="E22" s="49" t="s">
        <v>36</v>
      </c>
      <c r="F22" s="50">
        <v>1.0</v>
      </c>
      <c r="G22" s="47">
        <f t="shared" si="1"/>
        <v>18</v>
      </c>
      <c r="H22" s="48">
        <v>4.0</v>
      </c>
      <c r="I22" s="48">
        <f t="shared" si="2"/>
        <v>72</v>
      </c>
      <c r="J22" s="4"/>
    </row>
    <row r="23" ht="18.0" customHeight="1">
      <c r="A23" s="41"/>
      <c r="B23" s="42" t="s">
        <v>32</v>
      </c>
      <c r="C23" s="43">
        <v>967.0</v>
      </c>
      <c r="D23" s="44" t="s">
        <v>37</v>
      </c>
      <c r="E23" s="49">
        <v>20.0</v>
      </c>
      <c r="F23" s="46"/>
      <c r="G23" s="47">
        <f t="shared" si="1"/>
        <v>0</v>
      </c>
      <c r="H23" s="48">
        <v>2.94</v>
      </c>
      <c r="I23" s="48">
        <f t="shared" si="2"/>
        <v>0</v>
      </c>
      <c r="J23" s="4"/>
    </row>
    <row r="24" ht="18.0" customHeight="1">
      <c r="A24" s="41"/>
      <c r="B24" s="42" t="s">
        <v>32</v>
      </c>
      <c r="C24" s="43">
        <v>982.0</v>
      </c>
      <c r="D24" s="44" t="s">
        <v>38</v>
      </c>
      <c r="E24" s="49">
        <v>18.0</v>
      </c>
      <c r="F24" s="46"/>
      <c r="G24" s="47">
        <f t="shared" si="1"/>
        <v>0</v>
      </c>
      <c r="H24" s="48">
        <v>4.0</v>
      </c>
      <c r="I24" s="48">
        <f t="shared" si="2"/>
        <v>0</v>
      </c>
      <c r="J24" s="4"/>
    </row>
    <row r="25" ht="18.0" customHeight="1">
      <c r="A25" s="41"/>
      <c r="B25" s="42" t="s">
        <v>32</v>
      </c>
      <c r="C25" s="43">
        <v>230.0</v>
      </c>
      <c r="D25" s="44" t="s">
        <v>39</v>
      </c>
      <c r="E25" s="49" t="s">
        <v>40</v>
      </c>
      <c r="F25" s="51"/>
      <c r="G25" s="47">
        <f t="shared" si="1"/>
        <v>0</v>
      </c>
      <c r="H25" s="48">
        <v>4.63</v>
      </c>
      <c r="I25" s="48">
        <f t="shared" si="2"/>
        <v>0</v>
      </c>
      <c r="J25" s="4"/>
    </row>
    <row r="26" ht="18.0" customHeight="1">
      <c r="A26" s="41"/>
      <c r="B26" s="42" t="s">
        <v>32</v>
      </c>
      <c r="C26" s="43">
        <v>2399.0</v>
      </c>
      <c r="D26" s="44" t="s">
        <v>41</v>
      </c>
      <c r="E26" s="45">
        <v>9.0</v>
      </c>
      <c r="F26" s="46"/>
      <c r="G26" s="47">
        <f t="shared" si="1"/>
        <v>0</v>
      </c>
      <c r="H26" s="48">
        <v>6.21</v>
      </c>
      <c r="I26" s="48">
        <f t="shared" si="2"/>
        <v>0</v>
      </c>
      <c r="J26" s="4"/>
    </row>
    <row r="27" ht="18.0" customHeight="1">
      <c r="A27" s="41"/>
      <c r="B27" s="42" t="s">
        <v>32</v>
      </c>
      <c r="C27" s="43">
        <v>2556.0</v>
      </c>
      <c r="D27" s="44" t="s">
        <v>42</v>
      </c>
      <c r="E27" s="49">
        <v>30.0</v>
      </c>
      <c r="F27" s="46"/>
      <c r="G27" s="47">
        <f t="shared" si="1"/>
        <v>0</v>
      </c>
      <c r="H27" s="48">
        <v>1.04</v>
      </c>
      <c r="I27" s="48">
        <f t="shared" si="2"/>
        <v>0</v>
      </c>
      <c r="J27" s="4"/>
    </row>
    <row r="28" ht="18.0" customHeight="1">
      <c r="A28" s="41"/>
      <c r="B28" s="42" t="s">
        <v>32</v>
      </c>
      <c r="C28" s="43">
        <v>2644.0</v>
      </c>
      <c r="D28" s="44" t="s">
        <v>43</v>
      </c>
      <c r="E28" s="45">
        <v>55.0</v>
      </c>
      <c r="F28" s="46"/>
      <c r="G28" s="47">
        <f t="shared" si="1"/>
        <v>0</v>
      </c>
      <c r="H28" s="48">
        <v>1.04</v>
      </c>
      <c r="I28" s="48">
        <f t="shared" si="2"/>
        <v>0</v>
      </c>
      <c r="J28" s="4"/>
    </row>
    <row r="29" ht="18.0" customHeight="1">
      <c r="A29" s="41"/>
      <c r="B29" s="42" t="s">
        <v>44</v>
      </c>
      <c r="C29" s="43">
        <v>821.0</v>
      </c>
      <c r="D29" s="44" t="s">
        <v>45</v>
      </c>
      <c r="E29" s="45">
        <v>6.0</v>
      </c>
      <c r="F29" s="50">
        <v>3.0</v>
      </c>
      <c r="G29" s="47">
        <f t="shared" si="1"/>
        <v>18</v>
      </c>
      <c r="H29" s="48">
        <v>2.84</v>
      </c>
      <c r="I29" s="48">
        <f t="shared" si="2"/>
        <v>51.12</v>
      </c>
      <c r="J29" s="4"/>
    </row>
    <row r="30" ht="18.0" customHeight="1">
      <c r="A30" s="41"/>
      <c r="B30" s="42" t="s">
        <v>44</v>
      </c>
      <c r="C30" s="43">
        <v>1343.0</v>
      </c>
      <c r="D30" s="44" t="s">
        <v>46</v>
      </c>
      <c r="E30" s="52">
        <v>8.0</v>
      </c>
      <c r="F30" s="50">
        <v>1.0</v>
      </c>
      <c r="G30" s="47">
        <f t="shared" si="1"/>
        <v>8</v>
      </c>
      <c r="H30" s="48">
        <v>3.58</v>
      </c>
      <c r="I30" s="48">
        <f t="shared" si="2"/>
        <v>28.64</v>
      </c>
      <c r="J30" s="53" t="s">
        <v>47</v>
      </c>
    </row>
    <row r="31" ht="18.0" customHeight="1">
      <c r="A31" s="41"/>
      <c r="B31" s="42" t="s">
        <v>44</v>
      </c>
      <c r="C31" s="43">
        <v>2577.0</v>
      </c>
      <c r="D31" s="44" t="s">
        <v>48</v>
      </c>
      <c r="E31" s="49">
        <v>12.0</v>
      </c>
      <c r="F31" s="50">
        <v>1.0</v>
      </c>
      <c r="G31" s="47">
        <f t="shared" si="1"/>
        <v>12</v>
      </c>
      <c r="H31" s="48">
        <v>1.04</v>
      </c>
      <c r="I31" s="48">
        <f t="shared" si="2"/>
        <v>12.48</v>
      </c>
      <c r="J31" s="4"/>
    </row>
    <row r="32" ht="18.0" customHeight="1">
      <c r="A32" s="41"/>
      <c r="B32" s="42" t="s">
        <v>49</v>
      </c>
      <c r="C32" s="43">
        <v>7.0</v>
      </c>
      <c r="D32" s="44" t="s">
        <v>50</v>
      </c>
      <c r="E32" s="45">
        <v>12.0</v>
      </c>
      <c r="F32" s="46"/>
      <c r="G32" s="47">
        <f t="shared" si="1"/>
        <v>0</v>
      </c>
      <c r="H32" s="48">
        <v>4.95</v>
      </c>
      <c r="I32" s="48">
        <f t="shared" si="2"/>
        <v>0</v>
      </c>
      <c r="J32" s="4"/>
    </row>
    <row r="33" ht="18.0" customHeight="1">
      <c r="A33" s="41"/>
      <c r="B33" s="42" t="s">
        <v>49</v>
      </c>
      <c r="C33" s="43">
        <v>146.0</v>
      </c>
      <c r="D33" s="44" t="s">
        <v>51</v>
      </c>
      <c r="E33" s="54">
        <v>16.0</v>
      </c>
      <c r="F33" s="46"/>
      <c r="G33" s="47">
        <f t="shared" si="1"/>
        <v>0</v>
      </c>
      <c r="H33" s="48">
        <v>4.63</v>
      </c>
      <c r="I33" s="48">
        <f t="shared" si="2"/>
        <v>0</v>
      </c>
      <c r="J33" s="4"/>
    </row>
    <row r="34" ht="18.0" customHeight="1">
      <c r="A34" s="41"/>
      <c r="B34" s="42" t="s">
        <v>49</v>
      </c>
      <c r="C34" s="43">
        <v>526.0</v>
      </c>
      <c r="D34" s="44" t="s">
        <v>52</v>
      </c>
      <c r="E34" s="49">
        <v>14.0</v>
      </c>
      <c r="F34" s="55"/>
      <c r="G34" s="47">
        <f t="shared" si="1"/>
        <v>0</v>
      </c>
      <c r="H34" s="48">
        <v>3.15</v>
      </c>
      <c r="I34" s="48">
        <f t="shared" si="2"/>
        <v>0</v>
      </c>
      <c r="J34" s="53" t="s">
        <v>53</v>
      </c>
    </row>
    <row r="35" ht="18.0" customHeight="1">
      <c r="A35" s="41"/>
      <c r="B35" s="42" t="s">
        <v>49</v>
      </c>
      <c r="C35" s="43">
        <v>766.0</v>
      </c>
      <c r="D35" s="44" t="s">
        <v>54</v>
      </c>
      <c r="E35" s="49">
        <v>16.0</v>
      </c>
      <c r="F35" s="50">
        <v>2.0</v>
      </c>
      <c r="G35" s="47">
        <f t="shared" si="1"/>
        <v>32</v>
      </c>
      <c r="H35" s="48">
        <v>7.91</v>
      </c>
      <c r="I35" s="48">
        <f t="shared" si="2"/>
        <v>253.12</v>
      </c>
      <c r="J35" s="4"/>
    </row>
    <row r="36" ht="18.0" customHeight="1">
      <c r="A36" s="41"/>
      <c r="B36" s="42" t="s">
        <v>49</v>
      </c>
      <c r="C36" s="43">
        <v>952.0</v>
      </c>
      <c r="D36" s="44" t="s">
        <v>55</v>
      </c>
      <c r="E36" s="56">
        <v>12.0</v>
      </c>
      <c r="F36" s="46"/>
      <c r="G36" s="47">
        <f t="shared" si="1"/>
        <v>0</v>
      </c>
      <c r="H36" s="48">
        <v>3.68</v>
      </c>
      <c r="I36" s="48">
        <f t="shared" si="2"/>
        <v>0</v>
      </c>
      <c r="J36" s="4"/>
    </row>
    <row r="37" ht="18.0" customHeight="1">
      <c r="A37" s="41"/>
      <c r="B37" s="42" t="s">
        <v>49</v>
      </c>
      <c r="C37" s="43">
        <v>932.0</v>
      </c>
      <c r="D37" s="44" t="s">
        <v>56</v>
      </c>
      <c r="E37" s="57" t="s">
        <v>57</v>
      </c>
      <c r="F37" s="50">
        <v>1.0</v>
      </c>
      <c r="G37" s="47">
        <f t="shared" si="1"/>
        <v>4</v>
      </c>
      <c r="H37" s="48">
        <v>2.36</v>
      </c>
      <c r="I37" s="48">
        <f t="shared" si="2"/>
        <v>9.44</v>
      </c>
      <c r="J37" s="53" t="s">
        <v>58</v>
      </c>
    </row>
    <row r="38" ht="18.0" customHeight="1">
      <c r="A38" s="41"/>
      <c r="B38" s="42" t="s">
        <v>49</v>
      </c>
      <c r="C38" s="43">
        <v>945.0</v>
      </c>
      <c r="D38" s="44" t="s">
        <v>59</v>
      </c>
      <c r="E38" s="49">
        <v>12.0</v>
      </c>
      <c r="F38" s="46"/>
      <c r="G38" s="47">
        <f t="shared" si="1"/>
        <v>0</v>
      </c>
      <c r="H38" s="48">
        <v>1.99</v>
      </c>
      <c r="I38" s="48">
        <f t="shared" si="2"/>
        <v>0</v>
      </c>
      <c r="J38" s="4"/>
    </row>
    <row r="39" ht="18.0" customHeight="1">
      <c r="A39" s="41"/>
      <c r="B39" s="42" t="s">
        <v>49</v>
      </c>
      <c r="C39" s="43">
        <v>977.0</v>
      </c>
      <c r="D39" s="44" t="s">
        <v>60</v>
      </c>
      <c r="E39" s="49">
        <v>24.0</v>
      </c>
      <c r="F39" s="46"/>
      <c r="G39" s="47">
        <f t="shared" si="1"/>
        <v>0</v>
      </c>
      <c r="H39" s="48">
        <v>1.58</v>
      </c>
      <c r="I39" s="48">
        <f t="shared" si="2"/>
        <v>0</v>
      </c>
      <c r="J39" s="4"/>
    </row>
    <row r="40" ht="18.0" customHeight="1">
      <c r="A40" s="41"/>
      <c r="B40" s="42" t="s">
        <v>49</v>
      </c>
      <c r="C40" s="43">
        <v>6155.0</v>
      </c>
      <c r="D40" s="44" t="s">
        <v>61</v>
      </c>
      <c r="E40" s="49">
        <v>12.0</v>
      </c>
      <c r="F40" s="46"/>
      <c r="G40" s="47">
        <f t="shared" si="1"/>
        <v>0</v>
      </c>
      <c r="H40" s="48">
        <v>2.1</v>
      </c>
      <c r="I40" s="48">
        <f t="shared" si="2"/>
        <v>0</v>
      </c>
      <c r="J40" s="4"/>
    </row>
    <row r="41" ht="18.0" customHeight="1">
      <c r="A41" s="41"/>
      <c r="B41" s="42" t="s">
        <v>49</v>
      </c>
      <c r="C41" s="43">
        <v>1566.0</v>
      </c>
      <c r="D41" s="44" t="s">
        <v>62</v>
      </c>
      <c r="E41" s="45">
        <v>10.0</v>
      </c>
      <c r="F41" s="46"/>
      <c r="G41" s="47">
        <f t="shared" si="1"/>
        <v>0</v>
      </c>
      <c r="H41" s="48">
        <v>6.91</v>
      </c>
      <c r="I41" s="48">
        <f t="shared" si="2"/>
        <v>0</v>
      </c>
      <c r="J41" s="4"/>
    </row>
    <row r="42" ht="18.0" customHeight="1">
      <c r="A42" s="41"/>
      <c r="B42" s="42" t="s">
        <v>49</v>
      </c>
      <c r="C42" s="43">
        <v>1918.0</v>
      </c>
      <c r="D42" s="44" t="s">
        <v>63</v>
      </c>
      <c r="E42" s="45">
        <v>10.0</v>
      </c>
      <c r="F42" s="51"/>
      <c r="G42" s="47">
        <f t="shared" si="1"/>
        <v>0</v>
      </c>
      <c r="H42" s="48">
        <v>7.37</v>
      </c>
      <c r="I42" s="48">
        <f t="shared" si="2"/>
        <v>0</v>
      </c>
      <c r="J42" s="4"/>
    </row>
    <row r="43" ht="18.0" customHeight="1">
      <c r="A43" s="41"/>
      <c r="B43" s="42" t="s">
        <v>49</v>
      </c>
      <c r="C43" s="43">
        <v>2926.0</v>
      </c>
      <c r="D43" s="44" t="s">
        <v>64</v>
      </c>
      <c r="E43" s="45">
        <v>9.0</v>
      </c>
      <c r="F43" s="50">
        <v>1.0</v>
      </c>
      <c r="G43" s="47">
        <f t="shared" si="1"/>
        <v>9</v>
      </c>
      <c r="H43" s="48">
        <v>2.94</v>
      </c>
      <c r="I43" s="48">
        <f t="shared" si="2"/>
        <v>26.46</v>
      </c>
      <c r="J43" s="4"/>
    </row>
    <row r="44" ht="18.0" customHeight="1">
      <c r="A44" s="41"/>
      <c r="B44" s="42" t="s">
        <v>49</v>
      </c>
      <c r="C44" s="43">
        <v>3259.0</v>
      </c>
      <c r="D44" s="44" t="s">
        <v>65</v>
      </c>
      <c r="E44" s="54">
        <v>12.0</v>
      </c>
      <c r="F44" s="50">
        <v>2.0</v>
      </c>
      <c r="G44" s="47">
        <f t="shared" si="1"/>
        <v>24</v>
      </c>
      <c r="H44" s="48">
        <v>1.47</v>
      </c>
      <c r="I44" s="48">
        <f t="shared" si="2"/>
        <v>35.28</v>
      </c>
      <c r="J44" s="58"/>
    </row>
    <row r="45" ht="18.0" customHeight="1">
      <c r="A45" s="41"/>
      <c r="B45" s="42" t="s">
        <v>49</v>
      </c>
      <c r="C45" s="43">
        <v>766.0</v>
      </c>
      <c r="D45" s="44" t="s">
        <v>66</v>
      </c>
      <c r="E45" s="49">
        <v>16.0</v>
      </c>
      <c r="F45" s="50">
        <v>2.0</v>
      </c>
      <c r="G45" s="47">
        <f t="shared" si="1"/>
        <v>32</v>
      </c>
      <c r="H45" s="48">
        <v>7.91</v>
      </c>
      <c r="I45" s="48">
        <f t="shared" si="2"/>
        <v>253.12</v>
      </c>
      <c r="J45" s="50" t="s">
        <v>67</v>
      </c>
    </row>
    <row r="46" ht="18.0" customHeight="1">
      <c r="A46" s="41"/>
      <c r="B46" s="42" t="s">
        <v>49</v>
      </c>
      <c r="C46" s="43">
        <v>3839.0</v>
      </c>
      <c r="D46" s="44" t="s">
        <v>68</v>
      </c>
      <c r="E46" s="45">
        <v>6.0</v>
      </c>
      <c r="F46" s="46"/>
      <c r="G46" s="47">
        <f t="shared" si="1"/>
        <v>0</v>
      </c>
      <c r="H46" s="48">
        <v>2.58</v>
      </c>
      <c r="I46" s="48">
        <f t="shared" si="2"/>
        <v>0</v>
      </c>
      <c r="J46" s="4"/>
    </row>
    <row r="47" ht="18.0" customHeight="1">
      <c r="A47" s="41"/>
      <c r="B47" s="42" t="s">
        <v>49</v>
      </c>
      <c r="C47" s="43">
        <v>3892.0</v>
      </c>
      <c r="D47" s="44" t="s">
        <v>69</v>
      </c>
      <c r="E47" s="45">
        <v>10.0</v>
      </c>
      <c r="F47" s="46"/>
      <c r="G47" s="47">
        <f t="shared" si="1"/>
        <v>0</v>
      </c>
      <c r="H47" s="48">
        <v>3.44</v>
      </c>
      <c r="I47" s="48">
        <f t="shared" si="2"/>
        <v>0</v>
      </c>
      <c r="J47" s="4"/>
    </row>
    <row r="48" ht="18.0" customHeight="1">
      <c r="A48" s="41"/>
      <c r="B48" s="42" t="s">
        <v>49</v>
      </c>
      <c r="C48" s="43">
        <v>3949.0</v>
      </c>
      <c r="D48" s="44" t="s">
        <v>70</v>
      </c>
      <c r="E48" s="45">
        <v>30.0</v>
      </c>
      <c r="F48" s="46"/>
      <c r="G48" s="47">
        <f t="shared" si="1"/>
        <v>0</v>
      </c>
      <c r="H48" s="48">
        <v>2.52</v>
      </c>
      <c r="I48" s="48">
        <f t="shared" si="2"/>
        <v>0</v>
      </c>
      <c r="J48" s="4"/>
    </row>
    <row r="49" ht="18.0" customHeight="1">
      <c r="A49" s="41"/>
      <c r="B49" s="42" t="s">
        <v>49</v>
      </c>
      <c r="C49" s="59" t="s">
        <v>71</v>
      </c>
      <c r="D49" s="44" t="s">
        <v>72</v>
      </c>
      <c r="E49" s="49">
        <v>14.0</v>
      </c>
      <c r="F49" s="50">
        <v>2.0</v>
      </c>
      <c r="G49" s="47">
        <f t="shared" si="1"/>
        <v>28</v>
      </c>
      <c r="H49" s="48">
        <v>2.79</v>
      </c>
      <c r="I49" s="48">
        <f t="shared" si="2"/>
        <v>78.12</v>
      </c>
      <c r="J49" s="4"/>
    </row>
    <row r="50" ht="18.0" customHeight="1">
      <c r="A50" s="41"/>
      <c r="B50" s="42" t="s">
        <v>49</v>
      </c>
      <c r="C50" s="59" t="s">
        <v>71</v>
      </c>
      <c r="D50" s="44" t="s">
        <v>73</v>
      </c>
      <c r="E50" s="49">
        <v>14.0</v>
      </c>
      <c r="F50" s="46"/>
      <c r="G50" s="47">
        <f t="shared" si="1"/>
        <v>0</v>
      </c>
      <c r="H50" s="48">
        <v>2.79</v>
      </c>
      <c r="I50" s="48">
        <f t="shared" si="2"/>
        <v>0</v>
      </c>
      <c r="J50" s="4"/>
      <c r="K50" s="60"/>
      <c r="L50" s="61"/>
      <c r="M50" s="62"/>
      <c r="N50" s="61"/>
      <c r="O50" s="63"/>
      <c r="P50" s="64"/>
      <c r="Q50" s="60"/>
      <c r="R50" s="61"/>
      <c r="S50" s="65"/>
    </row>
    <row r="51" ht="18.0" customHeight="1">
      <c r="A51" s="41"/>
      <c r="B51" s="42" t="s">
        <v>49</v>
      </c>
      <c r="C51" s="43">
        <v>5436.0</v>
      </c>
      <c r="D51" s="44" t="s">
        <v>74</v>
      </c>
      <c r="E51" s="49">
        <v>12.0</v>
      </c>
      <c r="F51" s="46"/>
      <c r="G51" s="47">
        <f t="shared" si="1"/>
        <v>0</v>
      </c>
      <c r="H51" s="48">
        <v>3.15</v>
      </c>
      <c r="I51" s="48">
        <f t="shared" si="2"/>
        <v>0</v>
      </c>
      <c r="J51" s="4"/>
      <c r="K51" s="60"/>
      <c r="L51" s="61"/>
      <c r="M51" s="62"/>
      <c r="N51" s="61"/>
      <c r="O51" s="63"/>
      <c r="P51" s="64"/>
      <c r="Q51" s="60"/>
      <c r="R51" s="61"/>
      <c r="S51" s="65"/>
    </row>
    <row r="52" ht="18.0" customHeight="1">
      <c r="A52" s="41"/>
      <c r="B52" s="42" t="s">
        <v>49</v>
      </c>
      <c r="C52" s="43">
        <v>5436.0</v>
      </c>
      <c r="D52" s="66" t="s">
        <v>74</v>
      </c>
      <c r="E52" s="49">
        <v>12.0</v>
      </c>
      <c r="F52" s="46"/>
      <c r="G52" s="47">
        <f t="shared" si="1"/>
        <v>0</v>
      </c>
      <c r="H52" s="48">
        <v>3.15</v>
      </c>
      <c r="I52" s="48">
        <f t="shared" si="2"/>
        <v>0</v>
      </c>
      <c r="J52" s="4"/>
    </row>
    <row r="53" ht="18.0" customHeight="1">
      <c r="A53" s="41"/>
      <c r="B53" s="42" t="s">
        <v>49</v>
      </c>
      <c r="C53" s="43">
        <v>6155.0</v>
      </c>
      <c r="D53" s="44" t="s">
        <v>75</v>
      </c>
      <c r="E53" s="49">
        <v>12.0</v>
      </c>
      <c r="F53" s="50">
        <v>2.0</v>
      </c>
      <c r="G53" s="47">
        <f t="shared" si="1"/>
        <v>24</v>
      </c>
      <c r="H53" s="48">
        <v>2.1</v>
      </c>
      <c r="I53" s="48">
        <f t="shared" si="2"/>
        <v>50.4</v>
      </c>
      <c r="J53" s="4"/>
    </row>
    <row r="54" ht="18.0" customHeight="1">
      <c r="A54" s="41"/>
      <c r="B54" s="42" t="s">
        <v>49</v>
      </c>
      <c r="C54" s="43">
        <v>6156.0</v>
      </c>
      <c r="D54" s="44" t="s">
        <v>76</v>
      </c>
      <c r="E54" s="45">
        <v>12.0</v>
      </c>
      <c r="F54" s="46"/>
      <c r="G54" s="47">
        <f t="shared" si="1"/>
        <v>0</v>
      </c>
      <c r="H54" s="48">
        <v>3.15</v>
      </c>
      <c r="I54" s="48">
        <f t="shared" si="2"/>
        <v>0</v>
      </c>
      <c r="J54" s="4"/>
    </row>
    <row r="55" ht="18.75" customHeight="1">
      <c r="A55" s="41"/>
      <c r="B55" s="67" t="s">
        <v>77</v>
      </c>
      <c r="C55" s="68">
        <v>35.0</v>
      </c>
      <c r="D55" s="44" t="s">
        <v>78</v>
      </c>
      <c r="E55" s="69">
        <v>1.0</v>
      </c>
      <c r="F55" s="50">
        <v>1.0</v>
      </c>
      <c r="G55" s="47">
        <f t="shared" si="1"/>
        <v>1</v>
      </c>
      <c r="H55" s="48">
        <v>11.9</v>
      </c>
      <c r="I55" s="48">
        <f t="shared" si="2"/>
        <v>11.9</v>
      </c>
      <c r="J55" s="4"/>
    </row>
    <row r="56" ht="18.75" customHeight="1">
      <c r="A56" s="41"/>
      <c r="B56" s="67" t="s">
        <v>77</v>
      </c>
      <c r="C56" s="68">
        <v>349.0</v>
      </c>
      <c r="D56" s="44" t="s">
        <v>79</v>
      </c>
      <c r="E56" s="54">
        <v>1.0</v>
      </c>
      <c r="F56" s="50">
        <v>1.0</v>
      </c>
      <c r="G56" s="47">
        <f t="shared" si="1"/>
        <v>1</v>
      </c>
      <c r="H56" s="48">
        <v>20.99</v>
      </c>
      <c r="I56" s="48">
        <f t="shared" si="2"/>
        <v>20.99</v>
      </c>
      <c r="J56" s="4"/>
    </row>
    <row r="57" ht="18.75" customHeight="1">
      <c r="A57" s="41"/>
      <c r="B57" s="67" t="s">
        <v>77</v>
      </c>
      <c r="C57" s="68">
        <v>350.0</v>
      </c>
      <c r="D57" s="44" t="s">
        <v>80</v>
      </c>
      <c r="E57" s="45">
        <v>1.0</v>
      </c>
      <c r="F57" s="46"/>
      <c r="G57" s="47">
        <f t="shared" si="1"/>
        <v>0</v>
      </c>
      <c r="H57" s="48">
        <v>11.5</v>
      </c>
      <c r="I57" s="48">
        <f t="shared" si="2"/>
        <v>0</v>
      </c>
      <c r="J57" s="4"/>
    </row>
    <row r="58" ht="18.75" customHeight="1">
      <c r="A58" s="41"/>
      <c r="B58" s="67" t="s">
        <v>77</v>
      </c>
      <c r="C58" s="68">
        <v>678.0</v>
      </c>
      <c r="D58" s="44" t="s">
        <v>81</v>
      </c>
      <c r="E58" s="49">
        <v>12.0</v>
      </c>
      <c r="F58" s="46"/>
      <c r="G58" s="47">
        <f t="shared" si="1"/>
        <v>0</v>
      </c>
      <c r="H58" s="48">
        <v>5.26</v>
      </c>
      <c r="I58" s="48">
        <f t="shared" si="2"/>
        <v>0</v>
      </c>
      <c r="J58" s="4"/>
    </row>
    <row r="59" ht="18.75" customHeight="1">
      <c r="A59" s="41"/>
      <c r="B59" s="67" t="s">
        <v>77</v>
      </c>
      <c r="C59" s="68">
        <v>764.0</v>
      </c>
      <c r="D59" s="44" t="s">
        <v>82</v>
      </c>
      <c r="E59" s="45">
        <v>12.0</v>
      </c>
      <c r="F59" s="50">
        <v>1.0</v>
      </c>
      <c r="G59" s="47">
        <f t="shared" si="1"/>
        <v>12</v>
      </c>
      <c r="H59" s="48">
        <v>3.26</v>
      </c>
      <c r="I59" s="48">
        <f t="shared" si="2"/>
        <v>39.12</v>
      </c>
      <c r="J59" s="4"/>
    </row>
    <row r="60" ht="18.75" customHeight="1">
      <c r="A60" s="41"/>
      <c r="B60" s="67" t="s">
        <v>77</v>
      </c>
      <c r="C60" s="68">
        <v>768.0</v>
      </c>
      <c r="D60" s="44" t="s">
        <v>83</v>
      </c>
      <c r="E60" s="49">
        <v>12.0</v>
      </c>
      <c r="F60" s="46"/>
      <c r="G60" s="47">
        <f t="shared" si="1"/>
        <v>0</v>
      </c>
      <c r="H60" s="48">
        <v>2.38</v>
      </c>
      <c r="I60" s="48">
        <f t="shared" si="2"/>
        <v>0</v>
      </c>
      <c r="J60" s="4"/>
    </row>
    <row r="61" ht="18.75" customHeight="1">
      <c r="A61" s="41"/>
      <c r="B61" s="67" t="s">
        <v>77</v>
      </c>
      <c r="C61" s="68">
        <v>5246.0</v>
      </c>
      <c r="D61" s="44" t="s">
        <v>84</v>
      </c>
      <c r="E61" s="49">
        <v>12.0</v>
      </c>
      <c r="F61" s="50">
        <v>1.0</v>
      </c>
      <c r="G61" s="47">
        <f t="shared" si="1"/>
        <v>12</v>
      </c>
      <c r="H61" s="48">
        <v>2.84</v>
      </c>
      <c r="I61" s="48">
        <f t="shared" si="2"/>
        <v>34.08</v>
      </c>
      <c r="J61" s="4"/>
    </row>
    <row r="62" ht="18.75" customHeight="1">
      <c r="A62" s="41"/>
      <c r="B62" s="67" t="s">
        <v>77</v>
      </c>
      <c r="C62" s="68">
        <v>2279.0</v>
      </c>
      <c r="D62" s="44" t="s">
        <v>85</v>
      </c>
      <c r="E62" s="45">
        <v>12.0</v>
      </c>
      <c r="F62" s="50">
        <v>1.0</v>
      </c>
      <c r="G62" s="47">
        <f t="shared" si="1"/>
        <v>12</v>
      </c>
      <c r="H62" s="48">
        <v>3.05</v>
      </c>
      <c r="I62" s="48">
        <f t="shared" si="2"/>
        <v>36.6</v>
      </c>
      <c r="J62" s="4"/>
    </row>
    <row r="63" ht="18.75" customHeight="1">
      <c r="A63" s="41"/>
      <c r="B63" s="67" t="s">
        <v>77</v>
      </c>
      <c r="C63" s="68">
        <v>6767.0</v>
      </c>
      <c r="D63" s="44" t="s">
        <v>86</v>
      </c>
      <c r="E63" s="45">
        <v>6.0</v>
      </c>
      <c r="F63" s="50">
        <v>3.0</v>
      </c>
      <c r="G63" s="47">
        <f t="shared" si="1"/>
        <v>18</v>
      </c>
      <c r="H63" s="48">
        <v>4.53</v>
      </c>
      <c r="I63" s="48">
        <f t="shared" si="2"/>
        <v>81.54</v>
      </c>
      <c r="J63" s="4"/>
    </row>
    <row r="64" ht="18.75" customHeight="1">
      <c r="A64" s="41"/>
      <c r="B64" s="67" t="s">
        <v>77</v>
      </c>
      <c r="C64" s="68">
        <v>3325.0</v>
      </c>
      <c r="D64" s="44" t="s">
        <v>87</v>
      </c>
      <c r="E64" s="54">
        <v>12.0</v>
      </c>
      <c r="F64" s="46"/>
      <c r="G64" s="47">
        <f t="shared" si="1"/>
        <v>0</v>
      </c>
      <c r="H64" s="48">
        <v>1.99</v>
      </c>
      <c r="I64" s="48">
        <f t="shared" si="2"/>
        <v>0</v>
      </c>
      <c r="J64" s="4"/>
    </row>
    <row r="65" ht="18.75" customHeight="1">
      <c r="A65" s="41"/>
      <c r="B65" s="67" t="s">
        <v>77</v>
      </c>
      <c r="C65" s="68">
        <v>3454.0</v>
      </c>
      <c r="D65" s="44" t="s">
        <v>88</v>
      </c>
      <c r="E65" s="49">
        <v>1.0</v>
      </c>
      <c r="F65" s="46"/>
      <c r="G65" s="47">
        <f t="shared" si="1"/>
        <v>0</v>
      </c>
      <c r="H65" s="48">
        <v>12.34</v>
      </c>
      <c r="I65" s="48">
        <f t="shared" si="2"/>
        <v>0</v>
      </c>
      <c r="J65" s="4"/>
    </row>
    <row r="66" ht="18.75" customHeight="1">
      <c r="A66" s="41"/>
      <c r="B66" s="67" t="s">
        <v>77</v>
      </c>
      <c r="C66" s="68">
        <v>3458.0</v>
      </c>
      <c r="D66" s="44" t="s">
        <v>89</v>
      </c>
      <c r="E66" s="45">
        <v>12.0</v>
      </c>
      <c r="F66" s="46"/>
      <c r="G66" s="47">
        <f t="shared" si="1"/>
        <v>0</v>
      </c>
      <c r="H66" s="48">
        <v>1.78</v>
      </c>
      <c r="I66" s="48">
        <f t="shared" si="2"/>
        <v>0</v>
      </c>
      <c r="J66" s="4"/>
    </row>
    <row r="67" ht="18.75" customHeight="1">
      <c r="A67" s="41"/>
      <c r="B67" s="67" t="s">
        <v>77</v>
      </c>
      <c r="C67" s="68">
        <v>3491.0</v>
      </c>
      <c r="D67" s="44" t="s">
        <v>90</v>
      </c>
      <c r="E67" s="57" t="s">
        <v>91</v>
      </c>
      <c r="F67" s="70">
        <v>1.0</v>
      </c>
      <c r="G67" s="47">
        <f t="shared" si="1"/>
        <v>3</v>
      </c>
      <c r="H67" s="48">
        <v>2.1</v>
      </c>
      <c r="I67" s="48">
        <f t="shared" si="2"/>
        <v>6.3</v>
      </c>
      <c r="J67" s="50" t="s">
        <v>92</v>
      </c>
    </row>
    <row r="68" ht="18.75" customHeight="1">
      <c r="A68" s="41"/>
      <c r="B68" s="67" t="s">
        <v>77</v>
      </c>
      <c r="C68" s="68">
        <v>3596.0</v>
      </c>
      <c r="D68" s="44" t="s">
        <v>93</v>
      </c>
      <c r="E68" s="69">
        <v>12.0</v>
      </c>
      <c r="F68" s="70">
        <v>1.0</v>
      </c>
      <c r="G68" s="47">
        <f t="shared" si="1"/>
        <v>12</v>
      </c>
      <c r="H68" s="48">
        <v>3.29</v>
      </c>
      <c r="I68" s="48">
        <f t="shared" si="2"/>
        <v>39.48</v>
      </c>
      <c r="J68" s="4"/>
      <c r="K68" s="61"/>
      <c r="L68" s="62"/>
      <c r="M68" s="61"/>
      <c r="N68" s="63"/>
      <c r="O68" s="64"/>
    </row>
    <row r="69" ht="18.75" customHeight="1">
      <c r="A69" s="41"/>
      <c r="B69" s="67" t="s">
        <v>77</v>
      </c>
      <c r="C69" s="68">
        <v>3597.0</v>
      </c>
      <c r="D69" s="44" t="s">
        <v>94</v>
      </c>
      <c r="E69" s="45">
        <v>12.0</v>
      </c>
      <c r="F69" s="70">
        <v>1.0</v>
      </c>
      <c r="G69" s="47">
        <f t="shared" si="1"/>
        <v>12</v>
      </c>
      <c r="H69" s="48">
        <v>3.29</v>
      </c>
      <c r="I69" s="48">
        <f t="shared" si="2"/>
        <v>39.48</v>
      </c>
      <c r="J69" s="4"/>
      <c r="K69" s="61"/>
      <c r="L69" s="62"/>
      <c r="M69" s="61"/>
      <c r="N69" s="63"/>
      <c r="O69" s="64"/>
    </row>
    <row r="70" ht="18.75" customHeight="1">
      <c r="A70" s="41"/>
      <c r="B70" s="67" t="s">
        <v>77</v>
      </c>
      <c r="C70" s="71">
        <v>5196.0</v>
      </c>
      <c r="D70" s="44" t="s">
        <v>95</v>
      </c>
      <c r="E70" s="45">
        <v>12.0</v>
      </c>
      <c r="F70" s="46"/>
      <c r="G70" s="47">
        <f t="shared" si="1"/>
        <v>0</v>
      </c>
      <c r="H70" s="48">
        <v>2.09</v>
      </c>
      <c r="I70" s="48">
        <f t="shared" si="2"/>
        <v>0</v>
      </c>
      <c r="J70" s="4"/>
    </row>
    <row r="71" ht="18.75" customHeight="1">
      <c r="A71" s="41"/>
      <c r="B71" s="67" t="s">
        <v>77</v>
      </c>
      <c r="C71" s="71">
        <v>5197.0</v>
      </c>
      <c r="D71" s="44" t="s">
        <v>96</v>
      </c>
      <c r="E71" s="45">
        <v>12.0</v>
      </c>
      <c r="F71" s="50">
        <v>2.0</v>
      </c>
      <c r="G71" s="47">
        <f t="shared" si="1"/>
        <v>24</v>
      </c>
      <c r="H71" s="48">
        <v>2.31</v>
      </c>
      <c r="I71" s="48">
        <f t="shared" si="2"/>
        <v>55.44</v>
      </c>
      <c r="J71" s="4"/>
    </row>
    <row r="72" ht="18.75" customHeight="1">
      <c r="A72" s="41"/>
      <c r="B72" s="67" t="s">
        <v>77</v>
      </c>
      <c r="C72" s="71">
        <v>5247.0</v>
      </c>
      <c r="D72" s="44" t="s">
        <v>97</v>
      </c>
      <c r="E72" s="45">
        <v>12.0</v>
      </c>
      <c r="F72" s="50">
        <v>1.0</v>
      </c>
      <c r="G72" s="47">
        <f t="shared" si="1"/>
        <v>12</v>
      </c>
      <c r="H72" s="48">
        <v>2.84</v>
      </c>
      <c r="I72" s="48">
        <f t="shared" si="2"/>
        <v>34.08</v>
      </c>
      <c r="J72" s="4"/>
    </row>
    <row r="73" ht="18.75" customHeight="1">
      <c r="A73" s="41"/>
      <c r="B73" s="67" t="s">
        <v>77</v>
      </c>
      <c r="C73" s="71">
        <v>4276.0</v>
      </c>
      <c r="D73" s="44" t="s">
        <v>98</v>
      </c>
      <c r="E73" s="72">
        <v>10.0</v>
      </c>
      <c r="F73" s="50">
        <v>3.0</v>
      </c>
      <c r="G73" s="47">
        <f t="shared" si="1"/>
        <v>30</v>
      </c>
      <c r="H73" s="48">
        <v>1.68</v>
      </c>
      <c r="I73" s="48">
        <f t="shared" si="2"/>
        <v>50.4</v>
      </c>
      <c r="J73" s="4"/>
    </row>
    <row r="74" ht="18.0" customHeight="1">
      <c r="A74" s="41"/>
      <c r="B74" s="42" t="s">
        <v>99</v>
      </c>
      <c r="C74" s="59">
        <v>220.0</v>
      </c>
      <c r="D74" s="66" t="s">
        <v>100</v>
      </c>
      <c r="E74" s="45">
        <v>1.0</v>
      </c>
      <c r="F74" s="50">
        <v>2.0</v>
      </c>
      <c r="G74" s="47">
        <f t="shared" si="1"/>
        <v>2</v>
      </c>
      <c r="H74" s="48">
        <v>2.39</v>
      </c>
      <c r="I74" s="48">
        <f t="shared" si="2"/>
        <v>4.78</v>
      </c>
      <c r="J74" s="4"/>
    </row>
    <row r="75" ht="18.0" customHeight="1">
      <c r="A75" s="41"/>
      <c r="B75" s="73" t="s">
        <v>99</v>
      </c>
      <c r="C75" s="59">
        <v>2068.0</v>
      </c>
      <c r="D75" s="74" t="s">
        <v>101</v>
      </c>
      <c r="E75" s="52">
        <v>2.0</v>
      </c>
      <c r="F75" s="50">
        <v>1.0</v>
      </c>
      <c r="G75" s="47">
        <f t="shared" si="1"/>
        <v>2</v>
      </c>
      <c r="H75" s="48">
        <v>5.28</v>
      </c>
      <c r="I75" s="48">
        <f t="shared" si="2"/>
        <v>10.56</v>
      </c>
      <c r="J75" s="50" t="s">
        <v>102</v>
      </c>
    </row>
    <row r="76" ht="18.75" customHeight="1">
      <c r="A76" s="41"/>
      <c r="B76" s="67" t="s">
        <v>103</v>
      </c>
      <c r="C76" s="59">
        <v>1845.0</v>
      </c>
      <c r="D76" s="44" t="s">
        <v>104</v>
      </c>
      <c r="E76" s="72">
        <v>16.0</v>
      </c>
      <c r="F76" s="46"/>
      <c r="G76" s="47">
        <f t="shared" si="1"/>
        <v>0</v>
      </c>
      <c r="H76" s="48">
        <v>2.2</v>
      </c>
      <c r="I76" s="48">
        <f t="shared" si="2"/>
        <v>0</v>
      </c>
      <c r="J76" s="4"/>
    </row>
    <row r="77" ht="18.0" customHeight="1">
      <c r="A77" s="41"/>
      <c r="B77" s="73" t="s">
        <v>103</v>
      </c>
      <c r="C77" s="59">
        <v>1726.0</v>
      </c>
      <c r="D77" s="44" t="s">
        <v>105</v>
      </c>
      <c r="E77" s="49">
        <v>10.0</v>
      </c>
      <c r="F77" s="46"/>
      <c r="G77" s="47">
        <f t="shared" si="1"/>
        <v>0</v>
      </c>
      <c r="H77" s="48">
        <v>2.9</v>
      </c>
      <c r="I77" s="48">
        <f t="shared" si="2"/>
        <v>0</v>
      </c>
      <c r="J77" s="4"/>
    </row>
    <row r="78" ht="18.0" customHeight="1">
      <c r="A78" s="41"/>
      <c r="B78" s="73" t="s">
        <v>103</v>
      </c>
      <c r="C78" s="59">
        <v>1860.0</v>
      </c>
      <c r="D78" s="44" t="s">
        <v>106</v>
      </c>
      <c r="E78" s="45">
        <v>20.0</v>
      </c>
      <c r="F78" s="50">
        <v>1.0</v>
      </c>
      <c r="G78" s="47">
        <f t="shared" si="1"/>
        <v>20</v>
      </c>
      <c r="H78" s="48">
        <v>1.26</v>
      </c>
      <c r="I78" s="48">
        <f t="shared" si="2"/>
        <v>25.2</v>
      </c>
      <c r="J78" s="4"/>
    </row>
    <row r="79" ht="18.0" customHeight="1">
      <c r="A79" s="41"/>
      <c r="B79" s="73" t="s">
        <v>103</v>
      </c>
      <c r="C79" s="59">
        <v>1875.0</v>
      </c>
      <c r="D79" s="44" t="s">
        <v>107</v>
      </c>
      <c r="E79" s="45">
        <v>14.0</v>
      </c>
      <c r="F79" s="46"/>
      <c r="G79" s="47">
        <f t="shared" si="1"/>
        <v>0</v>
      </c>
      <c r="H79" s="48">
        <v>2.2</v>
      </c>
      <c r="I79" s="48">
        <f t="shared" si="2"/>
        <v>0</v>
      </c>
      <c r="J79" s="4"/>
    </row>
    <row r="80" ht="18.75" customHeight="1">
      <c r="A80" s="41"/>
      <c r="B80" s="67" t="s">
        <v>103</v>
      </c>
      <c r="C80" s="71">
        <v>1879.0</v>
      </c>
      <c r="D80" s="44" t="s">
        <v>108</v>
      </c>
      <c r="E80" s="69">
        <v>10.0</v>
      </c>
      <c r="F80" s="50">
        <v>1.0</v>
      </c>
      <c r="G80" s="47">
        <f t="shared" si="1"/>
        <v>10</v>
      </c>
      <c r="H80" s="48">
        <v>2.1</v>
      </c>
      <c r="I80" s="48">
        <f t="shared" si="2"/>
        <v>21</v>
      </c>
      <c r="J80" s="4"/>
    </row>
    <row r="81" ht="18.75" customHeight="1">
      <c r="A81" s="75"/>
      <c r="B81" s="76" t="s">
        <v>103</v>
      </c>
      <c r="C81" s="77">
        <v>1402.0</v>
      </c>
      <c r="D81" s="78" t="s">
        <v>109</v>
      </c>
      <c r="E81" s="79">
        <v>3.0</v>
      </c>
      <c r="F81" s="50">
        <v>1.0</v>
      </c>
      <c r="G81" s="80">
        <f t="shared" si="1"/>
        <v>3</v>
      </c>
      <c r="H81" s="48">
        <v>3.15</v>
      </c>
      <c r="I81" s="48">
        <f t="shared" si="2"/>
        <v>9.45</v>
      </c>
      <c r="J81" s="81" t="s">
        <v>110</v>
      </c>
      <c r="K81" s="82"/>
    </row>
    <row r="82" ht="18.0" customHeight="1">
      <c r="A82" s="32" t="s">
        <v>111</v>
      </c>
      <c r="B82" s="83" t="s">
        <v>112</v>
      </c>
      <c r="C82" s="84">
        <v>2784.0</v>
      </c>
      <c r="D82" s="35" t="s">
        <v>113</v>
      </c>
      <c r="E82" s="85">
        <v>12.0</v>
      </c>
      <c r="F82" s="37">
        <v>1.0</v>
      </c>
      <c r="G82" s="38">
        <f t="shared" si="1"/>
        <v>12</v>
      </c>
      <c r="H82" s="48">
        <v>2.1</v>
      </c>
      <c r="I82" s="48">
        <f t="shared" si="2"/>
        <v>25.2</v>
      </c>
      <c r="J82" s="4"/>
    </row>
    <row r="83" ht="18.0" customHeight="1">
      <c r="A83" s="41"/>
      <c r="B83" s="86" t="s">
        <v>112</v>
      </c>
      <c r="C83" s="87">
        <v>2929.0</v>
      </c>
      <c r="D83" s="44" t="s">
        <v>114</v>
      </c>
      <c r="E83" s="45">
        <v>24.0</v>
      </c>
      <c r="F83" s="46"/>
      <c r="G83" s="47">
        <f t="shared" si="1"/>
        <v>0</v>
      </c>
      <c r="H83" s="48">
        <v>2.1</v>
      </c>
      <c r="I83" s="48">
        <f t="shared" si="2"/>
        <v>0</v>
      </c>
      <c r="J83" s="4"/>
    </row>
    <row r="84" ht="18.0" customHeight="1">
      <c r="A84" s="41"/>
      <c r="B84" s="86" t="s">
        <v>112</v>
      </c>
      <c r="C84" s="87">
        <v>2932.0</v>
      </c>
      <c r="D84" s="44" t="s">
        <v>115</v>
      </c>
      <c r="E84" s="45">
        <v>24.0</v>
      </c>
      <c r="F84" s="50">
        <v>1.0</v>
      </c>
      <c r="G84" s="47">
        <f t="shared" si="1"/>
        <v>24</v>
      </c>
      <c r="H84" s="48">
        <v>2.1</v>
      </c>
      <c r="I84" s="48">
        <f t="shared" si="2"/>
        <v>50.4</v>
      </c>
      <c r="J84" s="4"/>
    </row>
    <row r="85" ht="18.0" customHeight="1">
      <c r="A85" s="41"/>
      <c r="B85" s="86" t="s">
        <v>112</v>
      </c>
      <c r="C85" s="87">
        <v>2934.0</v>
      </c>
      <c r="D85" s="44" t="s">
        <v>116</v>
      </c>
      <c r="E85" s="45">
        <v>24.0</v>
      </c>
      <c r="F85" s="50">
        <v>1.0</v>
      </c>
      <c r="G85" s="47">
        <f t="shared" si="1"/>
        <v>24</v>
      </c>
      <c r="H85" s="48">
        <v>2.1</v>
      </c>
      <c r="I85" s="48">
        <f t="shared" si="2"/>
        <v>50.4</v>
      </c>
      <c r="J85" s="4"/>
    </row>
    <row r="86" ht="18.0" customHeight="1">
      <c r="A86" s="41"/>
      <c r="B86" s="88" t="s">
        <v>112</v>
      </c>
      <c r="C86" s="87">
        <v>6111.0</v>
      </c>
      <c r="D86" s="44" t="s">
        <v>117</v>
      </c>
      <c r="E86" s="45">
        <v>24.0</v>
      </c>
      <c r="F86" s="46"/>
      <c r="G86" s="47">
        <f t="shared" si="1"/>
        <v>0</v>
      </c>
      <c r="H86" s="48">
        <v>1.53</v>
      </c>
      <c r="I86" s="48">
        <f t="shared" si="2"/>
        <v>0</v>
      </c>
      <c r="J86" s="4"/>
    </row>
    <row r="87" ht="18.0" customHeight="1">
      <c r="A87" s="41"/>
      <c r="B87" s="88" t="s">
        <v>112</v>
      </c>
      <c r="C87" s="87">
        <v>6113.0</v>
      </c>
      <c r="D87" s="44" t="s">
        <v>118</v>
      </c>
      <c r="E87" s="45">
        <v>24.0</v>
      </c>
      <c r="F87" s="46"/>
      <c r="G87" s="47">
        <f t="shared" si="1"/>
        <v>0</v>
      </c>
      <c r="H87" s="48">
        <v>1.53</v>
      </c>
      <c r="I87" s="48">
        <f t="shared" si="2"/>
        <v>0</v>
      </c>
      <c r="J87" s="4"/>
    </row>
    <row r="88" ht="18.75" customHeight="1">
      <c r="A88" s="41"/>
      <c r="B88" s="89" t="s">
        <v>112</v>
      </c>
      <c r="C88" s="90">
        <v>6114.0</v>
      </c>
      <c r="D88" s="44" t="s">
        <v>119</v>
      </c>
      <c r="E88" s="69">
        <v>24.0</v>
      </c>
      <c r="F88" s="50">
        <v>1.0</v>
      </c>
      <c r="G88" s="47">
        <f t="shared" si="1"/>
        <v>24</v>
      </c>
      <c r="H88" s="48">
        <v>1.53</v>
      </c>
      <c r="I88" s="48">
        <f t="shared" si="2"/>
        <v>36.72</v>
      </c>
      <c r="J88" s="4"/>
    </row>
    <row r="89" ht="18.0" customHeight="1">
      <c r="A89" s="41"/>
      <c r="B89" s="86" t="s">
        <v>112</v>
      </c>
      <c r="C89" s="91">
        <v>6121.0</v>
      </c>
      <c r="D89" s="44" t="s">
        <v>120</v>
      </c>
      <c r="E89" s="45">
        <v>24.0</v>
      </c>
      <c r="F89" s="46"/>
      <c r="G89" s="47">
        <f t="shared" si="1"/>
        <v>0</v>
      </c>
      <c r="H89" s="48">
        <v>1.53</v>
      </c>
      <c r="I89" s="48">
        <f t="shared" si="2"/>
        <v>0</v>
      </c>
      <c r="J89" s="4"/>
    </row>
    <row r="90" ht="18.0" customHeight="1">
      <c r="A90" s="41"/>
      <c r="B90" s="86" t="s">
        <v>112</v>
      </c>
      <c r="C90" s="91">
        <v>6128.0</v>
      </c>
      <c r="D90" s="44" t="s">
        <v>121</v>
      </c>
      <c r="E90" s="45">
        <v>24.0</v>
      </c>
      <c r="F90" s="46"/>
      <c r="G90" s="47">
        <f t="shared" si="1"/>
        <v>0</v>
      </c>
      <c r="H90" s="48">
        <v>1.53</v>
      </c>
      <c r="I90" s="48">
        <f t="shared" si="2"/>
        <v>0</v>
      </c>
      <c r="J90" s="4"/>
    </row>
    <row r="91" ht="18.0" customHeight="1">
      <c r="A91" s="41"/>
      <c r="B91" s="88" t="s">
        <v>112</v>
      </c>
      <c r="C91" s="91">
        <v>6129.0</v>
      </c>
      <c r="D91" s="44" t="s">
        <v>122</v>
      </c>
      <c r="E91" s="45">
        <v>24.0</v>
      </c>
      <c r="F91" s="50">
        <v>1.0</v>
      </c>
      <c r="G91" s="47">
        <f t="shared" si="1"/>
        <v>24</v>
      </c>
      <c r="H91" s="48">
        <v>0.83</v>
      </c>
      <c r="I91" s="48">
        <f t="shared" si="2"/>
        <v>19.92</v>
      </c>
      <c r="J91" s="4"/>
    </row>
    <row r="92" ht="18.0" customHeight="1">
      <c r="A92" s="41"/>
      <c r="B92" s="86" t="s">
        <v>112</v>
      </c>
      <c r="C92" s="91">
        <v>6130.0</v>
      </c>
      <c r="D92" s="44" t="s">
        <v>123</v>
      </c>
      <c r="E92" s="45">
        <v>24.0</v>
      </c>
      <c r="F92" s="46"/>
      <c r="G92" s="47">
        <f t="shared" si="1"/>
        <v>0</v>
      </c>
      <c r="H92" s="48">
        <v>0.83</v>
      </c>
      <c r="I92" s="48">
        <f t="shared" si="2"/>
        <v>0</v>
      </c>
      <c r="J92" s="4"/>
    </row>
    <row r="93" ht="18.0" customHeight="1">
      <c r="A93" s="41"/>
      <c r="B93" s="86" t="s">
        <v>112</v>
      </c>
      <c r="C93" s="91">
        <v>6136.0</v>
      </c>
      <c r="D93" s="44" t="s">
        <v>124</v>
      </c>
      <c r="E93" s="45">
        <v>24.0</v>
      </c>
      <c r="F93" s="46"/>
      <c r="G93" s="47">
        <f t="shared" si="1"/>
        <v>0</v>
      </c>
      <c r="H93" s="48">
        <v>1.53</v>
      </c>
      <c r="I93" s="48">
        <f t="shared" si="2"/>
        <v>0</v>
      </c>
      <c r="J93" s="4"/>
    </row>
    <row r="94" ht="18.75" customHeight="1">
      <c r="A94" s="41"/>
      <c r="B94" s="89" t="s">
        <v>112</v>
      </c>
      <c r="C94" s="90">
        <v>6145.0</v>
      </c>
      <c r="D94" s="44" t="s">
        <v>125</v>
      </c>
      <c r="E94" s="45">
        <v>24.0</v>
      </c>
      <c r="F94" s="46"/>
      <c r="G94" s="47">
        <f t="shared" si="1"/>
        <v>0</v>
      </c>
      <c r="H94" s="48">
        <v>1.53</v>
      </c>
      <c r="I94" s="48">
        <f t="shared" si="2"/>
        <v>0</v>
      </c>
      <c r="J94" s="4"/>
    </row>
    <row r="95" ht="18.0" customHeight="1">
      <c r="A95" s="41"/>
      <c r="B95" s="88" t="s">
        <v>112</v>
      </c>
      <c r="C95" s="91">
        <v>6162.0</v>
      </c>
      <c r="D95" s="44" t="s">
        <v>126</v>
      </c>
      <c r="E95" s="45">
        <v>24.0</v>
      </c>
      <c r="F95" s="46"/>
      <c r="G95" s="47">
        <f t="shared" si="1"/>
        <v>0</v>
      </c>
      <c r="H95" s="48">
        <v>3.58</v>
      </c>
      <c r="I95" s="48">
        <f t="shared" si="2"/>
        <v>0</v>
      </c>
      <c r="J95" s="4"/>
    </row>
    <row r="96" ht="18.0" customHeight="1">
      <c r="A96" s="41"/>
      <c r="B96" s="86" t="s">
        <v>112</v>
      </c>
      <c r="C96" s="91">
        <v>6170.0</v>
      </c>
      <c r="D96" s="44" t="s">
        <v>127</v>
      </c>
      <c r="E96" s="45">
        <v>24.0</v>
      </c>
      <c r="F96" s="46"/>
      <c r="G96" s="47">
        <f t="shared" si="1"/>
        <v>0</v>
      </c>
      <c r="H96" s="48">
        <v>2.42</v>
      </c>
      <c r="I96" s="48">
        <f t="shared" si="2"/>
        <v>0</v>
      </c>
      <c r="J96" s="4"/>
    </row>
    <row r="97" ht="18.0" customHeight="1">
      <c r="A97" s="41"/>
      <c r="B97" s="88" t="s">
        <v>112</v>
      </c>
      <c r="C97" s="91">
        <v>6171.0</v>
      </c>
      <c r="D97" s="44" t="s">
        <v>128</v>
      </c>
      <c r="E97" s="45">
        <v>24.0</v>
      </c>
      <c r="F97" s="46"/>
      <c r="G97" s="47">
        <f t="shared" si="1"/>
        <v>0</v>
      </c>
      <c r="H97" s="48">
        <v>2.42</v>
      </c>
      <c r="I97" s="48">
        <f t="shared" si="2"/>
        <v>0</v>
      </c>
      <c r="J97" s="4"/>
    </row>
    <row r="98" ht="18.0" customHeight="1">
      <c r="A98" s="41"/>
      <c r="B98" s="86" t="s">
        <v>112</v>
      </c>
      <c r="C98" s="91">
        <v>6174.0</v>
      </c>
      <c r="D98" s="44" t="s">
        <v>129</v>
      </c>
      <c r="E98" s="45">
        <v>24.0</v>
      </c>
      <c r="F98" s="46"/>
      <c r="G98" s="47">
        <f t="shared" si="1"/>
        <v>0</v>
      </c>
      <c r="H98" s="48">
        <v>2.42</v>
      </c>
      <c r="I98" s="48">
        <f t="shared" si="2"/>
        <v>0</v>
      </c>
      <c r="J98" s="4"/>
    </row>
    <row r="99" ht="18.0" customHeight="1">
      <c r="A99" s="41"/>
      <c r="B99" s="88" t="s">
        <v>112</v>
      </c>
      <c r="C99" s="91">
        <v>6176.0</v>
      </c>
      <c r="D99" s="44" t="s">
        <v>130</v>
      </c>
      <c r="E99" s="45">
        <v>24.0</v>
      </c>
      <c r="F99" s="46"/>
      <c r="G99" s="47">
        <f t="shared" si="1"/>
        <v>0</v>
      </c>
      <c r="H99" s="48">
        <v>2.42</v>
      </c>
      <c r="I99" s="48">
        <f t="shared" si="2"/>
        <v>0</v>
      </c>
      <c r="J99" s="4"/>
    </row>
    <row r="100" ht="18.0" customHeight="1">
      <c r="A100" s="41"/>
      <c r="B100" s="86" t="s">
        <v>112</v>
      </c>
      <c r="C100" s="91">
        <v>6177.0</v>
      </c>
      <c r="D100" s="44" t="s">
        <v>131</v>
      </c>
      <c r="E100" s="45">
        <v>24.0</v>
      </c>
      <c r="F100" s="46"/>
      <c r="G100" s="47">
        <f t="shared" si="1"/>
        <v>0</v>
      </c>
      <c r="H100" s="48">
        <v>2.42</v>
      </c>
      <c r="I100" s="48">
        <f t="shared" si="2"/>
        <v>0</v>
      </c>
      <c r="J100" s="4"/>
    </row>
    <row r="101" ht="18.0" customHeight="1">
      <c r="A101" s="41"/>
      <c r="B101" s="88" t="s">
        <v>112</v>
      </c>
      <c r="C101" s="91">
        <v>6182.0</v>
      </c>
      <c r="D101" s="44" t="s">
        <v>132</v>
      </c>
      <c r="E101" s="45">
        <v>24.0</v>
      </c>
      <c r="F101" s="50">
        <v>1.0</v>
      </c>
      <c r="G101" s="47">
        <f t="shared" si="1"/>
        <v>24</v>
      </c>
      <c r="H101" s="48">
        <v>1.53</v>
      </c>
      <c r="I101" s="48">
        <f t="shared" si="2"/>
        <v>36.72</v>
      </c>
      <c r="J101" s="4"/>
    </row>
    <row r="102" ht="18.75" customHeight="1">
      <c r="A102" s="41"/>
      <c r="B102" s="89" t="s">
        <v>112</v>
      </c>
      <c r="C102" s="90">
        <v>6183.0</v>
      </c>
      <c r="D102" s="44" t="s">
        <v>133</v>
      </c>
      <c r="E102" s="69">
        <v>24.0</v>
      </c>
      <c r="F102" s="46"/>
      <c r="G102" s="47">
        <f t="shared" si="1"/>
        <v>0</v>
      </c>
      <c r="H102" s="48">
        <v>1.53</v>
      </c>
      <c r="I102" s="48">
        <f t="shared" si="2"/>
        <v>0</v>
      </c>
      <c r="J102" s="4"/>
    </row>
    <row r="103" ht="18.0" customHeight="1">
      <c r="A103" s="41"/>
      <c r="B103" s="88" t="s">
        <v>112</v>
      </c>
      <c r="C103" s="91">
        <v>6184.0</v>
      </c>
      <c r="D103" s="44" t="s">
        <v>134</v>
      </c>
      <c r="E103" s="45">
        <v>24.0</v>
      </c>
      <c r="F103" s="46"/>
      <c r="G103" s="47">
        <f t="shared" si="1"/>
        <v>0</v>
      </c>
      <c r="H103" s="48">
        <v>1.53</v>
      </c>
      <c r="I103" s="48">
        <f t="shared" si="2"/>
        <v>0</v>
      </c>
      <c r="J103" s="4"/>
    </row>
    <row r="104" ht="18.75" customHeight="1">
      <c r="A104" s="41"/>
      <c r="B104" s="89" t="s">
        <v>112</v>
      </c>
      <c r="C104" s="90">
        <v>6186.0</v>
      </c>
      <c r="D104" s="44" t="s">
        <v>135</v>
      </c>
      <c r="E104" s="45">
        <v>24.0</v>
      </c>
      <c r="F104" s="46"/>
      <c r="G104" s="47">
        <f t="shared" si="1"/>
        <v>0</v>
      </c>
      <c r="H104" s="48">
        <v>2.42</v>
      </c>
      <c r="I104" s="48">
        <f t="shared" si="2"/>
        <v>0</v>
      </c>
      <c r="J104" s="4"/>
    </row>
    <row r="105" ht="18.0" customHeight="1">
      <c r="A105" s="41"/>
      <c r="B105" s="88" t="s">
        <v>112</v>
      </c>
      <c r="C105" s="91">
        <v>6187.0</v>
      </c>
      <c r="D105" s="44" t="s">
        <v>136</v>
      </c>
      <c r="E105" s="45">
        <v>24.0</v>
      </c>
      <c r="F105" s="46"/>
      <c r="G105" s="47">
        <f t="shared" si="1"/>
        <v>0</v>
      </c>
      <c r="H105" s="48">
        <v>2.42</v>
      </c>
      <c r="I105" s="48">
        <f t="shared" si="2"/>
        <v>0</v>
      </c>
      <c r="J105" s="4"/>
    </row>
    <row r="106" ht="18.0" customHeight="1">
      <c r="A106" s="41"/>
      <c r="B106" s="86" t="s">
        <v>112</v>
      </c>
      <c r="C106" s="91">
        <v>6565.0</v>
      </c>
      <c r="D106" s="44" t="s">
        <v>137</v>
      </c>
      <c r="E106" s="56">
        <v>12.0</v>
      </c>
      <c r="F106" s="46"/>
      <c r="G106" s="47">
        <f t="shared" si="1"/>
        <v>0</v>
      </c>
      <c r="H106" s="48">
        <v>2.31</v>
      </c>
      <c r="I106" s="48">
        <f t="shared" si="2"/>
        <v>0</v>
      </c>
      <c r="J106" s="4"/>
    </row>
    <row r="107" ht="18.75" customHeight="1">
      <c r="A107" s="41"/>
      <c r="B107" s="89" t="s">
        <v>112</v>
      </c>
      <c r="C107" s="90">
        <v>6566.0</v>
      </c>
      <c r="D107" s="44" t="s">
        <v>138</v>
      </c>
      <c r="E107" s="45">
        <v>24.0</v>
      </c>
      <c r="F107" s="46"/>
      <c r="G107" s="47">
        <f t="shared" si="1"/>
        <v>0</v>
      </c>
      <c r="H107" s="48">
        <v>2.1</v>
      </c>
      <c r="I107" s="48">
        <f t="shared" si="2"/>
        <v>0</v>
      </c>
      <c r="J107" s="4"/>
    </row>
    <row r="108" ht="18.75" customHeight="1">
      <c r="A108" s="75"/>
      <c r="B108" s="92" t="s">
        <v>112</v>
      </c>
      <c r="C108" s="93">
        <v>6569.0</v>
      </c>
      <c r="D108" s="94" t="s">
        <v>139</v>
      </c>
      <c r="E108" s="95">
        <v>24.0</v>
      </c>
      <c r="F108" s="96"/>
      <c r="G108" s="80">
        <f t="shared" si="1"/>
        <v>0</v>
      </c>
      <c r="H108" s="48">
        <v>1.64</v>
      </c>
      <c r="I108" s="48">
        <f t="shared" si="2"/>
        <v>0</v>
      </c>
      <c r="J108" s="4"/>
    </row>
    <row r="109" ht="18.0" customHeight="1">
      <c r="A109" s="32" t="s">
        <v>140</v>
      </c>
      <c r="B109" s="97" t="s">
        <v>141</v>
      </c>
      <c r="C109" s="98">
        <v>3733.0</v>
      </c>
      <c r="D109" s="35" t="s">
        <v>142</v>
      </c>
      <c r="E109" s="99">
        <v>16.0</v>
      </c>
      <c r="F109" s="100"/>
      <c r="G109" s="38">
        <f t="shared" si="1"/>
        <v>0</v>
      </c>
      <c r="H109" s="48">
        <v>1.68</v>
      </c>
      <c r="I109" s="48">
        <f t="shared" si="2"/>
        <v>0</v>
      </c>
      <c r="J109" s="4"/>
    </row>
    <row r="110" ht="18.0" customHeight="1">
      <c r="A110" s="41"/>
      <c r="B110" s="97" t="s">
        <v>141</v>
      </c>
      <c r="C110" s="98">
        <v>3735.0</v>
      </c>
      <c r="D110" s="35" t="s">
        <v>143</v>
      </c>
      <c r="E110" s="101" t="s">
        <v>144</v>
      </c>
      <c r="F110" s="102"/>
      <c r="G110" s="38">
        <f t="shared" si="1"/>
        <v>0</v>
      </c>
      <c r="H110" s="48">
        <v>2.04</v>
      </c>
      <c r="I110" s="48">
        <f t="shared" si="2"/>
        <v>0</v>
      </c>
      <c r="J110" s="4"/>
    </row>
    <row r="111" ht="18.75" customHeight="1">
      <c r="A111" s="41"/>
      <c r="B111" s="103" t="s">
        <v>141</v>
      </c>
      <c r="C111" s="104">
        <v>2114.0</v>
      </c>
      <c r="D111" s="44" t="s">
        <v>145</v>
      </c>
      <c r="E111" s="45">
        <v>16.0</v>
      </c>
      <c r="F111" s="50">
        <v>2.0</v>
      </c>
      <c r="G111" s="47">
        <f t="shared" si="1"/>
        <v>32</v>
      </c>
      <c r="H111" s="48">
        <v>1.99</v>
      </c>
      <c r="I111" s="48">
        <f t="shared" si="2"/>
        <v>63.68</v>
      </c>
      <c r="J111" s="4"/>
    </row>
    <row r="112" ht="18.0" customHeight="1">
      <c r="A112" s="41"/>
      <c r="B112" s="105" t="s">
        <v>141</v>
      </c>
      <c r="C112" s="106">
        <v>3317.0</v>
      </c>
      <c r="D112" s="44" t="s">
        <v>146</v>
      </c>
      <c r="E112" s="45">
        <v>8.0</v>
      </c>
      <c r="F112" s="50">
        <v>2.0</v>
      </c>
      <c r="G112" s="47">
        <f t="shared" si="1"/>
        <v>16</v>
      </c>
      <c r="H112" s="48">
        <v>3.89</v>
      </c>
      <c r="I112" s="48">
        <f t="shared" si="2"/>
        <v>62.24</v>
      </c>
      <c r="J112" s="4"/>
    </row>
    <row r="113" ht="18.0" customHeight="1">
      <c r="A113" s="41"/>
      <c r="B113" s="107" t="s">
        <v>141</v>
      </c>
      <c r="C113" s="106">
        <v>3733.0</v>
      </c>
      <c r="D113" s="44" t="s">
        <v>147</v>
      </c>
      <c r="E113" s="45">
        <v>16.0</v>
      </c>
      <c r="F113" s="46"/>
      <c r="G113" s="47">
        <f t="shared" si="1"/>
        <v>0</v>
      </c>
      <c r="H113" s="48">
        <v>1.68</v>
      </c>
      <c r="I113" s="48">
        <f t="shared" si="2"/>
        <v>0</v>
      </c>
      <c r="J113" s="4"/>
    </row>
    <row r="114" ht="18.0" customHeight="1">
      <c r="A114" s="41"/>
      <c r="B114" s="108" t="s">
        <v>141</v>
      </c>
      <c r="C114" s="109">
        <v>3735.0</v>
      </c>
      <c r="D114" s="44" t="s">
        <v>148</v>
      </c>
      <c r="E114" s="56">
        <v>16.0</v>
      </c>
      <c r="F114" s="46"/>
      <c r="G114" s="47">
        <f t="shared" si="1"/>
        <v>0</v>
      </c>
      <c r="H114" s="48">
        <v>2.1</v>
      </c>
      <c r="I114" s="48">
        <f t="shared" si="2"/>
        <v>0</v>
      </c>
      <c r="J114" s="4"/>
    </row>
    <row r="115" ht="18.0" customHeight="1">
      <c r="A115" s="41"/>
      <c r="B115" s="107" t="s">
        <v>141</v>
      </c>
      <c r="C115" s="106">
        <v>3795.0</v>
      </c>
      <c r="D115" s="44" t="s">
        <v>149</v>
      </c>
      <c r="E115" s="45">
        <v>24.0</v>
      </c>
      <c r="F115" s="50">
        <v>1.0</v>
      </c>
      <c r="G115" s="47">
        <f t="shared" si="1"/>
        <v>24</v>
      </c>
      <c r="H115" s="48">
        <v>1.89</v>
      </c>
      <c r="I115" s="48">
        <f t="shared" si="2"/>
        <v>45.36</v>
      </c>
      <c r="J115" s="4"/>
    </row>
    <row r="116" ht="18.0" customHeight="1">
      <c r="A116" s="41"/>
      <c r="B116" s="107" t="s">
        <v>141</v>
      </c>
      <c r="C116" s="106">
        <v>6099.0</v>
      </c>
      <c r="D116" s="44" t="s">
        <v>150</v>
      </c>
      <c r="E116" s="49">
        <v>24.0</v>
      </c>
      <c r="F116" s="46"/>
      <c r="G116" s="47">
        <f t="shared" si="1"/>
        <v>0</v>
      </c>
      <c r="H116" s="48">
        <v>1.68</v>
      </c>
      <c r="I116" s="48">
        <f t="shared" si="2"/>
        <v>0</v>
      </c>
      <c r="J116" s="4"/>
    </row>
    <row r="117" ht="18.0" customHeight="1">
      <c r="A117" s="41"/>
      <c r="B117" s="107" t="s">
        <v>141</v>
      </c>
      <c r="C117" s="106">
        <v>6564.0</v>
      </c>
      <c r="D117" s="44" t="s">
        <v>151</v>
      </c>
      <c r="E117" s="45">
        <v>20.0</v>
      </c>
      <c r="F117" s="46"/>
      <c r="G117" s="47">
        <f t="shared" si="1"/>
        <v>0</v>
      </c>
      <c r="H117" s="48">
        <v>1.85</v>
      </c>
      <c r="I117" s="48">
        <f t="shared" si="2"/>
        <v>0</v>
      </c>
      <c r="J117" s="4"/>
    </row>
    <row r="118" ht="18.75" customHeight="1">
      <c r="A118" s="41"/>
      <c r="B118" s="103" t="s">
        <v>141</v>
      </c>
      <c r="C118" s="104">
        <v>6568.0</v>
      </c>
      <c r="D118" s="44" t="s">
        <v>152</v>
      </c>
      <c r="E118" s="45">
        <v>16.0</v>
      </c>
      <c r="F118" s="46"/>
      <c r="G118" s="47">
        <f t="shared" si="1"/>
        <v>0</v>
      </c>
      <c r="H118" s="48">
        <v>1.95</v>
      </c>
      <c r="I118" s="48">
        <f t="shared" si="2"/>
        <v>0</v>
      </c>
      <c r="J118" s="4"/>
    </row>
    <row r="119" ht="18.0" customHeight="1">
      <c r="A119" s="41"/>
      <c r="B119" s="105" t="s">
        <v>141</v>
      </c>
      <c r="C119" s="106">
        <v>8093.0</v>
      </c>
      <c r="D119" s="44" t="s">
        <v>153</v>
      </c>
      <c r="E119" s="45">
        <v>8.0</v>
      </c>
      <c r="F119" s="46"/>
      <c r="G119" s="47">
        <f t="shared" si="1"/>
        <v>0</v>
      </c>
      <c r="H119" s="48">
        <v>3.89</v>
      </c>
      <c r="I119" s="48">
        <f t="shared" si="2"/>
        <v>0</v>
      </c>
      <c r="J119" s="4"/>
    </row>
    <row r="120" ht="18.75" customHeight="1">
      <c r="A120" s="75"/>
      <c r="B120" s="110" t="s">
        <v>141</v>
      </c>
      <c r="C120" s="111">
        <v>8095.0</v>
      </c>
      <c r="D120" s="94" t="s">
        <v>154</v>
      </c>
      <c r="E120" s="95">
        <v>8.0</v>
      </c>
      <c r="F120" s="50">
        <v>1.0</v>
      </c>
      <c r="G120" s="80">
        <f t="shared" si="1"/>
        <v>8</v>
      </c>
      <c r="H120" s="48">
        <v>3.89</v>
      </c>
      <c r="I120" s="48">
        <f t="shared" si="2"/>
        <v>31.12</v>
      </c>
      <c r="J120" s="4"/>
    </row>
    <row r="121" ht="18.75" customHeight="1">
      <c r="A121" s="32" t="s">
        <v>155</v>
      </c>
      <c r="B121" s="112" t="s">
        <v>156</v>
      </c>
      <c r="C121" s="113">
        <v>6803.0</v>
      </c>
      <c r="D121" s="114" t="s">
        <v>157</v>
      </c>
      <c r="E121" s="36">
        <v>6.0</v>
      </c>
      <c r="F121" s="37">
        <v>2.0</v>
      </c>
      <c r="G121" s="38">
        <f t="shared" si="1"/>
        <v>12</v>
      </c>
      <c r="H121" s="48">
        <v>11.5</v>
      </c>
      <c r="I121" s="48">
        <f t="shared" si="2"/>
        <v>138</v>
      </c>
      <c r="J121" s="4"/>
    </row>
    <row r="122" ht="18.75" customHeight="1">
      <c r="A122" s="41"/>
      <c r="B122" s="115" t="s">
        <v>156</v>
      </c>
      <c r="C122" s="116">
        <v>1817.0</v>
      </c>
      <c r="D122" s="44" t="s">
        <v>158</v>
      </c>
      <c r="E122" s="45">
        <v>25.0</v>
      </c>
      <c r="F122" s="46"/>
      <c r="G122" s="47">
        <f t="shared" si="1"/>
        <v>0</v>
      </c>
      <c r="H122" s="48">
        <v>1.36</v>
      </c>
      <c r="I122" s="48">
        <f t="shared" si="2"/>
        <v>0</v>
      </c>
      <c r="J122" s="4"/>
    </row>
    <row r="123" ht="18.75" customHeight="1">
      <c r="A123" s="41"/>
      <c r="B123" s="115" t="s">
        <v>156</v>
      </c>
      <c r="C123" s="116">
        <v>4123.0</v>
      </c>
      <c r="D123" s="44" t="s">
        <v>159</v>
      </c>
      <c r="E123" s="45">
        <v>12.0</v>
      </c>
      <c r="F123" s="50">
        <v>1.0</v>
      </c>
      <c r="G123" s="47">
        <f t="shared" si="1"/>
        <v>12</v>
      </c>
      <c r="H123" s="48">
        <v>2.42</v>
      </c>
      <c r="I123" s="48">
        <f t="shared" si="2"/>
        <v>29.04</v>
      </c>
      <c r="J123" s="4"/>
    </row>
    <row r="124" ht="18.75" customHeight="1">
      <c r="A124" s="41"/>
      <c r="B124" s="115" t="s">
        <v>156</v>
      </c>
      <c r="C124" s="117">
        <v>6788.0</v>
      </c>
      <c r="D124" s="44" t="s">
        <v>160</v>
      </c>
      <c r="E124" s="45">
        <v>1.0</v>
      </c>
      <c r="F124" s="46"/>
      <c r="G124" s="47">
        <f t="shared" si="1"/>
        <v>0</v>
      </c>
      <c r="H124" s="48">
        <v>20.95</v>
      </c>
      <c r="I124" s="48">
        <f t="shared" si="2"/>
        <v>0</v>
      </c>
      <c r="J124" s="53" t="s">
        <v>161</v>
      </c>
    </row>
    <row r="125" ht="18.75" customHeight="1">
      <c r="A125" s="41"/>
      <c r="B125" s="115" t="s">
        <v>156</v>
      </c>
      <c r="C125" s="117">
        <v>8195.0</v>
      </c>
      <c r="D125" s="44" t="s">
        <v>162</v>
      </c>
      <c r="E125" s="56">
        <v>6.0</v>
      </c>
      <c r="F125" s="50">
        <v>5.0</v>
      </c>
      <c r="G125" s="47">
        <f t="shared" si="1"/>
        <v>30</v>
      </c>
      <c r="H125" s="48">
        <v>1.94</v>
      </c>
      <c r="I125" s="48">
        <f t="shared" si="2"/>
        <v>58.2</v>
      </c>
      <c r="J125" s="4"/>
      <c r="K125" s="62"/>
      <c r="L125" s="118"/>
      <c r="M125" s="61"/>
      <c r="N125" s="64"/>
    </row>
    <row r="126" ht="18.75" customHeight="1">
      <c r="A126" s="41"/>
      <c r="B126" s="115" t="s">
        <v>163</v>
      </c>
      <c r="C126" s="117" t="s">
        <v>164</v>
      </c>
      <c r="D126" s="66" t="s">
        <v>165</v>
      </c>
      <c r="E126" s="72">
        <v>1.0</v>
      </c>
      <c r="F126" s="50">
        <v>11.0</v>
      </c>
      <c r="G126" s="47">
        <f t="shared" si="1"/>
        <v>11</v>
      </c>
      <c r="H126" s="48">
        <v>27.96</v>
      </c>
      <c r="I126" s="48">
        <f t="shared" si="2"/>
        <v>307.56</v>
      </c>
      <c r="J126" s="4"/>
    </row>
    <row r="127" ht="18.75" customHeight="1">
      <c r="A127" s="41"/>
      <c r="B127" s="115" t="s">
        <v>166</v>
      </c>
      <c r="C127" s="116" t="s">
        <v>71</v>
      </c>
      <c r="D127" s="66" t="s">
        <v>167</v>
      </c>
      <c r="E127" s="45">
        <v>1.0</v>
      </c>
      <c r="F127" s="50">
        <v>14.0</v>
      </c>
      <c r="G127" s="47">
        <f t="shared" si="1"/>
        <v>14</v>
      </c>
      <c r="H127" s="48">
        <v>19.92</v>
      </c>
      <c r="I127" s="48">
        <f t="shared" si="2"/>
        <v>278.88</v>
      </c>
      <c r="J127" s="4"/>
      <c r="K127" s="62"/>
      <c r="L127" s="61"/>
      <c r="M127" s="63"/>
      <c r="N127" s="64"/>
      <c r="O127" s="60"/>
      <c r="P127" s="61"/>
      <c r="Q127" s="65"/>
    </row>
    <row r="128" ht="18.75" customHeight="1">
      <c r="A128" s="41"/>
      <c r="B128" s="115" t="s">
        <v>166</v>
      </c>
      <c r="C128" s="116">
        <v>3412.0</v>
      </c>
      <c r="D128" s="66" t="s">
        <v>168</v>
      </c>
      <c r="E128" s="56">
        <v>12.0</v>
      </c>
      <c r="F128" s="46"/>
      <c r="G128" s="47">
        <f t="shared" si="1"/>
        <v>0</v>
      </c>
      <c r="H128" s="48">
        <v>1.99</v>
      </c>
      <c r="I128" s="48">
        <f t="shared" si="2"/>
        <v>0</v>
      </c>
      <c r="J128" s="4"/>
      <c r="K128" s="62"/>
      <c r="L128" s="61"/>
      <c r="M128" s="63"/>
      <c r="N128" s="64"/>
      <c r="O128" s="60"/>
      <c r="P128" s="61"/>
      <c r="Q128" s="65"/>
    </row>
    <row r="129" ht="18.75" customHeight="1">
      <c r="A129" s="41"/>
      <c r="B129" s="115" t="s">
        <v>166</v>
      </c>
      <c r="C129" s="116">
        <v>3416.0</v>
      </c>
      <c r="D129" s="66" t="s">
        <v>169</v>
      </c>
      <c r="E129" s="45">
        <v>12.0</v>
      </c>
      <c r="F129" s="46"/>
      <c r="G129" s="47">
        <f t="shared" si="1"/>
        <v>0</v>
      </c>
      <c r="H129" s="48">
        <v>1.99</v>
      </c>
      <c r="I129" s="48">
        <f t="shared" si="2"/>
        <v>0</v>
      </c>
      <c r="J129" s="4"/>
    </row>
    <row r="130" ht="18.75" customHeight="1">
      <c r="A130" s="41"/>
      <c r="B130" s="115" t="s">
        <v>166</v>
      </c>
      <c r="C130" s="116">
        <v>3418.0</v>
      </c>
      <c r="D130" s="44" t="s">
        <v>170</v>
      </c>
      <c r="E130" s="45">
        <v>30.0</v>
      </c>
      <c r="F130" s="50">
        <v>2.0</v>
      </c>
      <c r="G130" s="47">
        <f t="shared" si="1"/>
        <v>60</v>
      </c>
      <c r="H130" s="48">
        <v>1.99</v>
      </c>
      <c r="I130" s="48">
        <f t="shared" si="2"/>
        <v>119.4</v>
      </c>
      <c r="J130" s="119" t="s">
        <v>171</v>
      </c>
    </row>
    <row r="131" ht="18.75" customHeight="1">
      <c r="A131" s="41"/>
      <c r="B131" s="115" t="s">
        <v>166</v>
      </c>
      <c r="C131" s="116" t="s">
        <v>71</v>
      </c>
      <c r="D131" s="66" t="s">
        <v>172</v>
      </c>
      <c r="E131" s="49" t="s">
        <v>173</v>
      </c>
      <c r="F131" s="50">
        <v>4.0</v>
      </c>
      <c r="G131" s="47">
        <f t="shared" si="1"/>
        <v>4</v>
      </c>
      <c r="H131" s="48">
        <v>25.05</v>
      </c>
      <c r="I131" s="48">
        <f t="shared" si="2"/>
        <v>100.2</v>
      </c>
      <c r="J131" s="4"/>
    </row>
    <row r="132" ht="18.75" customHeight="1">
      <c r="A132" s="41"/>
      <c r="B132" s="115" t="s">
        <v>174</v>
      </c>
      <c r="C132" s="116">
        <v>2410.0</v>
      </c>
      <c r="D132" s="66" t="s">
        <v>175</v>
      </c>
      <c r="E132" s="45">
        <v>12.0</v>
      </c>
      <c r="F132" s="50">
        <v>1.0</v>
      </c>
      <c r="G132" s="47">
        <f t="shared" si="1"/>
        <v>12</v>
      </c>
      <c r="H132" s="48">
        <v>1.26</v>
      </c>
      <c r="I132" s="48">
        <f t="shared" si="2"/>
        <v>15.12</v>
      </c>
      <c r="J132" s="4"/>
    </row>
    <row r="133" ht="18.75" customHeight="1">
      <c r="A133" s="41"/>
      <c r="B133" s="115" t="s">
        <v>174</v>
      </c>
      <c r="C133" s="116">
        <v>4951.0</v>
      </c>
      <c r="D133" s="66" t="s">
        <v>176</v>
      </c>
      <c r="E133" s="45">
        <v>12.0</v>
      </c>
      <c r="F133" s="46"/>
      <c r="G133" s="47">
        <f t="shared" si="1"/>
        <v>0</v>
      </c>
      <c r="H133" s="48">
        <v>1.42</v>
      </c>
      <c r="I133" s="48">
        <f t="shared" si="2"/>
        <v>0</v>
      </c>
      <c r="J133" s="4"/>
    </row>
    <row r="134" ht="18.75" customHeight="1">
      <c r="A134" s="41"/>
      <c r="B134" s="115" t="s">
        <v>174</v>
      </c>
      <c r="C134" s="116">
        <v>4952.0</v>
      </c>
      <c r="D134" s="66" t="s">
        <v>177</v>
      </c>
      <c r="E134" s="45">
        <v>12.0</v>
      </c>
      <c r="F134" s="50">
        <v>2.0</v>
      </c>
      <c r="G134" s="47">
        <f t="shared" si="1"/>
        <v>24</v>
      </c>
      <c r="H134" s="48">
        <v>1.57</v>
      </c>
      <c r="I134" s="48">
        <f t="shared" si="2"/>
        <v>37.68</v>
      </c>
      <c r="J134" s="4"/>
    </row>
    <row r="135" ht="18.75" customHeight="1">
      <c r="A135" s="41"/>
      <c r="B135" s="115" t="s">
        <v>174</v>
      </c>
      <c r="C135" s="116">
        <v>4955.0</v>
      </c>
      <c r="D135" s="66" t="s">
        <v>178</v>
      </c>
      <c r="E135" s="56">
        <v>12.0</v>
      </c>
      <c r="F135" s="50">
        <v>3.0</v>
      </c>
      <c r="G135" s="47">
        <f t="shared" si="1"/>
        <v>36</v>
      </c>
      <c r="H135" s="48">
        <v>1.42</v>
      </c>
      <c r="I135" s="48">
        <f t="shared" si="2"/>
        <v>51.12</v>
      </c>
      <c r="J135" s="4"/>
    </row>
    <row r="136" ht="19.5" customHeight="1">
      <c r="A136" s="41"/>
      <c r="B136" s="115" t="s">
        <v>174</v>
      </c>
      <c r="C136" s="116">
        <v>4956.0</v>
      </c>
      <c r="D136" s="66" t="s">
        <v>179</v>
      </c>
      <c r="E136" s="45">
        <v>12.0</v>
      </c>
      <c r="F136" s="46"/>
      <c r="G136" s="47">
        <f t="shared" si="1"/>
        <v>0</v>
      </c>
      <c r="H136" s="48">
        <v>1.42</v>
      </c>
      <c r="I136" s="48">
        <f t="shared" si="2"/>
        <v>0</v>
      </c>
      <c r="J136" s="4"/>
    </row>
    <row r="137" ht="18.0" customHeight="1">
      <c r="A137" s="75"/>
      <c r="B137" s="120" t="s">
        <v>174</v>
      </c>
      <c r="C137" s="121">
        <v>4957.0</v>
      </c>
      <c r="D137" s="122" t="s">
        <v>180</v>
      </c>
      <c r="E137" s="95">
        <v>12.0</v>
      </c>
      <c r="F137" s="123">
        <v>2.0</v>
      </c>
      <c r="G137" s="80">
        <f t="shared" si="1"/>
        <v>24</v>
      </c>
      <c r="H137" s="48">
        <v>1.79</v>
      </c>
      <c r="I137" s="48">
        <f t="shared" si="2"/>
        <v>42.96</v>
      </c>
      <c r="J137" s="4"/>
    </row>
    <row r="138" ht="18.0" customHeight="1">
      <c r="A138" s="124" t="s">
        <v>181</v>
      </c>
      <c r="B138" s="125" t="s">
        <v>182</v>
      </c>
      <c r="C138" s="126">
        <v>3861.0</v>
      </c>
      <c r="D138" s="127" t="s">
        <v>183</v>
      </c>
      <c r="E138" s="128">
        <v>10.0</v>
      </c>
      <c r="F138" s="129"/>
      <c r="G138" s="130">
        <f t="shared" si="1"/>
        <v>0</v>
      </c>
      <c r="H138" s="48">
        <v>10.99</v>
      </c>
      <c r="I138" s="48">
        <f t="shared" si="2"/>
        <v>0</v>
      </c>
      <c r="J138" s="131" t="s">
        <v>184</v>
      </c>
    </row>
    <row r="139" ht="18.0" customHeight="1">
      <c r="A139" s="132"/>
      <c r="B139" s="133" t="s">
        <v>182</v>
      </c>
      <c r="C139" s="134">
        <v>1292.0</v>
      </c>
      <c r="D139" s="135" t="s">
        <v>185</v>
      </c>
      <c r="E139" s="136">
        <v>10.0</v>
      </c>
      <c r="F139" s="137"/>
      <c r="G139" s="138">
        <f t="shared" si="1"/>
        <v>0</v>
      </c>
      <c r="H139" s="48">
        <v>4.21</v>
      </c>
      <c r="I139" s="48">
        <f t="shared" si="2"/>
        <v>0</v>
      </c>
      <c r="J139" s="41"/>
    </row>
    <row r="140" ht="18.0" customHeight="1">
      <c r="A140" s="132"/>
      <c r="B140" s="133" t="s">
        <v>182</v>
      </c>
      <c r="C140" s="134">
        <v>1272.0</v>
      </c>
      <c r="D140" s="139" t="s">
        <v>186</v>
      </c>
      <c r="E140" s="140">
        <v>3.0</v>
      </c>
      <c r="F140" s="50">
        <v>1.0</v>
      </c>
      <c r="G140" s="138">
        <f t="shared" si="1"/>
        <v>3</v>
      </c>
      <c r="H140" s="48">
        <v>10.99</v>
      </c>
      <c r="I140" s="48">
        <f t="shared" si="2"/>
        <v>32.97</v>
      </c>
      <c r="J140" s="41"/>
      <c r="K140" s="141" t="s">
        <v>187</v>
      </c>
      <c r="L140" s="14"/>
      <c r="M140" s="14"/>
    </row>
    <row r="141" ht="18.0" customHeight="1">
      <c r="A141" s="132"/>
      <c r="B141" s="133" t="s">
        <v>182</v>
      </c>
      <c r="C141" s="134">
        <v>5121.0</v>
      </c>
      <c r="D141" s="139" t="s">
        <v>188</v>
      </c>
      <c r="E141" s="136">
        <v>10.0</v>
      </c>
      <c r="F141" s="50">
        <v>2.0</v>
      </c>
      <c r="G141" s="138">
        <f t="shared" si="1"/>
        <v>20</v>
      </c>
      <c r="H141" s="48">
        <v>7.27</v>
      </c>
      <c r="I141" s="48">
        <f t="shared" si="2"/>
        <v>145.4</v>
      </c>
      <c r="J141" s="41"/>
      <c r="K141" s="141" t="s">
        <v>189</v>
      </c>
    </row>
    <row r="142" ht="18.0" customHeight="1">
      <c r="A142" s="132"/>
      <c r="B142" s="133" t="s">
        <v>182</v>
      </c>
      <c r="C142" s="134">
        <v>1271.0</v>
      </c>
      <c r="D142" s="139" t="s">
        <v>190</v>
      </c>
      <c r="E142" s="142" t="s">
        <v>191</v>
      </c>
      <c r="F142" s="50">
        <v>1.0</v>
      </c>
      <c r="G142" s="138">
        <f t="shared" si="1"/>
        <v>2</v>
      </c>
      <c r="H142" s="48">
        <v>8.07</v>
      </c>
      <c r="I142" s="48">
        <f t="shared" si="2"/>
        <v>16.14</v>
      </c>
      <c r="J142" s="41"/>
      <c r="K142" s="141" t="s">
        <v>192</v>
      </c>
    </row>
    <row r="143" ht="18.0" customHeight="1">
      <c r="A143" s="132"/>
      <c r="B143" s="143" t="s">
        <v>182</v>
      </c>
      <c r="C143" s="144">
        <v>1273.0</v>
      </c>
      <c r="D143" s="145" t="s">
        <v>193</v>
      </c>
      <c r="E143" s="146">
        <v>10.0</v>
      </c>
      <c r="F143" s="147"/>
      <c r="G143" s="148">
        <f t="shared" si="1"/>
        <v>0</v>
      </c>
      <c r="H143" s="48">
        <v>6.12</v>
      </c>
      <c r="I143" s="48">
        <f t="shared" si="2"/>
        <v>0</v>
      </c>
      <c r="J143" s="75"/>
    </row>
    <row r="144" ht="18.0" customHeight="1">
      <c r="A144" s="132"/>
      <c r="B144" s="149" t="s">
        <v>182</v>
      </c>
      <c r="C144" s="150">
        <v>2078.0</v>
      </c>
      <c r="D144" s="151" t="s">
        <v>194</v>
      </c>
      <c r="E144" s="152">
        <v>6.0</v>
      </c>
      <c r="F144" s="153">
        <v>2.0</v>
      </c>
      <c r="G144" s="154">
        <f t="shared" si="1"/>
        <v>12</v>
      </c>
      <c r="H144" s="48">
        <v>6.8</v>
      </c>
      <c r="I144" s="48">
        <f t="shared" si="2"/>
        <v>81.6</v>
      </c>
      <c r="J144" s="155"/>
    </row>
    <row r="145" ht="18.0" customHeight="1">
      <c r="A145" s="132"/>
      <c r="B145" s="156" t="s">
        <v>182</v>
      </c>
      <c r="C145" s="157">
        <v>2373.0</v>
      </c>
      <c r="D145" s="66" t="s">
        <v>195</v>
      </c>
      <c r="E145" s="52">
        <v>2.0</v>
      </c>
      <c r="F145" s="50">
        <v>1.0</v>
      </c>
      <c r="G145" s="47">
        <f t="shared" si="1"/>
        <v>2</v>
      </c>
      <c r="H145" s="48">
        <v>5.26</v>
      </c>
      <c r="I145" s="48">
        <f t="shared" si="2"/>
        <v>10.52</v>
      </c>
      <c r="J145" s="141" t="s">
        <v>196</v>
      </c>
    </row>
    <row r="146" ht="18.0" customHeight="1">
      <c r="A146" s="132"/>
      <c r="B146" s="158" t="s">
        <v>182</v>
      </c>
      <c r="C146" s="157">
        <v>2392.0</v>
      </c>
      <c r="D146" s="66" t="s">
        <v>197</v>
      </c>
      <c r="E146" s="45">
        <v>14.0</v>
      </c>
      <c r="F146" s="50">
        <v>1.0</v>
      </c>
      <c r="G146" s="47">
        <f t="shared" si="1"/>
        <v>14</v>
      </c>
      <c r="H146" s="48">
        <v>9.42</v>
      </c>
      <c r="I146" s="48">
        <f t="shared" si="2"/>
        <v>131.88</v>
      </c>
      <c r="J146" s="15"/>
      <c r="K146" s="14"/>
    </row>
    <row r="147" ht="18.0" customHeight="1">
      <c r="A147" s="132"/>
      <c r="B147" s="156" t="s">
        <v>182</v>
      </c>
      <c r="C147" s="157">
        <v>2436.0</v>
      </c>
      <c r="D147" s="66" t="s">
        <v>198</v>
      </c>
      <c r="E147" s="49">
        <v>10.0</v>
      </c>
      <c r="F147" s="46"/>
      <c r="G147" s="47">
        <f t="shared" si="1"/>
        <v>0</v>
      </c>
      <c r="H147" s="48">
        <v>16.35</v>
      </c>
      <c r="I147" s="48">
        <f t="shared" si="2"/>
        <v>0</v>
      </c>
      <c r="J147" s="4"/>
    </row>
    <row r="148" ht="18.0" customHeight="1">
      <c r="A148" s="132"/>
      <c r="B148" s="156" t="s">
        <v>182</v>
      </c>
      <c r="C148" s="157">
        <v>2605.0</v>
      </c>
      <c r="D148" s="66" t="s">
        <v>199</v>
      </c>
      <c r="E148" s="45">
        <v>10.0</v>
      </c>
      <c r="F148" s="46"/>
      <c r="G148" s="47">
        <f t="shared" si="1"/>
        <v>0</v>
      </c>
      <c r="H148" s="48">
        <v>1.95</v>
      </c>
      <c r="I148" s="48">
        <f t="shared" si="2"/>
        <v>0</v>
      </c>
      <c r="J148" s="4"/>
    </row>
    <row r="149" ht="18.0" customHeight="1">
      <c r="A149" s="132"/>
      <c r="B149" s="158" t="s">
        <v>182</v>
      </c>
      <c r="C149" s="157">
        <v>3679.0</v>
      </c>
      <c r="D149" s="66" t="s">
        <v>200</v>
      </c>
      <c r="E149" s="45">
        <v>10.0</v>
      </c>
      <c r="F149" s="51"/>
      <c r="G149" s="47">
        <f t="shared" si="1"/>
        <v>0</v>
      </c>
      <c r="H149" s="48">
        <v>14.6</v>
      </c>
      <c r="I149" s="48">
        <f t="shared" si="2"/>
        <v>0</v>
      </c>
      <c r="J149" s="4"/>
    </row>
    <row r="150" ht="18.0" customHeight="1">
      <c r="A150" s="132"/>
      <c r="B150" s="158" t="s">
        <v>182</v>
      </c>
      <c r="C150" s="157">
        <v>3690.0</v>
      </c>
      <c r="D150" s="66" t="s">
        <v>201</v>
      </c>
      <c r="E150" s="49">
        <v>12.0</v>
      </c>
      <c r="F150" s="46"/>
      <c r="G150" s="47">
        <f t="shared" si="1"/>
        <v>0</v>
      </c>
      <c r="H150" s="48">
        <v>8.43</v>
      </c>
      <c r="I150" s="48">
        <f t="shared" si="2"/>
        <v>0</v>
      </c>
      <c r="J150" s="4"/>
    </row>
    <row r="151" ht="18.0" customHeight="1">
      <c r="A151" s="132"/>
      <c r="B151" s="158" t="s">
        <v>182</v>
      </c>
      <c r="C151" s="157">
        <v>3705.0</v>
      </c>
      <c r="D151" s="66" t="s">
        <v>202</v>
      </c>
      <c r="E151" s="45">
        <v>12.0</v>
      </c>
      <c r="F151" s="50">
        <v>2.0</v>
      </c>
      <c r="G151" s="47">
        <f t="shared" si="1"/>
        <v>24</v>
      </c>
      <c r="H151" s="48">
        <v>7.37</v>
      </c>
      <c r="I151" s="48">
        <f t="shared" si="2"/>
        <v>176.88</v>
      </c>
      <c r="J151" s="141" t="s">
        <v>203</v>
      </c>
    </row>
    <row r="152" ht="18.0" customHeight="1">
      <c r="A152" s="132"/>
      <c r="B152" s="159" t="s">
        <v>182</v>
      </c>
      <c r="C152" s="160">
        <v>6816.0</v>
      </c>
      <c r="D152" s="114" t="s">
        <v>204</v>
      </c>
      <c r="E152" s="36">
        <v>10.0</v>
      </c>
      <c r="F152" s="37">
        <v>3.0</v>
      </c>
      <c r="G152" s="38">
        <f t="shared" si="1"/>
        <v>30</v>
      </c>
      <c r="H152" s="48">
        <v>2.31</v>
      </c>
      <c r="I152" s="48">
        <f t="shared" si="2"/>
        <v>69.3</v>
      </c>
      <c r="J152" s="4"/>
    </row>
    <row r="153" ht="18.0" customHeight="1">
      <c r="A153" s="132"/>
      <c r="B153" s="158" t="s">
        <v>182</v>
      </c>
      <c r="C153" s="157">
        <v>4409.0</v>
      </c>
      <c r="D153" s="66" t="s">
        <v>205</v>
      </c>
      <c r="E153" s="56">
        <v>6.0</v>
      </c>
      <c r="F153" s="46"/>
      <c r="G153" s="47">
        <f t="shared" si="1"/>
        <v>0</v>
      </c>
      <c r="H153" s="48">
        <v>13.5</v>
      </c>
      <c r="I153" s="48">
        <f t="shared" si="2"/>
        <v>0</v>
      </c>
      <c r="J153" s="4"/>
    </row>
    <row r="154" ht="18.0" customHeight="1">
      <c r="A154" s="132"/>
      <c r="B154" s="156" t="s">
        <v>182</v>
      </c>
      <c r="C154" s="157">
        <v>4413.0</v>
      </c>
      <c r="D154" s="66" t="s">
        <v>206</v>
      </c>
      <c r="E154" s="45">
        <v>6.0</v>
      </c>
      <c r="F154" s="37">
        <v>1.0</v>
      </c>
      <c r="G154" s="47">
        <f t="shared" si="1"/>
        <v>6</v>
      </c>
      <c r="H154" s="48">
        <v>12.44</v>
      </c>
      <c r="I154" s="48">
        <f t="shared" si="2"/>
        <v>74.64</v>
      </c>
    </row>
    <row r="155" ht="18.0" customHeight="1">
      <c r="A155" s="132"/>
      <c r="B155" s="158" t="s">
        <v>182</v>
      </c>
      <c r="C155" s="157">
        <v>5128.0</v>
      </c>
      <c r="D155" s="44" t="s">
        <v>207</v>
      </c>
      <c r="E155" s="56" t="s">
        <v>173</v>
      </c>
      <c r="F155" s="50">
        <v>30.0</v>
      </c>
      <c r="G155" s="47">
        <f t="shared" si="1"/>
        <v>30</v>
      </c>
      <c r="H155" s="48">
        <v>7.95</v>
      </c>
      <c r="I155" s="48">
        <f t="shared" si="2"/>
        <v>238.5</v>
      </c>
      <c r="J155" s="141" t="s">
        <v>208</v>
      </c>
    </row>
    <row r="156" ht="18.0" customHeight="1">
      <c r="A156" s="132"/>
      <c r="B156" s="156" t="s">
        <v>182</v>
      </c>
      <c r="C156" s="157">
        <v>8244.0</v>
      </c>
      <c r="D156" s="66" t="s">
        <v>209</v>
      </c>
      <c r="E156" s="45">
        <v>12.0</v>
      </c>
      <c r="F156" s="46"/>
      <c r="G156" s="47">
        <f t="shared" si="1"/>
        <v>0</v>
      </c>
      <c r="H156" s="48">
        <v>7.9</v>
      </c>
      <c r="I156" s="48">
        <f t="shared" si="2"/>
        <v>0</v>
      </c>
      <c r="J156" s="4"/>
    </row>
    <row r="157" ht="18.0" customHeight="1">
      <c r="A157" s="132"/>
      <c r="B157" s="158" t="s">
        <v>182</v>
      </c>
      <c r="C157" s="157">
        <v>8527.0</v>
      </c>
      <c r="D157" s="66" t="s">
        <v>210</v>
      </c>
      <c r="E157" s="45">
        <v>7.0</v>
      </c>
      <c r="F157" s="50">
        <v>2.0</v>
      </c>
      <c r="G157" s="47">
        <f t="shared" si="1"/>
        <v>14</v>
      </c>
      <c r="H157" s="48">
        <v>8.33</v>
      </c>
      <c r="I157" s="48">
        <f t="shared" si="2"/>
        <v>116.62</v>
      </c>
      <c r="J157" s="141" t="s">
        <v>211</v>
      </c>
    </row>
    <row r="158" ht="18.75" customHeight="1">
      <c r="A158" s="161"/>
      <c r="B158" s="162" t="s">
        <v>182</v>
      </c>
      <c r="C158" s="163">
        <v>8530.0</v>
      </c>
      <c r="D158" s="122" t="s">
        <v>212</v>
      </c>
      <c r="E158" s="95">
        <v>7.0</v>
      </c>
      <c r="F158" s="96"/>
      <c r="G158" s="80">
        <f t="shared" si="1"/>
        <v>0</v>
      </c>
      <c r="H158" s="48">
        <v>12.65</v>
      </c>
      <c r="I158" s="48">
        <f t="shared" si="2"/>
        <v>0</v>
      </c>
      <c r="J158" s="4"/>
    </row>
    <row r="159" ht="21.0" customHeight="1">
      <c r="A159" s="164"/>
      <c r="B159" s="165"/>
      <c r="C159" s="166"/>
      <c r="D159" s="167"/>
      <c r="E159" s="168"/>
      <c r="G159" s="169" t="s">
        <v>213</v>
      </c>
      <c r="H159" s="170"/>
      <c r="I159" s="171">
        <f>SUM(I20:I158)+K170</f>
        <v>4318.0335</v>
      </c>
      <c r="J159" s="4"/>
    </row>
    <row r="160" ht="37.5" customHeight="1">
      <c r="A160" s="164"/>
      <c r="B160" s="165"/>
      <c r="C160" s="166"/>
      <c r="D160" s="167"/>
      <c r="E160" s="168"/>
      <c r="G160" s="172" t="s">
        <v>214</v>
      </c>
      <c r="H160" s="173"/>
      <c r="I160" s="82"/>
      <c r="J160" s="4"/>
    </row>
    <row r="161" ht="18.75" customHeight="1">
      <c r="A161" s="164"/>
      <c r="B161" s="165"/>
      <c r="C161" s="166"/>
      <c r="D161" s="167"/>
      <c r="E161" s="168"/>
      <c r="G161" s="3"/>
      <c r="H161" s="174"/>
      <c r="I161" s="174"/>
      <c r="J161" s="4"/>
    </row>
    <row r="162" ht="18.75" customHeight="1">
      <c r="A162" s="164"/>
      <c r="B162" s="165"/>
      <c r="C162" s="166"/>
      <c r="D162" s="167"/>
      <c r="E162" s="168"/>
      <c r="G162" s="3"/>
      <c r="H162" s="174"/>
      <c r="I162" s="174"/>
      <c r="J162" s="4"/>
    </row>
    <row r="163" ht="15.75" customHeight="1">
      <c r="G163" s="3"/>
      <c r="H163" s="4"/>
    </row>
    <row r="164" ht="15.75" customHeight="1">
      <c r="G164" s="3"/>
      <c r="H164" s="4"/>
    </row>
    <row r="165" ht="15.75" customHeight="1">
      <c r="D165" s="175" t="s">
        <v>215</v>
      </c>
      <c r="E165" s="176"/>
      <c r="F165" s="176"/>
      <c r="G165" s="9"/>
      <c r="H165" s="4"/>
    </row>
    <row r="166" ht="15.75" customHeight="1">
      <c r="B166" s="177" t="s">
        <v>216</v>
      </c>
      <c r="C166" s="9"/>
      <c r="D166" s="178" t="s">
        <v>217</v>
      </c>
      <c r="E166" s="179" t="s">
        <v>218</v>
      </c>
      <c r="F166" s="179" t="s">
        <v>219</v>
      </c>
      <c r="G166" s="180" t="s">
        <v>220</v>
      </c>
      <c r="H166" s="181" t="s">
        <v>221</v>
      </c>
      <c r="I166" s="182" t="s">
        <v>222</v>
      </c>
      <c r="J166" s="183" t="s">
        <v>223</v>
      </c>
      <c r="K166" s="183" t="s">
        <v>224</v>
      </c>
    </row>
    <row r="167" ht="15.75" customHeight="1">
      <c r="B167" s="184" t="s">
        <v>225</v>
      </c>
      <c r="C167" s="185"/>
      <c r="D167" s="186">
        <v>8.0</v>
      </c>
      <c r="E167" s="187">
        <v>26.0</v>
      </c>
      <c r="F167" s="188"/>
      <c r="G167" s="189">
        <f t="shared" ref="G167:G169" si="3">+F167+E167+D167</f>
        <v>34</v>
      </c>
      <c r="H167" s="190">
        <f>SUM(D167:F167)</f>
        <v>34</v>
      </c>
      <c r="I167" s="191" t="s">
        <v>226</v>
      </c>
      <c r="J167" s="192">
        <v>1.899</v>
      </c>
      <c r="K167" s="193">
        <f t="shared" ref="K167:K169" si="4">+J167*G167</f>
        <v>64.566</v>
      </c>
    </row>
    <row r="168" ht="15.75" customHeight="1">
      <c r="B168" s="184" t="s">
        <v>227</v>
      </c>
      <c r="C168" s="185"/>
      <c r="D168" s="194">
        <v>0.0</v>
      </c>
      <c r="E168" s="195">
        <v>3.0</v>
      </c>
      <c r="F168" s="196"/>
      <c r="G168" s="189">
        <f t="shared" si="3"/>
        <v>3</v>
      </c>
      <c r="H168" s="190">
        <f t="shared" ref="H168:H169" si="5">SUM(D168:F168)*30</f>
        <v>90</v>
      </c>
      <c r="I168" s="191" t="s">
        <v>228</v>
      </c>
      <c r="J168" s="192">
        <v>20.5725</v>
      </c>
      <c r="K168" s="193">
        <f t="shared" si="4"/>
        <v>61.7175</v>
      </c>
    </row>
    <row r="169" ht="15.75" customHeight="1">
      <c r="B169" s="184" t="s">
        <v>229</v>
      </c>
      <c r="C169" s="185"/>
      <c r="D169" s="197">
        <v>0.0</v>
      </c>
      <c r="E169" s="198">
        <v>0.0</v>
      </c>
      <c r="F169" s="199"/>
      <c r="G169" s="200">
        <f t="shared" si="3"/>
        <v>0</v>
      </c>
      <c r="H169" s="201">
        <f t="shared" si="5"/>
        <v>0</v>
      </c>
      <c r="I169" s="202" t="s">
        <v>230</v>
      </c>
      <c r="J169" s="203">
        <v>29.17075</v>
      </c>
      <c r="K169" s="204">
        <f t="shared" si="4"/>
        <v>0</v>
      </c>
    </row>
    <row r="170" ht="15.75" customHeight="1">
      <c r="G170" s="3"/>
      <c r="H170" s="4"/>
      <c r="J170" s="205" t="s">
        <v>231</v>
      </c>
      <c r="K170" s="206">
        <f>SUM(K167:K169)</f>
        <v>126.2835</v>
      </c>
    </row>
    <row r="171" ht="15.75" customHeight="1">
      <c r="A171" s="207"/>
      <c r="B171" s="208" t="s">
        <v>232</v>
      </c>
      <c r="C171" s="9"/>
      <c r="D171" s="200" t="s">
        <v>27</v>
      </c>
      <c r="G171" s="3"/>
      <c r="H171" s="4"/>
    </row>
    <row r="172" ht="15.75" customHeight="1">
      <c r="A172" s="209">
        <v>1.0</v>
      </c>
      <c r="B172" s="210" t="s">
        <v>233</v>
      </c>
      <c r="C172" s="211"/>
      <c r="D172" s="212">
        <v>11.0</v>
      </c>
      <c r="G172" s="3"/>
      <c r="H172" s="4"/>
    </row>
    <row r="173" ht="15.75" customHeight="1">
      <c r="A173" s="209">
        <v>2.0</v>
      </c>
      <c r="B173" s="210" t="s">
        <v>234</v>
      </c>
      <c r="C173" s="211"/>
      <c r="D173" s="212" t="s">
        <v>235</v>
      </c>
      <c r="G173" s="3"/>
      <c r="H173" s="4"/>
    </row>
    <row r="174" ht="15.75" customHeight="1">
      <c r="A174" s="213">
        <v>3.0</v>
      </c>
      <c r="B174" s="214" t="s">
        <v>236</v>
      </c>
      <c r="C174" s="215"/>
      <c r="D174" s="216" t="s">
        <v>237</v>
      </c>
      <c r="G174" s="3"/>
      <c r="H174" s="4"/>
    </row>
    <row r="175" ht="15.75" customHeight="1">
      <c r="A175" s="209">
        <v>4.0</v>
      </c>
      <c r="B175" s="214" t="s">
        <v>238</v>
      </c>
      <c r="C175" s="215"/>
      <c r="D175" s="216" t="s">
        <v>239</v>
      </c>
      <c r="G175" s="3"/>
      <c r="H175" s="4"/>
    </row>
    <row r="176" ht="15.75" customHeight="1">
      <c r="A176" s="213">
        <v>5.0</v>
      </c>
      <c r="B176" s="214" t="s">
        <v>240</v>
      </c>
      <c r="C176" s="215"/>
      <c r="D176" s="216" t="s">
        <v>241</v>
      </c>
      <c r="G176" s="3"/>
      <c r="H176" s="4"/>
    </row>
    <row r="177" ht="15.75" customHeight="1">
      <c r="A177" s="209">
        <v>6.0</v>
      </c>
      <c r="B177" s="214" t="s">
        <v>242</v>
      </c>
      <c r="C177" s="215"/>
      <c r="D177" s="216" t="s">
        <v>243</v>
      </c>
      <c r="G177" s="3"/>
      <c r="H177" s="4"/>
    </row>
    <row r="178" ht="15.75" customHeight="1">
      <c r="A178" s="213">
        <v>7.0</v>
      </c>
      <c r="B178" s="214" t="s">
        <v>244</v>
      </c>
      <c r="C178" s="215"/>
      <c r="D178" s="217" t="s">
        <v>245</v>
      </c>
      <c r="G178" s="3"/>
      <c r="H178" s="4"/>
    </row>
    <row r="179" ht="15.75" customHeight="1">
      <c r="A179" s="218"/>
      <c r="B179" s="214"/>
      <c r="C179" s="215"/>
      <c r="D179" s="217"/>
      <c r="G179" s="3"/>
      <c r="H179" s="4"/>
    </row>
    <row r="180" ht="15.75" customHeight="1">
      <c r="G180" s="3"/>
      <c r="H180" s="4"/>
    </row>
    <row r="181" ht="15.75" customHeight="1">
      <c r="G181" s="3"/>
      <c r="H181" s="4"/>
    </row>
    <row r="182" ht="15.75" customHeight="1">
      <c r="G182" s="3"/>
      <c r="H182" s="4"/>
    </row>
    <row r="183" ht="15.75" customHeight="1">
      <c r="G183" s="3"/>
      <c r="H183" s="4"/>
    </row>
    <row r="184" ht="15.75" customHeight="1">
      <c r="G184" s="3"/>
      <c r="H184" s="4"/>
    </row>
    <row r="185" ht="15.75" customHeight="1">
      <c r="G185" s="3"/>
      <c r="H185" s="4"/>
    </row>
    <row r="186" ht="15.75" customHeight="1">
      <c r="G186" s="3"/>
      <c r="H186" s="4"/>
    </row>
    <row r="187" ht="15.75" customHeight="1">
      <c r="G187" s="3"/>
      <c r="H187" s="4"/>
    </row>
    <row r="188" ht="15.75" customHeight="1">
      <c r="G188" s="3"/>
      <c r="H188" s="4"/>
    </row>
    <row r="189" ht="15.75" customHeight="1">
      <c r="G189" s="3"/>
      <c r="H189" s="4"/>
    </row>
    <row r="190" ht="15.75" customHeight="1">
      <c r="G190" s="3"/>
      <c r="H190" s="4"/>
    </row>
    <row r="191" ht="15.75" customHeight="1">
      <c r="G191" s="3"/>
      <c r="H191" s="4"/>
    </row>
    <row r="192" ht="15.75" customHeight="1">
      <c r="G192" s="3"/>
      <c r="H192" s="4"/>
    </row>
    <row r="193" ht="15.75" customHeight="1">
      <c r="G193" s="3"/>
      <c r="H193" s="4"/>
    </row>
    <row r="194" ht="15.75" customHeight="1">
      <c r="G194" s="3"/>
      <c r="H194" s="4"/>
    </row>
    <row r="195" ht="15.75" customHeight="1">
      <c r="G195" s="3"/>
      <c r="H195" s="4"/>
    </row>
    <row r="196" ht="15.75" customHeight="1">
      <c r="G196" s="3"/>
      <c r="H196" s="4"/>
    </row>
    <row r="197" ht="15.75" customHeight="1">
      <c r="G197" s="3"/>
      <c r="H197" s="4"/>
    </row>
    <row r="198" ht="15.75" customHeight="1">
      <c r="G198" s="3"/>
      <c r="H198" s="4"/>
    </row>
    <row r="199" ht="15.75" customHeight="1">
      <c r="G199" s="3"/>
      <c r="H199" s="4"/>
    </row>
    <row r="200" ht="15.75" customHeight="1">
      <c r="G200" s="3"/>
      <c r="H200" s="4"/>
    </row>
    <row r="201" ht="15.75" customHeight="1">
      <c r="G201" s="3"/>
      <c r="H201" s="4"/>
    </row>
    <row r="202" ht="15.75" customHeight="1">
      <c r="G202" s="3"/>
      <c r="H202" s="4"/>
    </row>
    <row r="203" ht="15.75" customHeight="1">
      <c r="G203" s="3"/>
      <c r="H203" s="4"/>
    </row>
    <row r="204" ht="15.75" customHeight="1">
      <c r="G204" s="3"/>
      <c r="H204" s="4"/>
    </row>
    <row r="205" ht="15.75" customHeight="1">
      <c r="G205" s="3"/>
      <c r="H205" s="4"/>
    </row>
    <row r="206" ht="15.75" customHeight="1">
      <c r="G206" s="3"/>
      <c r="H206" s="4"/>
    </row>
    <row r="207" ht="15.75" customHeight="1">
      <c r="G207" s="3"/>
      <c r="H207" s="4"/>
    </row>
    <row r="208" ht="15.75" customHeight="1">
      <c r="G208" s="3"/>
      <c r="H208" s="4"/>
    </row>
    <row r="209" ht="15.75" customHeight="1">
      <c r="G209" s="3"/>
      <c r="H209" s="4"/>
    </row>
    <row r="210" ht="15.75" customHeight="1">
      <c r="G210" s="3"/>
      <c r="H210" s="4"/>
    </row>
    <row r="211" ht="15.75" customHeight="1">
      <c r="G211" s="3"/>
      <c r="H211" s="4"/>
    </row>
    <row r="212" ht="15.75" customHeight="1">
      <c r="G212" s="3"/>
      <c r="H212" s="4"/>
    </row>
    <row r="213" ht="15.75" customHeight="1">
      <c r="G213" s="3"/>
      <c r="H213" s="4"/>
    </row>
    <row r="214" ht="15.75" customHeight="1">
      <c r="G214" s="3"/>
      <c r="H214" s="4"/>
    </row>
    <row r="215" ht="15.75" customHeight="1">
      <c r="G215" s="3"/>
      <c r="H215" s="4"/>
    </row>
    <row r="216" ht="15.75" customHeight="1">
      <c r="G216" s="3"/>
      <c r="H216" s="4"/>
    </row>
    <row r="217" ht="15.75" customHeight="1">
      <c r="G217" s="3"/>
      <c r="H217" s="4"/>
    </row>
    <row r="218" ht="15.75" customHeight="1">
      <c r="G218" s="3"/>
      <c r="H218" s="4"/>
    </row>
    <row r="219" ht="15.75" customHeight="1">
      <c r="G219" s="3"/>
      <c r="H219" s="4"/>
    </row>
    <row r="220" ht="15.75" customHeight="1">
      <c r="G220" s="3"/>
      <c r="H220" s="4"/>
    </row>
    <row r="221" ht="15.75" customHeight="1">
      <c r="G221" s="3"/>
      <c r="H221" s="4"/>
    </row>
    <row r="222" ht="15.75" customHeight="1">
      <c r="G222" s="3"/>
      <c r="H222" s="4"/>
    </row>
    <row r="223" ht="15.75" customHeight="1">
      <c r="G223" s="3"/>
      <c r="H223" s="4"/>
    </row>
    <row r="224" ht="15.75" customHeight="1">
      <c r="G224" s="3"/>
      <c r="H224" s="4"/>
    </row>
    <row r="225" ht="15.75" customHeight="1">
      <c r="G225" s="3"/>
      <c r="H225" s="4"/>
    </row>
    <row r="226" ht="15.75" customHeight="1">
      <c r="G226" s="3"/>
      <c r="H226" s="4"/>
    </row>
    <row r="227" ht="15.75" customHeight="1">
      <c r="G227" s="3"/>
      <c r="H227" s="4"/>
    </row>
    <row r="228" ht="15.75" customHeight="1">
      <c r="G228" s="3"/>
      <c r="H228" s="4"/>
    </row>
    <row r="229" ht="15.75" customHeight="1">
      <c r="G229" s="3"/>
      <c r="H229" s="4"/>
    </row>
    <row r="230" ht="15.75" customHeight="1">
      <c r="G230" s="3"/>
      <c r="H230" s="4"/>
    </row>
    <row r="231" ht="15.75" customHeight="1">
      <c r="G231" s="3"/>
      <c r="H231" s="4"/>
    </row>
    <row r="232" ht="15.75" customHeight="1">
      <c r="G232" s="3"/>
      <c r="H232" s="4"/>
    </row>
    <row r="233" ht="15.75" customHeight="1">
      <c r="G233" s="3"/>
      <c r="H233" s="4"/>
    </row>
    <row r="234" ht="15.75" customHeight="1">
      <c r="G234" s="3"/>
      <c r="H234" s="4"/>
    </row>
    <row r="235" ht="15.75" customHeight="1">
      <c r="G235" s="3"/>
      <c r="H235" s="4"/>
    </row>
    <row r="236" ht="15.75" customHeight="1">
      <c r="G236" s="3"/>
      <c r="H236" s="4"/>
    </row>
    <row r="237" ht="15.75" customHeight="1">
      <c r="G237" s="3"/>
      <c r="H237" s="4"/>
    </row>
    <row r="238" ht="15.75" customHeight="1">
      <c r="G238" s="3"/>
      <c r="H238" s="4"/>
    </row>
    <row r="239" ht="15.75" customHeight="1">
      <c r="G239" s="3"/>
      <c r="H239" s="4"/>
    </row>
    <row r="240" ht="15.75" customHeight="1">
      <c r="G240" s="3"/>
      <c r="H240" s="4"/>
    </row>
    <row r="241" ht="15.75" customHeight="1">
      <c r="G241" s="3"/>
      <c r="H241" s="4"/>
    </row>
    <row r="242" ht="15.75" customHeight="1">
      <c r="G242" s="3"/>
      <c r="H242" s="4"/>
    </row>
    <row r="243" ht="15.75" customHeight="1">
      <c r="G243" s="3"/>
      <c r="H243" s="4"/>
    </row>
    <row r="244" ht="15.75" customHeight="1">
      <c r="G244" s="3"/>
      <c r="H244" s="4"/>
    </row>
    <row r="245" ht="15.75" customHeight="1">
      <c r="G245" s="3"/>
      <c r="H245" s="4"/>
    </row>
    <row r="246" ht="15.75" customHeight="1">
      <c r="G246" s="3"/>
      <c r="H246" s="4"/>
    </row>
    <row r="247" ht="15.75" customHeight="1">
      <c r="G247" s="3"/>
      <c r="H247" s="4"/>
    </row>
    <row r="248" ht="15.75" customHeight="1">
      <c r="G248" s="3"/>
      <c r="H248" s="4"/>
    </row>
    <row r="249" ht="15.75" customHeight="1">
      <c r="G249" s="3"/>
      <c r="H249" s="4"/>
    </row>
    <row r="250" ht="15.75" customHeight="1">
      <c r="G250" s="3"/>
      <c r="H250" s="4"/>
    </row>
    <row r="251" ht="15.75" customHeight="1">
      <c r="G251" s="3"/>
      <c r="H251" s="4"/>
    </row>
    <row r="252" ht="15.75" customHeight="1">
      <c r="G252" s="3"/>
      <c r="H252" s="4"/>
    </row>
    <row r="253" ht="15.75" customHeight="1">
      <c r="G253" s="3"/>
      <c r="H253" s="4"/>
    </row>
    <row r="254" ht="15.75" customHeight="1">
      <c r="G254" s="3"/>
      <c r="H254" s="4"/>
    </row>
    <row r="255" ht="15.75" customHeight="1">
      <c r="G255" s="3"/>
      <c r="H255" s="4"/>
    </row>
    <row r="256" ht="15.75" customHeight="1">
      <c r="G256" s="3"/>
      <c r="H256" s="4"/>
    </row>
    <row r="257" ht="15.75" customHeight="1">
      <c r="G257" s="3"/>
      <c r="H257" s="4"/>
    </row>
    <row r="258" ht="15.75" customHeight="1">
      <c r="G258" s="3"/>
      <c r="H258" s="4"/>
    </row>
    <row r="259" ht="15.75" customHeight="1">
      <c r="G259" s="3"/>
      <c r="H259" s="4"/>
    </row>
    <row r="260" ht="15.75" customHeight="1">
      <c r="G260" s="3"/>
      <c r="H260" s="4"/>
    </row>
    <row r="261" ht="15.75" customHeight="1">
      <c r="G261" s="3"/>
      <c r="H261" s="4"/>
    </row>
    <row r="262" ht="15.75" customHeight="1">
      <c r="G262" s="3"/>
      <c r="H262" s="4"/>
    </row>
    <row r="263" ht="15.75" customHeight="1">
      <c r="G263" s="3"/>
      <c r="H263" s="4"/>
    </row>
    <row r="264" ht="15.75" customHeight="1">
      <c r="G264" s="3"/>
      <c r="H264" s="4"/>
    </row>
    <row r="265" ht="15.75" customHeight="1">
      <c r="G265" s="3"/>
      <c r="H265" s="4"/>
    </row>
    <row r="266" ht="15.75" customHeight="1">
      <c r="G266" s="3"/>
      <c r="H266" s="4"/>
    </row>
    <row r="267" ht="15.75" customHeight="1">
      <c r="G267" s="3"/>
      <c r="H267" s="4"/>
    </row>
    <row r="268" ht="15.75" customHeight="1">
      <c r="G268" s="3"/>
      <c r="H268" s="4"/>
    </row>
    <row r="269" ht="15.75" customHeight="1">
      <c r="G269" s="3"/>
      <c r="H269" s="4"/>
    </row>
    <row r="270" ht="15.75" customHeight="1">
      <c r="G270" s="3"/>
      <c r="H270" s="4"/>
    </row>
    <row r="271" ht="15.75" customHeight="1">
      <c r="G271" s="3"/>
      <c r="H271" s="4"/>
    </row>
    <row r="272" ht="15.75" customHeight="1">
      <c r="G272" s="3"/>
      <c r="H272" s="4"/>
    </row>
    <row r="273" ht="15.75" customHeight="1">
      <c r="G273" s="3"/>
      <c r="H273" s="4"/>
    </row>
    <row r="274" ht="15.75" customHeight="1">
      <c r="G274" s="3"/>
      <c r="H274" s="4"/>
    </row>
    <row r="275" ht="15.75" customHeight="1">
      <c r="G275" s="3"/>
      <c r="H275" s="4"/>
    </row>
    <row r="276" ht="15.75" customHeight="1">
      <c r="G276" s="3"/>
      <c r="H276" s="4"/>
    </row>
    <row r="277" ht="15.75" customHeight="1">
      <c r="G277" s="3"/>
      <c r="H277" s="4"/>
    </row>
    <row r="278" ht="15.75" customHeight="1">
      <c r="G278" s="3"/>
      <c r="H278" s="4"/>
    </row>
    <row r="279" ht="15.75" customHeight="1">
      <c r="G279" s="3"/>
      <c r="H279" s="4"/>
    </row>
    <row r="280" ht="15.75" customHeight="1">
      <c r="G280" s="3"/>
      <c r="H280" s="4"/>
    </row>
    <row r="281" ht="15.75" customHeight="1">
      <c r="G281" s="3"/>
      <c r="H281" s="4"/>
    </row>
    <row r="282" ht="15.75" customHeight="1">
      <c r="G282" s="3"/>
      <c r="H282" s="4"/>
    </row>
    <row r="283" ht="15.75" customHeight="1">
      <c r="G283" s="3"/>
      <c r="H283" s="4"/>
    </row>
    <row r="284" ht="15.75" customHeight="1">
      <c r="G284" s="3"/>
      <c r="H284" s="4"/>
    </row>
    <row r="285" ht="15.75" customHeight="1">
      <c r="G285" s="3"/>
      <c r="H285" s="4"/>
    </row>
    <row r="286" ht="15.75" customHeight="1">
      <c r="G286" s="3"/>
      <c r="H286" s="4"/>
    </row>
    <row r="287" ht="15.75" customHeight="1">
      <c r="G287" s="3"/>
      <c r="H287" s="4"/>
    </row>
    <row r="288" ht="15.75" customHeight="1">
      <c r="G288" s="3"/>
      <c r="H288" s="4"/>
    </row>
    <row r="289" ht="15.75" customHeight="1">
      <c r="G289" s="3"/>
      <c r="H289" s="4"/>
    </row>
    <row r="290" ht="15.75" customHeight="1">
      <c r="G290" s="3"/>
      <c r="H290" s="4"/>
    </row>
    <row r="291" ht="15.75" customHeight="1">
      <c r="G291" s="3"/>
      <c r="H291" s="4"/>
    </row>
    <row r="292" ht="15.75" customHeight="1">
      <c r="G292" s="3"/>
      <c r="H292" s="4"/>
    </row>
    <row r="293" ht="15.75" customHeight="1">
      <c r="G293" s="3"/>
      <c r="H293" s="4"/>
    </row>
    <row r="294" ht="15.75" customHeight="1">
      <c r="G294" s="3"/>
      <c r="H294" s="4"/>
    </row>
    <row r="295" ht="15.75" customHeight="1">
      <c r="G295" s="3"/>
      <c r="H295" s="4"/>
    </row>
    <row r="296" ht="15.75" customHeight="1">
      <c r="G296" s="3"/>
      <c r="H296" s="4"/>
    </row>
    <row r="297" ht="15.75" customHeight="1">
      <c r="G297" s="3"/>
      <c r="H297" s="4"/>
    </row>
    <row r="298" ht="15.75" customHeight="1">
      <c r="G298" s="3"/>
      <c r="H298" s="4"/>
    </row>
    <row r="299" ht="15.75" customHeight="1">
      <c r="G299" s="3"/>
      <c r="H299" s="4"/>
    </row>
    <row r="300" ht="15.75" customHeight="1">
      <c r="G300" s="3"/>
      <c r="H300" s="4"/>
    </row>
    <row r="301" ht="15.75" customHeight="1">
      <c r="G301" s="3"/>
      <c r="H301" s="4"/>
    </row>
    <row r="302" ht="15.75" customHeight="1">
      <c r="G302" s="3"/>
      <c r="H302" s="4"/>
    </row>
    <row r="303" ht="15.75" customHeight="1">
      <c r="G303" s="3"/>
      <c r="H303" s="4"/>
    </row>
    <row r="304" ht="15.75" customHeight="1">
      <c r="G304" s="3"/>
      <c r="H304" s="4"/>
    </row>
    <row r="305" ht="15.75" customHeight="1">
      <c r="G305" s="3"/>
      <c r="H305" s="4"/>
    </row>
    <row r="306" ht="15.75" customHeight="1">
      <c r="G306" s="3"/>
      <c r="H306" s="4"/>
    </row>
    <row r="307" ht="15.75" customHeight="1">
      <c r="G307" s="3"/>
      <c r="H307" s="4"/>
    </row>
    <row r="308" ht="15.75" customHeight="1">
      <c r="G308" s="3"/>
      <c r="H308" s="4"/>
    </row>
    <row r="309" ht="15.75" customHeight="1">
      <c r="G309" s="3"/>
      <c r="H309" s="4"/>
    </row>
    <row r="310" ht="15.75" customHeight="1">
      <c r="G310" s="3"/>
      <c r="H310" s="4"/>
    </row>
    <row r="311" ht="15.75" customHeight="1">
      <c r="G311" s="3"/>
      <c r="H311" s="4"/>
    </row>
    <row r="312" ht="15.75" customHeight="1">
      <c r="G312" s="3"/>
      <c r="H312" s="4"/>
    </row>
    <row r="313" ht="15.75" customHeight="1">
      <c r="G313" s="3"/>
      <c r="H313" s="4"/>
    </row>
    <row r="314" ht="15.75" customHeight="1">
      <c r="G314" s="3"/>
      <c r="H314" s="4"/>
    </row>
    <row r="315" ht="15.75" customHeight="1">
      <c r="G315" s="3"/>
      <c r="H315" s="4"/>
    </row>
    <row r="316" ht="15.75" customHeight="1">
      <c r="G316" s="3"/>
      <c r="H316" s="4"/>
    </row>
    <row r="317" ht="15.75" customHeight="1">
      <c r="G317" s="3"/>
      <c r="H317" s="4"/>
    </row>
    <row r="318" ht="15.75" customHeight="1">
      <c r="G318" s="3"/>
      <c r="H318" s="4"/>
    </row>
    <row r="319" ht="15.75" customHeight="1">
      <c r="G319" s="3"/>
      <c r="H319" s="4"/>
    </row>
    <row r="320" ht="15.75" customHeight="1">
      <c r="G320" s="3"/>
      <c r="H320" s="4"/>
    </row>
    <row r="321" ht="15.75" customHeight="1">
      <c r="G321" s="3"/>
      <c r="H321" s="4"/>
    </row>
    <row r="322" ht="15.75" customHeight="1">
      <c r="G322" s="3"/>
      <c r="H322" s="4"/>
    </row>
    <row r="323" ht="15.75" customHeight="1">
      <c r="G323" s="3"/>
      <c r="H323" s="4"/>
    </row>
    <row r="324" ht="15.75" customHeight="1">
      <c r="G324" s="3"/>
      <c r="H324" s="4"/>
    </row>
    <row r="325" ht="15.75" customHeight="1">
      <c r="G325" s="3"/>
      <c r="H325" s="4"/>
    </row>
    <row r="326" ht="15.75" customHeight="1">
      <c r="G326" s="3"/>
      <c r="H326" s="4"/>
    </row>
    <row r="327" ht="15.75" customHeight="1">
      <c r="G327" s="3"/>
      <c r="H327" s="4"/>
    </row>
    <row r="328" ht="15.75" customHeight="1">
      <c r="G328" s="3"/>
      <c r="H328" s="4"/>
    </row>
    <row r="329" ht="15.75" customHeight="1">
      <c r="G329" s="3"/>
      <c r="H329" s="4"/>
    </row>
    <row r="330" ht="15.75" customHeight="1">
      <c r="G330" s="3"/>
      <c r="H330" s="4"/>
    </row>
    <row r="331" ht="15.75" customHeight="1">
      <c r="G331" s="3"/>
      <c r="H331" s="4"/>
    </row>
    <row r="332" ht="15.75" customHeight="1">
      <c r="G332" s="3"/>
      <c r="H332" s="4"/>
    </row>
    <row r="333" ht="15.75" customHeight="1">
      <c r="G333" s="3"/>
      <c r="H333" s="4"/>
    </row>
    <row r="334" ht="15.75" customHeight="1">
      <c r="G334" s="3"/>
      <c r="H334" s="4"/>
    </row>
    <row r="335" ht="15.75" customHeight="1">
      <c r="G335" s="3"/>
      <c r="H335" s="4"/>
    </row>
    <row r="336" ht="15.75" customHeight="1">
      <c r="G336" s="3"/>
      <c r="H336" s="4"/>
    </row>
    <row r="337" ht="15.75" customHeight="1">
      <c r="G337" s="3"/>
      <c r="H337" s="4"/>
    </row>
    <row r="338" ht="15.75" customHeight="1">
      <c r="G338" s="3"/>
      <c r="H338" s="4"/>
    </row>
    <row r="339" ht="15.75" customHeight="1">
      <c r="G339" s="3"/>
      <c r="H339" s="4"/>
    </row>
    <row r="340" ht="15.75" customHeight="1">
      <c r="G340" s="3"/>
      <c r="H340" s="4"/>
    </row>
    <row r="341" ht="15.75" customHeight="1">
      <c r="G341" s="3"/>
      <c r="H341" s="4"/>
    </row>
    <row r="342" ht="15.75" customHeight="1">
      <c r="G342" s="3"/>
      <c r="H342" s="4"/>
    </row>
    <row r="343" ht="15.75" customHeight="1">
      <c r="G343" s="3"/>
      <c r="H343" s="4"/>
    </row>
    <row r="344" ht="15.75" customHeight="1">
      <c r="G344" s="3"/>
      <c r="H344" s="4"/>
    </row>
    <row r="345" ht="15.75" customHeight="1">
      <c r="G345" s="3"/>
      <c r="H345" s="4"/>
    </row>
    <row r="346" ht="15.75" customHeight="1">
      <c r="G346" s="3"/>
      <c r="H346" s="4"/>
    </row>
    <row r="347" ht="15.75" customHeight="1">
      <c r="G347" s="3"/>
      <c r="H347" s="4"/>
    </row>
    <row r="348" ht="15.75" customHeight="1">
      <c r="G348" s="3"/>
      <c r="H348" s="4"/>
    </row>
    <row r="349" ht="15.75" customHeight="1">
      <c r="G349" s="3"/>
      <c r="H349" s="4"/>
    </row>
    <row r="350" ht="15.75" customHeight="1">
      <c r="G350" s="3"/>
      <c r="H350" s="4"/>
    </row>
    <row r="351" ht="15.75" customHeight="1">
      <c r="G351" s="3"/>
      <c r="H351" s="4"/>
    </row>
    <row r="352" ht="15.75" customHeight="1">
      <c r="G352" s="3"/>
      <c r="H352" s="4"/>
    </row>
    <row r="353" ht="15.75" customHeight="1">
      <c r="G353" s="3"/>
      <c r="H353" s="4"/>
    </row>
    <row r="354" ht="15.75" customHeight="1">
      <c r="G354" s="3"/>
      <c r="H354" s="4"/>
    </row>
    <row r="355" ht="15.75" customHeight="1">
      <c r="G355" s="3"/>
      <c r="H355" s="4"/>
    </row>
    <row r="356" ht="15.75" customHeight="1">
      <c r="G356" s="3"/>
      <c r="H356" s="4"/>
    </row>
    <row r="357" ht="15.75" customHeight="1">
      <c r="G357" s="3"/>
      <c r="H357" s="4"/>
    </row>
    <row r="358" ht="15.75" customHeight="1">
      <c r="G358" s="3"/>
      <c r="H358" s="4"/>
    </row>
    <row r="359" ht="15.75" customHeight="1">
      <c r="G359" s="3"/>
      <c r="H359" s="4"/>
    </row>
    <row r="360" ht="15.75" customHeight="1">
      <c r="G360" s="3"/>
      <c r="H360" s="4"/>
    </row>
    <row r="361" ht="15.75" customHeight="1">
      <c r="G361" s="3"/>
      <c r="H361" s="4"/>
    </row>
    <row r="362" ht="15.75" customHeight="1">
      <c r="G362" s="3"/>
      <c r="H362" s="4"/>
    </row>
    <row r="363" ht="15.75" customHeight="1">
      <c r="G363" s="3"/>
      <c r="H363" s="4"/>
    </row>
    <row r="364" ht="15.75" customHeight="1">
      <c r="G364" s="3"/>
      <c r="H364" s="4"/>
    </row>
    <row r="365" ht="15.75" customHeight="1">
      <c r="G365" s="3"/>
      <c r="H365" s="4"/>
    </row>
    <row r="366" ht="15.75" customHeight="1">
      <c r="G366" s="3"/>
      <c r="H366" s="4"/>
    </row>
    <row r="367" ht="15.75" customHeight="1">
      <c r="G367" s="3"/>
      <c r="H367" s="4"/>
    </row>
    <row r="368" ht="15.75" customHeight="1">
      <c r="G368" s="3"/>
      <c r="H368" s="4"/>
    </row>
    <row r="369" ht="15.75" customHeight="1">
      <c r="G369" s="3"/>
      <c r="H369" s="4"/>
    </row>
    <row r="370" ht="15.75" customHeight="1">
      <c r="G370" s="3"/>
      <c r="H370" s="4"/>
    </row>
    <row r="371" ht="15.75" customHeight="1">
      <c r="G371" s="3"/>
      <c r="H371" s="4"/>
    </row>
    <row r="372" ht="15.75" customHeight="1">
      <c r="G372" s="3"/>
      <c r="H372" s="4"/>
    </row>
    <row r="373" ht="15.75" customHeight="1">
      <c r="G373" s="3"/>
      <c r="H373" s="4"/>
    </row>
    <row r="374" ht="15.75" customHeight="1">
      <c r="G374" s="3"/>
      <c r="H374" s="4"/>
    </row>
    <row r="375" ht="15.75" customHeight="1">
      <c r="G375" s="3"/>
      <c r="H375" s="4"/>
    </row>
    <row r="376" ht="15.75" customHeight="1">
      <c r="G376" s="3"/>
      <c r="H376" s="4"/>
    </row>
    <row r="377" ht="15.75" customHeight="1">
      <c r="G377" s="3"/>
      <c r="H377" s="4"/>
    </row>
    <row r="378" ht="15.75" customHeight="1">
      <c r="G378" s="3"/>
      <c r="H378" s="4"/>
    </row>
    <row r="379" ht="15.75" customHeight="1">
      <c r="G379" s="3"/>
      <c r="H379" s="4"/>
    </row>
    <row r="380" ht="15.75" customHeight="1">
      <c r="G380" s="3"/>
      <c r="H380" s="4"/>
    </row>
    <row r="381" ht="15.75" customHeight="1">
      <c r="G381" s="3"/>
      <c r="H381" s="4"/>
    </row>
    <row r="382" ht="15.75" customHeight="1">
      <c r="G382" s="3"/>
      <c r="H382" s="4"/>
    </row>
    <row r="383" ht="15.75" customHeight="1">
      <c r="G383" s="3"/>
      <c r="H383" s="4"/>
    </row>
    <row r="384" ht="15.75" customHeight="1">
      <c r="G384" s="3"/>
      <c r="H384" s="4"/>
    </row>
    <row r="385" ht="15.75" customHeight="1">
      <c r="G385" s="3"/>
      <c r="H385" s="4"/>
    </row>
    <row r="386" ht="15.75" customHeight="1">
      <c r="G386" s="3"/>
      <c r="H386" s="4"/>
    </row>
    <row r="387" ht="15.75" customHeight="1">
      <c r="G387" s="3"/>
      <c r="H387" s="4"/>
    </row>
    <row r="388" ht="15.75" customHeight="1">
      <c r="G388" s="3"/>
      <c r="H388" s="4"/>
    </row>
    <row r="389" ht="15.75" customHeight="1">
      <c r="G389" s="3"/>
      <c r="H389" s="4"/>
    </row>
    <row r="390" ht="15.75" customHeight="1">
      <c r="G390" s="3"/>
      <c r="H390" s="4"/>
    </row>
    <row r="391" ht="15.75" customHeight="1">
      <c r="G391" s="3"/>
      <c r="H391" s="4"/>
    </row>
    <row r="392" ht="15.75" customHeight="1">
      <c r="G392" s="3"/>
      <c r="H392" s="4"/>
    </row>
    <row r="393" ht="15.75" customHeight="1">
      <c r="G393" s="3"/>
      <c r="H393" s="4"/>
    </row>
    <row r="394" ht="15.75" customHeight="1">
      <c r="G394" s="3"/>
      <c r="H394" s="4"/>
    </row>
    <row r="395" ht="15.75" customHeight="1">
      <c r="G395" s="3"/>
      <c r="H395" s="4"/>
    </row>
    <row r="396" ht="15.75" customHeight="1">
      <c r="G396" s="3"/>
      <c r="H396" s="4"/>
    </row>
    <row r="397" ht="15.75" customHeight="1">
      <c r="G397" s="3"/>
      <c r="H397" s="4"/>
    </row>
    <row r="398" ht="15.75" customHeight="1">
      <c r="G398" s="3"/>
      <c r="H398" s="4"/>
    </row>
    <row r="399" ht="15.75" customHeight="1">
      <c r="G399" s="3"/>
      <c r="H399" s="4"/>
    </row>
    <row r="400" ht="15.75" customHeight="1">
      <c r="G400" s="3"/>
      <c r="H400" s="4"/>
    </row>
    <row r="401" ht="15.75" customHeight="1">
      <c r="G401" s="3"/>
      <c r="H401" s="4"/>
    </row>
    <row r="402" ht="15.75" customHeight="1">
      <c r="G402" s="3"/>
      <c r="H402" s="4"/>
    </row>
    <row r="403" ht="15.75" customHeight="1">
      <c r="G403" s="3"/>
      <c r="H403" s="4"/>
    </row>
    <row r="404" ht="15.75" customHeight="1">
      <c r="G404" s="3"/>
      <c r="H404" s="4"/>
    </row>
    <row r="405" ht="15.75" customHeight="1">
      <c r="G405" s="3"/>
      <c r="H405" s="4"/>
    </row>
    <row r="406" ht="15.75" customHeight="1">
      <c r="G406" s="3"/>
      <c r="H406" s="4"/>
    </row>
    <row r="407" ht="15.75" customHeight="1">
      <c r="G407" s="3"/>
      <c r="H407" s="4"/>
    </row>
    <row r="408" ht="15.75" customHeight="1">
      <c r="G408" s="3"/>
      <c r="H408" s="4"/>
    </row>
    <row r="409" ht="15.75" customHeight="1">
      <c r="G409" s="3"/>
      <c r="H409" s="4"/>
    </row>
    <row r="410" ht="15.75" customHeight="1">
      <c r="G410" s="3"/>
      <c r="H410" s="4"/>
    </row>
    <row r="411" ht="15.75" customHeight="1">
      <c r="G411" s="3"/>
      <c r="H411" s="4"/>
    </row>
    <row r="412" ht="15.75" customHeight="1">
      <c r="G412" s="3"/>
      <c r="H412" s="4"/>
    </row>
    <row r="413" ht="15.75" customHeight="1">
      <c r="G413" s="3"/>
      <c r="H413" s="4"/>
    </row>
    <row r="414" ht="15.75" customHeight="1">
      <c r="G414" s="3"/>
      <c r="H414" s="4"/>
    </row>
    <row r="415" ht="15.75" customHeight="1">
      <c r="G415" s="3"/>
      <c r="H415" s="4"/>
    </row>
    <row r="416" ht="15.75" customHeight="1">
      <c r="G416" s="3"/>
      <c r="H416" s="4"/>
    </row>
    <row r="417" ht="15.75" customHeight="1">
      <c r="G417" s="3"/>
      <c r="H417" s="4"/>
    </row>
    <row r="418" ht="15.75" customHeight="1">
      <c r="G418" s="3"/>
      <c r="H418" s="4"/>
    </row>
    <row r="419" ht="15.75" customHeight="1">
      <c r="G419" s="3"/>
      <c r="H419" s="4"/>
    </row>
    <row r="420" ht="15.75" customHeight="1">
      <c r="G420" s="3"/>
      <c r="H420" s="4"/>
    </row>
    <row r="421" ht="15.75" customHeight="1">
      <c r="G421" s="3"/>
      <c r="H421" s="4"/>
    </row>
    <row r="422" ht="15.75" customHeight="1">
      <c r="G422" s="3"/>
      <c r="H422" s="4"/>
    </row>
    <row r="423" ht="15.75" customHeight="1">
      <c r="G423" s="3"/>
      <c r="H423" s="4"/>
    </row>
    <row r="424" ht="15.75" customHeight="1">
      <c r="G424" s="3"/>
      <c r="H424" s="4"/>
    </row>
    <row r="425" ht="15.75" customHeight="1">
      <c r="G425" s="3"/>
      <c r="H425" s="4"/>
    </row>
    <row r="426" ht="15.75" customHeight="1">
      <c r="G426" s="3"/>
      <c r="H426" s="4"/>
    </row>
    <row r="427" ht="15.75" customHeight="1">
      <c r="G427" s="3"/>
      <c r="H427" s="4"/>
    </row>
    <row r="428" ht="15.75" customHeight="1">
      <c r="G428" s="3"/>
      <c r="H428" s="4"/>
    </row>
    <row r="429" ht="15.75" customHeight="1">
      <c r="G429" s="3"/>
      <c r="H429" s="4"/>
    </row>
    <row r="430" ht="15.75" customHeight="1">
      <c r="G430" s="3"/>
      <c r="H430" s="4"/>
    </row>
    <row r="431" ht="15.75" customHeight="1">
      <c r="G431" s="3"/>
      <c r="H431" s="4"/>
    </row>
    <row r="432" ht="15.75" customHeight="1">
      <c r="G432" s="3"/>
      <c r="H432" s="4"/>
    </row>
    <row r="433" ht="15.75" customHeight="1">
      <c r="G433" s="3"/>
      <c r="H433" s="4"/>
    </row>
    <row r="434" ht="15.75" customHeight="1">
      <c r="G434" s="3"/>
      <c r="H434" s="4"/>
    </row>
    <row r="435" ht="15.75" customHeight="1">
      <c r="G435" s="3"/>
      <c r="H435" s="4"/>
    </row>
    <row r="436" ht="15.75" customHeight="1">
      <c r="G436" s="3"/>
      <c r="H436" s="4"/>
    </row>
    <row r="437" ht="15.75" customHeight="1">
      <c r="G437" s="3"/>
      <c r="H437" s="4"/>
    </row>
    <row r="438" ht="15.75" customHeight="1">
      <c r="G438" s="3"/>
      <c r="H438" s="4"/>
    </row>
    <row r="439" ht="15.75" customHeight="1">
      <c r="G439" s="3"/>
      <c r="H439" s="4"/>
    </row>
    <row r="440" ht="15.75" customHeight="1">
      <c r="G440" s="3"/>
      <c r="H440" s="4"/>
    </row>
    <row r="441" ht="15.75" customHeight="1">
      <c r="G441" s="3"/>
      <c r="H441" s="4"/>
    </row>
    <row r="442" ht="15.75" customHeight="1">
      <c r="G442" s="3"/>
      <c r="H442" s="4"/>
    </row>
    <row r="443" ht="15.75" customHeight="1">
      <c r="G443" s="3"/>
      <c r="H443" s="4"/>
    </row>
    <row r="444" ht="15.75" customHeight="1">
      <c r="G444" s="3"/>
      <c r="H444" s="4"/>
    </row>
    <row r="445" ht="15.75" customHeight="1">
      <c r="G445" s="3"/>
      <c r="H445" s="4"/>
    </row>
    <row r="446" ht="15.75" customHeight="1">
      <c r="G446" s="3"/>
      <c r="H446" s="4"/>
    </row>
    <row r="447" ht="15.75" customHeight="1">
      <c r="G447" s="3"/>
      <c r="H447" s="4"/>
    </row>
    <row r="448" ht="15.75" customHeight="1">
      <c r="G448" s="3"/>
      <c r="H448" s="4"/>
    </row>
    <row r="449" ht="15.75" customHeight="1">
      <c r="G449" s="3"/>
      <c r="H449" s="4"/>
    </row>
    <row r="450" ht="15.75" customHeight="1">
      <c r="G450" s="3"/>
      <c r="H450" s="4"/>
    </row>
    <row r="451" ht="15.75" customHeight="1">
      <c r="G451" s="3"/>
      <c r="H451" s="4"/>
    </row>
    <row r="452" ht="15.75" customHeight="1">
      <c r="G452" s="3"/>
      <c r="H452" s="4"/>
    </row>
    <row r="453" ht="15.75" customHeight="1">
      <c r="G453" s="3"/>
      <c r="H453" s="4"/>
    </row>
    <row r="454" ht="15.75" customHeight="1">
      <c r="G454" s="3"/>
      <c r="H454" s="4"/>
    </row>
    <row r="455" ht="15.75" customHeight="1">
      <c r="G455" s="3"/>
      <c r="H455" s="4"/>
    </row>
    <row r="456" ht="15.75" customHeight="1">
      <c r="G456" s="3"/>
      <c r="H456" s="4"/>
    </row>
    <row r="457" ht="15.75" customHeight="1">
      <c r="G457" s="3"/>
      <c r="H457" s="4"/>
    </row>
    <row r="458" ht="15.75" customHeight="1">
      <c r="G458" s="3"/>
      <c r="H458" s="4"/>
    </row>
    <row r="459" ht="15.75" customHeight="1">
      <c r="G459" s="3"/>
      <c r="H459" s="4"/>
    </row>
    <row r="460" ht="15.75" customHeight="1">
      <c r="G460" s="3"/>
      <c r="H460" s="4"/>
    </row>
    <row r="461" ht="15.75" customHeight="1">
      <c r="G461" s="3"/>
      <c r="H461" s="4"/>
    </row>
    <row r="462" ht="15.75" customHeight="1">
      <c r="G462" s="3"/>
      <c r="H462" s="4"/>
    </row>
    <row r="463" ht="15.75" customHeight="1">
      <c r="G463" s="3"/>
      <c r="H463" s="4"/>
    </row>
    <row r="464" ht="15.75" customHeight="1">
      <c r="G464" s="3"/>
      <c r="H464" s="4"/>
    </row>
    <row r="465" ht="15.75" customHeight="1">
      <c r="G465" s="3"/>
      <c r="H465" s="4"/>
    </row>
    <row r="466" ht="15.75" customHeight="1">
      <c r="G466" s="3"/>
      <c r="H466" s="4"/>
    </row>
    <row r="467" ht="15.75" customHeight="1">
      <c r="G467" s="3"/>
      <c r="H467" s="4"/>
    </row>
    <row r="468" ht="15.75" customHeight="1">
      <c r="G468" s="3"/>
      <c r="H468" s="4"/>
    </row>
    <row r="469" ht="15.75" customHeight="1">
      <c r="G469" s="3"/>
      <c r="H469" s="4"/>
    </row>
    <row r="470" ht="15.75" customHeight="1">
      <c r="G470" s="3"/>
      <c r="H470" s="4"/>
    </row>
    <row r="471" ht="15.75" customHeight="1">
      <c r="G471" s="3"/>
      <c r="H471" s="4"/>
    </row>
    <row r="472" ht="15.75" customHeight="1">
      <c r="G472" s="3"/>
      <c r="H472" s="4"/>
    </row>
    <row r="473" ht="15.75" customHeight="1">
      <c r="G473" s="3"/>
      <c r="H473" s="4"/>
    </row>
    <row r="474" ht="15.75" customHeight="1">
      <c r="G474" s="3"/>
      <c r="H474" s="4"/>
    </row>
    <row r="475" ht="15.75" customHeight="1">
      <c r="G475" s="3"/>
      <c r="H475" s="4"/>
    </row>
    <row r="476" ht="15.75" customHeight="1">
      <c r="G476" s="3"/>
      <c r="H476" s="4"/>
    </row>
    <row r="477" ht="15.75" customHeight="1">
      <c r="G477" s="3"/>
      <c r="H477" s="4"/>
    </row>
    <row r="478" ht="15.75" customHeight="1">
      <c r="G478" s="3"/>
      <c r="H478" s="4"/>
    </row>
    <row r="479" ht="15.75" customHeight="1">
      <c r="G479" s="3"/>
      <c r="H479" s="4"/>
    </row>
    <row r="480" ht="15.75" customHeight="1">
      <c r="G480" s="3"/>
      <c r="H480" s="4"/>
    </row>
    <row r="481" ht="15.75" customHeight="1">
      <c r="G481" s="3"/>
      <c r="H481" s="4"/>
    </row>
    <row r="482" ht="15.75" customHeight="1">
      <c r="G482" s="3"/>
      <c r="H482" s="4"/>
    </row>
    <row r="483" ht="15.75" customHeight="1">
      <c r="G483" s="3"/>
      <c r="H483" s="4"/>
    </row>
    <row r="484" ht="15.75" customHeight="1">
      <c r="G484" s="3"/>
      <c r="H484" s="4"/>
    </row>
    <row r="485" ht="15.75" customHeight="1">
      <c r="G485" s="3"/>
      <c r="H485" s="4"/>
    </row>
    <row r="486" ht="15.75" customHeight="1">
      <c r="G486" s="3"/>
      <c r="H486" s="4"/>
    </row>
    <row r="487" ht="15.75" customHeight="1">
      <c r="G487" s="3"/>
      <c r="H487" s="4"/>
    </row>
    <row r="488" ht="15.75" customHeight="1">
      <c r="G488" s="3"/>
      <c r="H488" s="4"/>
    </row>
    <row r="489" ht="15.75" customHeight="1">
      <c r="G489" s="3"/>
      <c r="H489" s="4"/>
    </row>
    <row r="490" ht="15.75" customHeight="1">
      <c r="G490" s="3"/>
      <c r="H490" s="4"/>
    </row>
    <row r="491" ht="15.75" customHeight="1">
      <c r="G491" s="3"/>
      <c r="H491" s="4"/>
    </row>
    <row r="492" ht="15.75" customHeight="1">
      <c r="G492" s="3"/>
      <c r="H492" s="4"/>
    </row>
    <row r="493" ht="15.75" customHeight="1">
      <c r="G493" s="3"/>
      <c r="H493" s="4"/>
    </row>
    <row r="494" ht="15.75" customHeight="1">
      <c r="G494" s="3"/>
      <c r="H494" s="4"/>
    </row>
    <row r="495" ht="15.75" customHeight="1">
      <c r="G495" s="3"/>
      <c r="H495" s="4"/>
    </row>
    <row r="496" ht="15.75" customHeight="1">
      <c r="G496" s="3"/>
      <c r="H496" s="4"/>
    </row>
    <row r="497" ht="15.75" customHeight="1">
      <c r="G497" s="3"/>
      <c r="H497" s="4"/>
    </row>
    <row r="498" ht="15.75" customHeight="1">
      <c r="G498" s="3"/>
      <c r="H498" s="4"/>
    </row>
    <row r="499" ht="15.75" customHeight="1">
      <c r="G499" s="3"/>
      <c r="H499" s="4"/>
    </row>
    <row r="500" ht="15.75" customHeight="1">
      <c r="G500" s="3"/>
      <c r="H500" s="4"/>
    </row>
    <row r="501" ht="15.75" customHeight="1">
      <c r="G501" s="3"/>
      <c r="H501" s="4"/>
    </row>
    <row r="502" ht="15.75" customHeight="1">
      <c r="G502" s="3"/>
      <c r="H502" s="4"/>
    </row>
    <row r="503" ht="15.75" customHeight="1">
      <c r="G503" s="3"/>
      <c r="H503" s="4"/>
    </row>
    <row r="504" ht="15.75" customHeight="1">
      <c r="G504" s="3"/>
      <c r="H504" s="4"/>
    </row>
    <row r="505" ht="15.75" customHeight="1">
      <c r="G505" s="3"/>
      <c r="H505" s="4"/>
    </row>
    <row r="506" ht="15.75" customHeight="1">
      <c r="G506" s="3"/>
      <c r="H506" s="4"/>
    </row>
    <row r="507" ht="15.75" customHeight="1">
      <c r="G507" s="3"/>
      <c r="H507" s="4"/>
    </row>
    <row r="508" ht="15.75" customHeight="1">
      <c r="G508" s="3"/>
      <c r="H508" s="4"/>
    </row>
    <row r="509" ht="15.75" customHeight="1">
      <c r="G509" s="3"/>
      <c r="H509" s="4"/>
    </row>
    <row r="510" ht="15.75" customHeight="1">
      <c r="G510" s="3"/>
      <c r="H510" s="4"/>
    </row>
    <row r="511" ht="15.75" customHeight="1">
      <c r="G511" s="3"/>
      <c r="H511" s="4"/>
    </row>
    <row r="512" ht="15.75" customHeight="1">
      <c r="G512" s="3"/>
      <c r="H512" s="4"/>
    </row>
    <row r="513" ht="15.75" customHeight="1">
      <c r="G513" s="3"/>
      <c r="H513" s="4"/>
    </row>
    <row r="514" ht="15.75" customHeight="1">
      <c r="G514" s="3"/>
      <c r="H514" s="4"/>
    </row>
    <row r="515" ht="15.75" customHeight="1">
      <c r="G515" s="3"/>
      <c r="H515" s="4"/>
    </row>
    <row r="516" ht="15.75" customHeight="1">
      <c r="G516" s="3"/>
      <c r="H516" s="4"/>
    </row>
    <row r="517" ht="15.75" customHeight="1">
      <c r="G517" s="3"/>
      <c r="H517" s="4"/>
    </row>
    <row r="518" ht="15.75" customHeight="1">
      <c r="G518" s="3"/>
      <c r="H518" s="4"/>
    </row>
    <row r="519" ht="15.75" customHeight="1">
      <c r="G519" s="3"/>
      <c r="H519" s="4"/>
    </row>
    <row r="520" ht="15.75" customHeight="1">
      <c r="G520" s="3"/>
      <c r="H520" s="4"/>
    </row>
    <row r="521" ht="15.75" customHeight="1">
      <c r="G521" s="3"/>
      <c r="H521" s="4"/>
    </row>
    <row r="522" ht="15.75" customHeight="1">
      <c r="G522" s="3"/>
      <c r="H522" s="4"/>
    </row>
    <row r="523" ht="15.75" customHeight="1">
      <c r="G523" s="3"/>
      <c r="H523" s="4"/>
    </row>
    <row r="524" ht="15.75" customHeight="1">
      <c r="G524" s="3"/>
      <c r="H524" s="4"/>
    </row>
    <row r="525" ht="15.75" customHeight="1">
      <c r="G525" s="3"/>
      <c r="H525" s="4"/>
    </row>
    <row r="526" ht="15.75" customHeight="1">
      <c r="G526" s="3"/>
      <c r="H526" s="4"/>
    </row>
    <row r="527" ht="15.75" customHeight="1">
      <c r="G527" s="3"/>
      <c r="H527" s="4"/>
    </row>
    <row r="528" ht="15.75" customHeight="1">
      <c r="G528" s="3"/>
      <c r="H528" s="4"/>
    </row>
    <row r="529" ht="15.75" customHeight="1">
      <c r="G529" s="3"/>
      <c r="H529" s="4"/>
    </row>
    <row r="530" ht="15.75" customHeight="1">
      <c r="G530" s="3"/>
      <c r="H530" s="4"/>
    </row>
    <row r="531" ht="15.75" customHeight="1">
      <c r="G531" s="3"/>
      <c r="H531" s="4"/>
    </row>
    <row r="532" ht="15.75" customHeight="1">
      <c r="G532" s="3"/>
      <c r="H532" s="4"/>
    </row>
    <row r="533" ht="15.75" customHeight="1">
      <c r="G533" s="3"/>
      <c r="H533" s="4"/>
    </row>
    <row r="534" ht="15.75" customHeight="1">
      <c r="G534" s="3"/>
      <c r="H534" s="4"/>
    </row>
    <row r="535" ht="15.75" customHeight="1">
      <c r="G535" s="3"/>
      <c r="H535" s="4"/>
    </row>
    <row r="536" ht="15.75" customHeight="1">
      <c r="G536" s="3"/>
      <c r="H536" s="4"/>
    </row>
    <row r="537" ht="15.75" customHeight="1">
      <c r="G537" s="3"/>
      <c r="H537" s="4"/>
    </row>
    <row r="538" ht="15.75" customHeight="1">
      <c r="G538" s="3"/>
      <c r="H538" s="4"/>
    </row>
    <row r="539" ht="15.75" customHeight="1">
      <c r="G539" s="3"/>
      <c r="H539" s="4"/>
    </row>
    <row r="540" ht="15.75" customHeight="1">
      <c r="G540" s="3"/>
      <c r="H540" s="4"/>
    </row>
    <row r="541" ht="15.75" customHeight="1">
      <c r="G541" s="3"/>
      <c r="H541" s="4"/>
    </row>
    <row r="542" ht="15.75" customHeight="1">
      <c r="G542" s="3"/>
      <c r="H542" s="4"/>
    </row>
    <row r="543" ht="15.75" customHeight="1">
      <c r="G543" s="3"/>
      <c r="H543" s="4"/>
    </row>
    <row r="544" ht="15.75" customHeight="1">
      <c r="G544" s="3"/>
      <c r="H544" s="4"/>
    </row>
    <row r="545" ht="15.75" customHeight="1">
      <c r="G545" s="3"/>
      <c r="H545" s="4"/>
    </row>
    <row r="546" ht="15.75" customHeight="1">
      <c r="G546" s="3"/>
      <c r="H546" s="4"/>
    </row>
    <row r="547" ht="15.75" customHeight="1">
      <c r="G547" s="3"/>
      <c r="H547" s="4"/>
    </row>
    <row r="548" ht="15.75" customHeight="1">
      <c r="G548" s="3"/>
      <c r="H548" s="4"/>
    </row>
    <row r="549" ht="15.75" customHeight="1">
      <c r="G549" s="3"/>
      <c r="H549" s="4"/>
    </row>
    <row r="550" ht="15.75" customHeight="1">
      <c r="G550" s="3"/>
      <c r="H550" s="4"/>
    </row>
    <row r="551" ht="15.75" customHeight="1">
      <c r="G551" s="3"/>
      <c r="H551" s="4"/>
    </row>
    <row r="552" ht="15.75" customHeight="1">
      <c r="G552" s="3"/>
      <c r="H552" s="4"/>
    </row>
    <row r="553" ht="15.75" customHeight="1">
      <c r="G553" s="3"/>
      <c r="H553" s="4"/>
    </row>
    <row r="554" ht="15.75" customHeight="1">
      <c r="G554" s="3"/>
      <c r="H554" s="4"/>
    </row>
    <row r="555" ht="15.75" customHeight="1">
      <c r="G555" s="3"/>
      <c r="H555" s="4"/>
    </row>
    <row r="556" ht="15.75" customHeight="1">
      <c r="G556" s="3"/>
      <c r="H556" s="4"/>
    </row>
    <row r="557" ht="15.75" customHeight="1">
      <c r="G557" s="3"/>
      <c r="H557" s="4"/>
    </row>
    <row r="558" ht="15.75" customHeight="1">
      <c r="G558" s="3"/>
      <c r="H558" s="4"/>
    </row>
    <row r="559" ht="15.75" customHeight="1">
      <c r="G559" s="3"/>
      <c r="H559" s="4"/>
    </row>
    <row r="560" ht="15.75" customHeight="1">
      <c r="G560" s="3"/>
      <c r="H560" s="4"/>
    </row>
    <row r="561" ht="15.75" customHeight="1">
      <c r="G561" s="3"/>
      <c r="H561" s="4"/>
    </row>
    <row r="562" ht="15.75" customHeight="1">
      <c r="G562" s="3"/>
      <c r="H562" s="4"/>
    </row>
    <row r="563" ht="15.75" customHeight="1">
      <c r="G563" s="3"/>
      <c r="H563" s="4"/>
    </row>
    <row r="564" ht="15.75" customHeight="1">
      <c r="G564" s="3"/>
      <c r="H564" s="4"/>
    </row>
    <row r="565" ht="15.75" customHeight="1">
      <c r="G565" s="3"/>
      <c r="H565" s="4"/>
    </row>
    <row r="566" ht="15.75" customHeight="1">
      <c r="G566" s="3"/>
      <c r="H566" s="4"/>
    </row>
    <row r="567" ht="15.75" customHeight="1">
      <c r="G567" s="3"/>
      <c r="H567" s="4"/>
    </row>
    <row r="568" ht="15.75" customHeight="1">
      <c r="G568" s="3"/>
      <c r="H568" s="4"/>
    </row>
    <row r="569" ht="15.75" customHeight="1">
      <c r="G569" s="3"/>
      <c r="H569" s="4"/>
    </row>
    <row r="570" ht="15.75" customHeight="1">
      <c r="G570" s="3"/>
      <c r="H570" s="4"/>
    </row>
    <row r="571" ht="15.75" customHeight="1">
      <c r="G571" s="3"/>
      <c r="H571" s="4"/>
    </row>
    <row r="572" ht="15.75" customHeight="1">
      <c r="G572" s="3"/>
      <c r="H572" s="4"/>
    </row>
    <row r="573" ht="15.75" customHeight="1">
      <c r="G573" s="3"/>
      <c r="H573" s="4"/>
    </row>
    <row r="574" ht="15.75" customHeight="1">
      <c r="G574" s="3"/>
      <c r="H574" s="4"/>
    </row>
    <row r="575" ht="15.75" customHeight="1">
      <c r="G575" s="3"/>
      <c r="H575" s="4"/>
    </row>
    <row r="576" ht="15.75" customHeight="1">
      <c r="G576" s="3"/>
      <c r="H576" s="4"/>
    </row>
    <row r="577" ht="15.75" customHeight="1">
      <c r="G577" s="3"/>
      <c r="H577" s="4"/>
    </row>
    <row r="578" ht="15.75" customHeight="1">
      <c r="G578" s="3"/>
      <c r="H578" s="4"/>
    </row>
    <row r="579" ht="15.75" customHeight="1">
      <c r="G579" s="3"/>
      <c r="H579" s="4"/>
    </row>
    <row r="580" ht="15.75" customHeight="1">
      <c r="G580" s="3"/>
      <c r="H580" s="4"/>
    </row>
    <row r="581" ht="15.75" customHeight="1">
      <c r="G581" s="3"/>
      <c r="H581" s="4"/>
    </row>
    <row r="582" ht="15.75" customHeight="1">
      <c r="G582" s="3"/>
      <c r="H582" s="4"/>
    </row>
    <row r="583" ht="15.75" customHeight="1">
      <c r="G583" s="3"/>
      <c r="H583" s="4"/>
    </row>
    <row r="584" ht="15.75" customHeight="1">
      <c r="G584" s="3"/>
      <c r="H584" s="4"/>
    </row>
    <row r="585" ht="15.75" customHeight="1">
      <c r="G585" s="3"/>
      <c r="H585" s="4"/>
    </row>
    <row r="586" ht="15.75" customHeight="1">
      <c r="G586" s="3"/>
      <c r="H586" s="4"/>
    </row>
    <row r="587" ht="15.75" customHeight="1">
      <c r="G587" s="3"/>
      <c r="H587" s="4"/>
    </row>
    <row r="588" ht="15.75" customHeight="1">
      <c r="G588" s="3"/>
      <c r="H588" s="4"/>
    </row>
    <row r="589" ht="15.75" customHeight="1">
      <c r="G589" s="3"/>
      <c r="H589" s="4"/>
    </row>
    <row r="590" ht="15.75" customHeight="1">
      <c r="G590" s="3"/>
      <c r="H590" s="4"/>
    </row>
    <row r="591" ht="15.75" customHeight="1">
      <c r="G591" s="3"/>
      <c r="H591" s="4"/>
    </row>
    <row r="592" ht="15.75" customHeight="1">
      <c r="G592" s="3"/>
      <c r="H592" s="4"/>
    </row>
    <row r="593" ht="15.75" customHeight="1">
      <c r="G593" s="3"/>
      <c r="H593" s="4"/>
    </row>
    <row r="594" ht="15.75" customHeight="1">
      <c r="G594" s="3"/>
      <c r="H594" s="4"/>
    </row>
    <row r="595" ht="15.75" customHeight="1">
      <c r="G595" s="3"/>
      <c r="H595" s="4"/>
    </row>
    <row r="596" ht="15.75" customHeight="1">
      <c r="G596" s="3"/>
      <c r="H596" s="4"/>
    </row>
    <row r="597" ht="15.75" customHeight="1">
      <c r="G597" s="3"/>
      <c r="H597" s="4"/>
    </row>
    <row r="598" ht="15.75" customHeight="1">
      <c r="G598" s="3"/>
      <c r="H598" s="4"/>
    </row>
    <row r="599" ht="15.75" customHeight="1">
      <c r="G599" s="3"/>
      <c r="H599" s="4"/>
    </row>
    <row r="600" ht="15.75" customHeight="1">
      <c r="G600" s="3"/>
      <c r="H600" s="4"/>
    </row>
    <row r="601" ht="15.75" customHeight="1">
      <c r="G601" s="3"/>
      <c r="H601" s="4"/>
    </row>
    <row r="602" ht="15.75" customHeight="1">
      <c r="G602" s="3"/>
      <c r="H602" s="4"/>
    </row>
    <row r="603" ht="15.75" customHeight="1">
      <c r="G603" s="3"/>
      <c r="H603" s="4"/>
    </row>
    <row r="604" ht="15.75" customHeight="1">
      <c r="G604" s="3"/>
      <c r="H604" s="4"/>
    </row>
    <row r="605" ht="15.75" customHeight="1">
      <c r="G605" s="3"/>
      <c r="H605" s="4"/>
    </row>
    <row r="606" ht="15.75" customHeight="1">
      <c r="G606" s="3"/>
      <c r="H606" s="4"/>
    </row>
    <row r="607" ht="15.75" customHeight="1">
      <c r="G607" s="3"/>
      <c r="H607" s="4"/>
    </row>
    <row r="608" ht="15.75" customHeight="1">
      <c r="G608" s="3"/>
      <c r="H608" s="4"/>
    </row>
    <row r="609" ht="15.75" customHeight="1">
      <c r="G609" s="3"/>
      <c r="H609" s="4"/>
    </row>
    <row r="610" ht="15.75" customHeight="1">
      <c r="G610" s="3"/>
      <c r="H610" s="4"/>
    </row>
    <row r="611" ht="15.75" customHeight="1">
      <c r="G611" s="3"/>
      <c r="H611" s="4"/>
    </row>
    <row r="612" ht="15.75" customHeight="1">
      <c r="G612" s="3"/>
      <c r="H612" s="4"/>
    </row>
    <row r="613" ht="15.75" customHeight="1">
      <c r="G613" s="3"/>
      <c r="H613" s="4"/>
    </row>
    <row r="614" ht="15.75" customHeight="1">
      <c r="G614" s="3"/>
      <c r="H614" s="4"/>
    </row>
    <row r="615" ht="15.75" customHeight="1">
      <c r="G615" s="3"/>
      <c r="H615" s="4"/>
    </row>
    <row r="616" ht="15.75" customHeight="1">
      <c r="G616" s="3"/>
      <c r="H616" s="4"/>
    </row>
    <row r="617" ht="15.75" customHeight="1">
      <c r="G617" s="3"/>
      <c r="H617" s="4"/>
    </row>
    <row r="618" ht="15.75" customHeight="1">
      <c r="G618" s="3"/>
      <c r="H618" s="4"/>
    </row>
    <row r="619" ht="15.75" customHeight="1">
      <c r="G619" s="3"/>
      <c r="H619" s="4"/>
    </row>
    <row r="620" ht="15.75" customHeight="1">
      <c r="G620" s="3"/>
      <c r="H620" s="4"/>
    </row>
    <row r="621" ht="15.75" customHeight="1">
      <c r="G621" s="3"/>
      <c r="H621" s="4"/>
    </row>
    <row r="622" ht="15.75" customHeight="1">
      <c r="G622" s="3"/>
      <c r="H622" s="4"/>
    </row>
    <row r="623" ht="15.75" customHeight="1">
      <c r="G623" s="3"/>
      <c r="H623" s="4"/>
    </row>
    <row r="624" ht="15.75" customHeight="1">
      <c r="G624" s="3"/>
      <c r="H624" s="4"/>
    </row>
    <row r="625" ht="15.75" customHeight="1">
      <c r="G625" s="3"/>
      <c r="H625" s="4"/>
    </row>
    <row r="626" ht="15.75" customHeight="1">
      <c r="G626" s="3"/>
      <c r="H626" s="4"/>
    </row>
    <row r="627" ht="15.75" customHeight="1">
      <c r="G627" s="3"/>
      <c r="H627" s="4"/>
    </row>
    <row r="628" ht="15.75" customHeight="1">
      <c r="G628" s="3"/>
      <c r="H628" s="4"/>
    </row>
    <row r="629" ht="15.75" customHeight="1">
      <c r="G629" s="3"/>
      <c r="H629" s="4"/>
    </row>
    <row r="630" ht="15.75" customHeight="1">
      <c r="G630" s="3"/>
      <c r="H630" s="4"/>
    </row>
    <row r="631" ht="15.75" customHeight="1">
      <c r="G631" s="3"/>
      <c r="H631" s="4"/>
    </row>
    <row r="632" ht="15.75" customHeight="1">
      <c r="G632" s="3"/>
      <c r="H632" s="4"/>
    </row>
    <row r="633" ht="15.75" customHeight="1">
      <c r="G633" s="3"/>
      <c r="H633" s="4"/>
    </row>
    <row r="634" ht="15.75" customHeight="1">
      <c r="G634" s="3"/>
      <c r="H634" s="4"/>
    </row>
    <row r="635" ht="15.75" customHeight="1">
      <c r="G635" s="3"/>
      <c r="H635" s="4"/>
    </row>
    <row r="636" ht="15.75" customHeight="1">
      <c r="G636" s="3"/>
      <c r="H636" s="4"/>
    </row>
    <row r="637" ht="15.75" customHeight="1">
      <c r="G637" s="3"/>
      <c r="H637" s="4"/>
    </row>
    <row r="638" ht="15.75" customHeight="1">
      <c r="G638" s="3"/>
      <c r="H638" s="4"/>
    </row>
    <row r="639" ht="15.75" customHeight="1">
      <c r="G639" s="3"/>
      <c r="H639" s="4"/>
    </row>
    <row r="640" ht="15.75" customHeight="1">
      <c r="G640" s="3"/>
      <c r="H640" s="4"/>
    </row>
    <row r="641" ht="15.75" customHeight="1">
      <c r="G641" s="3"/>
      <c r="H641" s="4"/>
    </row>
    <row r="642" ht="15.75" customHeight="1">
      <c r="G642" s="3"/>
      <c r="H642" s="4"/>
    </row>
    <row r="643" ht="15.75" customHeight="1">
      <c r="G643" s="3"/>
      <c r="H643" s="4"/>
    </row>
    <row r="644" ht="15.75" customHeight="1">
      <c r="G644" s="3"/>
      <c r="H644" s="4"/>
    </row>
    <row r="645" ht="15.75" customHeight="1">
      <c r="G645" s="3"/>
      <c r="H645" s="4"/>
    </row>
    <row r="646" ht="15.75" customHeight="1">
      <c r="G646" s="3"/>
      <c r="H646" s="4"/>
    </row>
    <row r="647" ht="15.75" customHeight="1">
      <c r="G647" s="3"/>
      <c r="H647" s="4"/>
    </row>
    <row r="648" ht="15.75" customHeight="1">
      <c r="G648" s="3"/>
      <c r="H648" s="4"/>
    </row>
    <row r="649" ht="15.75" customHeight="1">
      <c r="G649" s="3"/>
      <c r="H649" s="4"/>
    </row>
    <row r="650" ht="15.75" customHeight="1">
      <c r="G650" s="3"/>
      <c r="H650" s="4"/>
    </row>
    <row r="651" ht="15.75" customHeight="1">
      <c r="G651" s="3"/>
      <c r="H651" s="4"/>
    </row>
    <row r="652" ht="15.75" customHeight="1">
      <c r="G652" s="3"/>
      <c r="H652" s="4"/>
    </row>
    <row r="653" ht="15.75" customHeight="1">
      <c r="G653" s="3"/>
      <c r="H653" s="4"/>
    </row>
    <row r="654" ht="15.75" customHeight="1">
      <c r="G654" s="3"/>
      <c r="H654" s="4"/>
    </row>
    <row r="655" ht="15.75" customHeight="1">
      <c r="G655" s="3"/>
      <c r="H655" s="4"/>
    </row>
    <row r="656" ht="15.75" customHeight="1">
      <c r="G656" s="3"/>
      <c r="H656" s="4"/>
    </row>
    <row r="657" ht="15.75" customHeight="1">
      <c r="G657" s="3"/>
      <c r="H657" s="4"/>
    </row>
    <row r="658" ht="15.75" customHeight="1">
      <c r="G658" s="3"/>
      <c r="H658" s="4"/>
    </row>
    <row r="659" ht="15.75" customHeight="1">
      <c r="G659" s="3"/>
      <c r="H659" s="4"/>
    </row>
    <row r="660" ht="15.75" customHeight="1">
      <c r="G660" s="3"/>
      <c r="H660" s="4"/>
    </row>
    <row r="661" ht="15.75" customHeight="1">
      <c r="G661" s="3"/>
      <c r="H661" s="4"/>
    </row>
    <row r="662" ht="15.75" customHeight="1">
      <c r="G662" s="3"/>
      <c r="H662" s="4"/>
    </row>
    <row r="663" ht="15.75" customHeight="1">
      <c r="G663" s="3"/>
      <c r="H663" s="4"/>
    </row>
    <row r="664" ht="15.75" customHeight="1">
      <c r="G664" s="3"/>
      <c r="H664" s="4"/>
    </row>
    <row r="665" ht="15.75" customHeight="1">
      <c r="G665" s="3"/>
      <c r="H665" s="4"/>
    </row>
    <row r="666" ht="15.75" customHeight="1">
      <c r="G666" s="3"/>
      <c r="H666" s="4"/>
    </row>
    <row r="667" ht="15.75" customHeight="1">
      <c r="G667" s="3"/>
      <c r="H667" s="4"/>
    </row>
    <row r="668" ht="15.75" customHeight="1">
      <c r="G668" s="3"/>
      <c r="H668" s="4"/>
    </row>
    <row r="669" ht="15.75" customHeight="1">
      <c r="G669" s="3"/>
      <c r="H669" s="4"/>
    </row>
    <row r="670" ht="15.75" customHeight="1">
      <c r="G670" s="3"/>
      <c r="H670" s="4"/>
    </row>
    <row r="671" ht="15.75" customHeight="1">
      <c r="G671" s="3"/>
      <c r="H671" s="4"/>
    </row>
    <row r="672" ht="15.75" customHeight="1">
      <c r="G672" s="3"/>
      <c r="H672" s="4"/>
    </row>
    <row r="673" ht="15.75" customHeight="1">
      <c r="G673" s="3"/>
      <c r="H673" s="4"/>
    </row>
    <row r="674" ht="15.75" customHeight="1">
      <c r="G674" s="3"/>
      <c r="H674" s="4"/>
    </row>
    <row r="675" ht="15.75" customHeight="1">
      <c r="G675" s="3"/>
      <c r="H675" s="4"/>
    </row>
    <row r="676" ht="15.75" customHeight="1">
      <c r="G676" s="3"/>
      <c r="H676" s="4"/>
    </row>
    <row r="677" ht="15.75" customHeight="1">
      <c r="G677" s="3"/>
      <c r="H677" s="4"/>
    </row>
    <row r="678" ht="15.75" customHeight="1">
      <c r="G678" s="3"/>
      <c r="H678" s="4"/>
    </row>
    <row r="679" ht="15.75" customHeight="1">
      <c r="G679" s="3"/>
      <c r="H679" s="4"/>
    </row>
    <row r="680" ht="15.75" customHeight="1">
      <c r="G680" s="3"/>
      <c r="H680" s="4"/>
    </row>
    <row r="681" ht="15.75" customHeight="1">
      <c r="G681" s="3"/>
      <c r="H681" s="4"/>
    </row>
    <row r="682" ht="15.75" customHeight="1">
      <c r="G682" s="3"/>
      <c r="H682" s="4"/>
    </row>
    <row r="683" ht="15.75" customHeight="1">
      <c r="G683" s="3"/>
      <c r="H683" s="4"/>
    </row>
    <row r="684" ht="15.75" customHeight="1">
      <c r="G684" s="3"/>
      <c r="H684" s="4"/>
    </row>
    <row r="685" ht="15.75" customHeight="1">
      <c r="G685" s="3"/>
      <c r="H685" s="4"/>
    </row>
    <row r="686" ht="15.75" customHeight="1">
      <c r="G686" s="3"/>
      <c r="H686" s="4"/>
    </row>
    <row r="687" ht="15.75" customHeight="1">
      <c r="G687" s="3"/>
      <c r="H687" s="4"/>
    </row>
    <row r="688" ht="15.75" customHeight="1">
      <c r="G688" s="3"/>
      <c r="H688" s="4"/>
    </row>
    <row r="689" ht="15.75" customHeight="1">
      <c r="G689" s="3"/>
      <c r="H689" s="4"/>
    </row>
    <row r="690" ht="15.75" customHeight="1">
      <c r="G690" s="3"/>
      <c r="H690" s="4"/>
    </row>
    <row r="691" ht="15.75" customHeight="1">
      <c r="G691" s="3"/>
      <c r="H691" s="4"/>
    </row>
    <row r="692" ht="15.75" customHeight="1">
      <c r="G692" s="3"/>
      <c r="H692" s="4"/>
    </row>
    <row r="693" ht="15.75" customHeight="1">
      <c r="G693" s="3"/>
      <c r="H693" s="4"/>
    </row>
    <row r="694" ht="15.75" customHeight="1">
      <c r="G694" s="3"/>
      <c r="H694" s="4"/>
    </row>
    <row r="695" ht="15.75" customHeight="1">
      <c r="G695" s="3"/>
      <c r="H695" s="4"/>
    </row>
    <row r="696" ht="15.75" customHeight="1">
      <c r="G696" s="3"/>
      <c r="H696" s="4"/>
    </row>
    <row r="697" ht="15.75" customHeight="1">
      <c r="G697" s="3"/>
      <c r="H697" s="4"/>
    </row>
    <row r="698" ht="15.75" customHeight="1">
      <c r="G698" s="3"/>
      <c r="H698" s="4"/>
    </row>
    <row r="699" ht="15.75" customHeight="1">
      <c r="G699" s="3"/>
      <c r="H699" s="4"/>
    </row>
    <row r="700" ht="15.75" customHeight="1">
      <c r="G700" s="3"/>
      <c r="H700" s="4"/>
    </row>
    <row r="701" ht="15.75" customHeight="1">
      <c r="G701" s="3"/>
      <c r="H701" s="4"/>
    </row>
    <row r="702" ht="15.75" customHeight="1">
      <c r="G702" s="3"/>
      <c r="H702" s="4"/>
    </row>
    <row r="703" ht="15.75" customHeight="1">
      <c r="G703" s="3"/>
      <c r="H703" s="4"/>
    </row>
    <row r="704" ht="15.75" customHeight="1">
      <c r="G704" s="3"/>
      <c r="H704" s="4"/>
    </row>
    <row r="705" ht="15.75" customHeight="1">
      <c r="G705" s="3"/>
      <c r="H705" s="4"/>
    </row>
    <row r="706" ht="15.75" customHeight="1">
      <c r="G706" s="3"/>
      <c r="H706" s="4"/>
    </row>
    <row r="707" ht="15.75" customHeight="1">
      <c r="G707" s="3"/>
      <c r="H707" s="4"/>
    </row>
    <row r="708" ht="15.75" customHeight="1">
      <c r="G708" s="3"/>
      <c r="H708" s="4"/>
    </row>
    <row r="709" ht="15.75" customHeight="1">
      <c r="G709" s="3"/>
      <c r="H709" s="4"/>
    </row>
    <row r="710" ht="15.75" customHeight="1">
      <c r="G710" s="3"/>
      <c r="H710" s="4"/>
    </row>
    <row r="711" ht="15.75" customHeight="1">
      <c r="G711" s="3"/>
      <c r="H711" s="4"/>
    </row>
    <row r="712" ht="15.75" customHeight="1">
      <c r="G712" s="3"/>
      <c r="H712" s="4"/>
    </row>
    <row r="713" ht="15.75" customHeight="1">
      <c r="G713" s="3"/>
      <c r="H713" s="4"/>
    </row>
    <row r="714" ht="15.75" customHeight="1">
      <c r="G714" s="3"/>
      <c r="H714" s="4"/>
    </row>
    <row r="715" ht="15.75" customHeight="1">
      <c r="G715" s="3"/>
      <c r="H715" s="4"/>
    </row>
    <row r="716" ht="15.75" customHeight="1">
      <c r="G716" s="3"/>
      <c r="H716" s="4"/>
    </row>
    <row r="717" ht="15.75" customHeight="1">
      <c r="G717" s="3"/>
      <c r="H717" s="4"/>
    </row>
    <row r="718" ht="15.75" customHeight="1">
      <c r="G718" s="3"/>
      <c r="H718" s="4"/>
    </row>
    <row r="719" ht="15.75" customHeight="1">
      <c r="G719" s="3"/>
      <c r="H719" s="4"/>
    </row>
    <row r="720" ht="15.75" customHeight="1">
      <c r="G720" s="3"/>
      <c r="H720" s="4"/>
    </row>
    <row r="721" ht="15.75" customHeight="1">
      <c r="G721" s="3"/>
      <c r="H721" s="4"/>
    </row>
    <row r="722" ht="15.75" customHeight="1">
      <c r="G722" s="3"/>
      <c r="H722" s="4"/>
    </row>
    <row r="723" ht="15.75" customHeight="1">
      <c r="G723" s="3"/>
      <c r="H723" s="4"/>
    </row>
    <row r="724" ht="15.75" customHeight="1">
      <c r="G724" s="3"/>
      <c r="H724" s="4"/>
    </row>
    <row r="725" ht="15.75" customHeight="1">
      <c r="G725" s="3"/>
      <c r="H725" s="4"/>
    </row>
    <row r="726" ht="15.75" customHeight="1">
      <c r="G726" s="3"/>
      <c r="H726" s="4"/>
    </row>
    <row r="727" ht="15.75" customHeight="1">
      <c r="G727" s="3"/>
      <c r="H727" s="4"/>
    </row>
    <row r="728" ht="15.75" customHeight="1">
      <c r="G728" s="3"/>
      <c r="H728" s="4"/>
    </row>
    <row r="729" ht="15.75" customHeight="1">
      <c r="G729" s="3"/>
      <c r="H729" s="4"/>
    </row>
    <row r="730" ht="15.75" customHeight="1">
      <c r="G730" s="3"/>
      <c r="H730" s="4"/>
    </row>
    <row r="731" ht="15.75" customHeight="1">
      <c r="G731" s="3"/>
      <c r="H731" s="4"/>
    </row>
    <row r="732" ht="15.75" customHeight="1">
      <c r="G732" s="3"/>
      <c r="H732" s="4"/>
    </row>
    <row r="733" ht="15.75" customHeight="1">
      <c r="G733" s="3"/>
      <c r="H733" s="4"/>
    </row>
    <row r="734" ht="15.75" customHeight="1">
      <c r="G734" s="3"/>
      <c r="H734" s="4"/>
    </row>
    <row r="735" ht="15.75" customHeight="1">
      <c r="G735" s="3"/>
      <c r="H735" s="4"/>
    </row>
    <row r="736" ht="15.75" customHeight="1">
      <c r="G736" s="3"/>
      <c r="H736" s="4"/>
    </row>
    <row r="737" ht="15.75" customHeight="1">
      <c r="G737" s="3"/>
      <c r="H737" s="4"/>
    </row>
    <row r="738" ht="15.75" customHeight="1">
      <c r="G738" s="3"/>
      <c r="H738" s="4"/>
    </row>
    <row r="739" ht="15.75" customHeight="1">
      <c r="G739" s="3"/>
      <c r="H739" s="4"/>
    </row>
    <row r="740" ht="15.75" customHeight="1">
      <c r="G740" s="3"/>
      <c r="H740" s="4"/>
    </row>
    <row r="741" ht="15.75" customHeight="1">
      <c r="G741" s="3"/>
      <c r="H741" s="4"/>
    </row>
    <row r="742" ht="15.75" customHeight="1">
      <c r="G742" s="3"/>
      <c r="H742" s="4"/>
    </row>
    <row r="743" ht="15.75" customHeight="1">
      <c r="G743" s="3"/>
      <c r="H743" s="4"/>
    </row>
    <row r="744" ht="15.75" customHeight="1">
      <c r="G744" s="3"/>
      <c r="H744" s="4"/>
    </row>
    <row r="745" ht="15.75" customHeight="1">
      <c r="G745" s="3"/>
      <c r="H745" s="4"/>
    </row>
    <row r="746" ht="15.75" customHeight="1">
      <c r="G746" s="3"/>
      <c r="H746" s="4"/>
    </row>
    <row r="747" ht="15.75" customHeight="1">
      <c r="G747" s="3"/>
      <c r="H747" s="4"/>
    </row>
    <row r="748" ht="15.75" customHeight="1">
      <c r="G748" s="3"/>
      <c r="H748" s="4"/>
    </row>
    <row r="749" ht="15.75" customHeight="1">
      <c r="G749" s="3"/>
      <c r="H749" s="4"/>
    </row>
    <row r="750" ht="15.75" customHeight="1">
      <c r="G750" s="3"/>
      <c r="H750" s="4"/>
    </row>
    <row r="751" ht="15.75" customHeight="1">
      <c r="G751" s="3"/>
      <c r="H751" s="4"/>
    </row>
    <row r="752" ht="15.75" customHeight="1">
      <c r="G752" s="3"/>
      <c r="H752" s="4"/>
    </row>
    <row r="753" ht="15.75" customHeight="1">
      <c r="G753" s="3"/>
      <c r="H753" s="4"/>
    </row>
    <row r="754" ht="15.75" customHeight="1">
      <c r="G754" s="3"/>
      <c r="H754" s="4"/>
    </row>
    <row r="755" ht="15.75" customHeight="1">
      <c r="G755" s="3"/>
      <c r="H755" s="4"/>
    </row>
    <row r="756" ht="15.75" customHeight="1">
      <c r="G756" s="3"/>
      <c r="H756" s="4"/>
    </row>
    <row r="757" ht="15.75" customHeight="1">
      <c r="G757" s="3"/>
      <c r="H757" s="4"/>
    </row>
    <row r="758" ht="15.75" customHeight="1">
      <c r="G758" s="3"/>
      <c r="H758" s="4"/>
    </row>
    <row r="759" ht="15.75" customHeight="1">
      <c r="G759" s="3"/>
      <c r="H759" s="4"/>
    </row>
    <row r="760" ht="15.75" customHeight="1">
      <c r="G760" s="3"/>
      <c r="H760" s="4"/>
    </row>
    <row r="761" ht="15.75" customHeight="1">
      <c r="G761" s="3"/>
      <c r="H761" s="4"/>
    </row>
    <row r="762" ht="15.75" customHeight="1">
      <c r="G762" s="3"/>
      <c r="H762" s="4"/>
    </row>
    <row r="763" ht="15.75" customHeight="1">
      <c r="G763" s="3"/>
      <c r="H763" s="4"/>
    </row>
    <row r="764" ht="15.75" customHeight="1">
      <c r="G764" s="3"/>
      <c r="H764" s="4"/>
    </row>
    <row r="765" ht="15.75" customHeight="1">
      <c r="G765" s="3"/>
      <c r="H765" s="4"/>
    </row>
    <row r="766" ht="15.75" customHeight="1">
      <c r="G766" s="3"/>
      <c r="H766" s="4"/>
    </row>
    <row r="767" ht="15.75" customHeight="1">
      <c r="G767" s="3"/>
      <c r="H767" s="4"/>
    </row>
    <row r="768" ht="15.75" customHeight="1">
      <c r="G768" s="3"/>
      <c r="H768" s="4"/>
    </row>
    <row r="769" ht="15.75" customHeight="1">
      <c r="G769" s="3"/>
      <c r="H769" s="4"/>
    </row>
    <row r="770" ht="15.75" customHeight="1">
      <c r="G770" s="3"/>
      <c r="H770" s="4"/>
    </row>
    <row r="771" ht="15.75" customHeight="1">
      <c r="G771" s="3"/>
      <c r="H771" s="4"/>
    </row>
    <row r="772" ht="15.75" customHeight="1">
      <c r="G772" s="3"/>
      <c r="H772" s="4"/>
    </row>
    <row r="773" ht="15.75" customHeight="1">
      <c r="G773" s="3"/>
      <c r="H773" s="4"/>
    </row>
    <row r="774" ht="15.75" customHeight="1">
      <c r="G774" s="3"/>
      <c r="H774" s="4"/>
    </row>
    <row r="775" ht="15.75" customHeight="1">
      <c r="G775" s="3"/>
      <c r="H775" s="4"/>
    </row>
    <row r="776" ht="15.75" customHeight="1">
      <c r="G776" s="3"/>
      <c r="H776" s="4"/>
    </row>
    <row r="777" ht="15.75" customHeight="1">
      <c r="G777" s="3"/>
      <c r="H777" s="4"/>
    </row>
    <row r="778" ht="15.75" customHeight="1">
      <c r="G778" s="3"/>
      <c r="H778" s="4"/>
    </row>
    <row r="779" ht="15.75" customHeight="1">
      <c r="G779" s="3"/>
      <c r="H779" s="4"/>
    </row>
    <row r="780" ht="15.75" customHeight="1">
      <c r="G780" s="3"/>
      <c r="H780" s="4"/>
    </row>
    <row r="781" ht="15.75" customHeight="1">
      <c r="G781" s="3"/>
      <c r="H781" s="4"/>
    </row>
    <row r="782" ht="15.75" customHeight="1">
      <c r="G782" s="3"/>
      <c r="H782" s="4"/>
    </row>
    <row r="783" ht="15.75" customHeight="1">
      <c r="G783" s="3"/>
      <c r="H783" s="4"/>
    </row>
    <row r="784" ht="15.75" customHeight="1">
      <c r="G784" s="3"/>
      <c r="H784" s="4"/>
    </row>
    <row r="785" ht="15.75" customHeight="1">
      <c r="G785" s="3"/>
      <c r="H785" s="4"/>
    </row>
    <row r="786" ht="15.75" customHeight="1">
      <c r="G786" s="3"/>
      <c r="H786" s="4"/>
    </row>
    <row r="787" ht="15.75" customHeight="1">
      <c r="G787" s="3"/>
      <c r="H787" s="4"/>
    </row>
    <row r="788" ht="15.75" customHeight="1">
      <c r="G788" s="3"/>
      <c r="H788" s="4"/>
    </row>
    <row r="789" ht="15.75" customHeight="1">
      <c r="G789" s="3"/>
      <c r="H789" s="4"/>
    </row>
    <row r="790" ht="15.75" customHeight="1">
      <c r="G790" s="3"/>
      <c r="H790" s="4"/>
    </row>
    <row r="791" ht="15.75" customHeight="1">
      <c r="G791" s="3"/>
      <c r="H791" s="4"/>
    </row>
    <row r="792" ht="15.75" customHeight="1">
      <c r="G792" s="3"/>
      <c r="H792" s="4"/>
    </row>
    <row r="793" ht="15.75" customHeight="1">
      <c r="G793" s="3"/>
      <c r="H793" s="4"/>
    </row>
    <row r="794" ht="15.75" customHeight="1">
      <c r="G794" s="3"/>
      <c r="H794" s="4"/>
    </row>
    <row r="795" ht="15.75" customHeight="1">
      <c r="G795" s="3"/>
      <c r="H795" s="4"/>
    </row>
    <row r="796" ht="15.75" customHeight="1">
      <c r="G796" s="3"/>
      <c r="H796" s="4"/>
    </row>
    <row r="797" ht="15.75" customHeight="1">
      <c r="G797" s="3"/>
      <c r="H797" s="4"/>
    </row>
    <row r="798" ht="15.75" customHeight="1">
      <c r="G798" s="3"/>
      <c r="H798" s="4"/>
    </row>
    <row r="799" ht="15.75" customHeight="1">
      <c r="G799" s="3"/>
      <c r="H799" s="4"/>
    </row>
    <row r="800" ht="15.75" customHeight="1">
      <c r="G800" s="3"/>
      <c r="H800" s="4"/>
    </row>
    <row r="801" ht="15.75" customHeight="1">
      <c r="G801" s="3"/>
      <c r="H801" s="4"/>
    </row>
    <row r="802" ht="15.75" customHeight="1">
      <c r="G802" s="3"/>
      <c r="H802" s="4"/>
    </row>
    <row r="803" ht="15.75" customHeight="1">
      <c r="G803" s="3"/>
      <c r="H803" s="4"/>
    </row>
    <row r="804" ht="15.75" customHeight="1">
      <c r="G804" s="3"/>
      <c r="H804" s="4"/>
    </row>
    <row r="805" ht="15.75" customHeight="1">
      <c r="G805" s="3"/>
      <c r="H805" s="4"/>
    </row>
    <row r="806" ht="15.75" customHeight="1">
      <c r="G806" s="3"/>
      <c r="H806" s="4"/>
    </row>
    <row r="807" ht="15.75" customHeight="1">
      <c r="G807" s="3"/>
      <c r="H807" s="4"/>
    </row>
    <row r="808" ht="15.75" customHeight="1">
      <c r="G808" s="3"/>
      <c r="H808" s="4"/>
    </row>
    <row r="809" ht="15.75" customHeight="1">
      <c r="G809" s="3"/>
      <c r="H809" s="4"/>
    </row>
    <row r="810" ht="15.75" customHeight="1">
      <c r="G810" s="3"/>
      <c r="H810" s="4"/>
    </row>
    <row r="811" ht="15.75" customHeight="1">
      <c r="G811" s="3"/>
      <c r="H811" s="4"/>
    </row>
    <row r="812" ht="15.75" customHeight="1">
      <c r="G812" s="3"/>
      <c r="H812" s="4"/>
    </row>
    <row r="813" ht="15.75" customHeight="1">
      <c r="G813" s="3"/>
      <c r="H813" s="4"/>
    </row>
    <row r="814" ht="15.75" customHeight="1">
      <c r="G814" s="3"/>
      <c r="H814" s="4"/>
    </row>
    <row r="815" ht="15.75" customHeight="1">
      <c r="G815" s="3"/>
      <c r="H815" s="4"/>
    </row>
    <row r="816" ht="15.75" customHeight="1">
      <c r="G816" s="3"/>
      <c r="H816" s="4"/>
    </row>
    <row r="817" ht="15.75" customHeight="1">
      <c r="G817" s="3"/>
      <c r="H817" s="4"/>
    </row>
    <row r="818" ht="15.75" customHeight="1">
      <c r="G818" s="3"/>
      <c r="H818" s="4"/>
    </row>
    <row r="819" ht="15.75" customHeight="1">
      <c r="G819" s="3"/>
      <c r="H819" s="4"/>
    </row>
    <row r="820" ht="15.75" customHeight="1">
      <c r="G820" s="3"/>
      <c r="H820" s="4"/>
    </row>
    <row r="821" ht="15.75" customHeight="1">
      <c r="G821" s="3"/>
      <c r="H821" s="4"/>
    </row>
    <row r="822" ht="15.75" customHeight="1">
      <c r="G822" s="3"/>
      <c r="H822" s="4"/>
    </row>
    <row r="823" ht="15.75" customHeight="1">
      <c r="G823" s="3"/>
      <c r="H823" s="4"/>
    </row>
    <row r="824" ht="15.75" customHeight="1">
      <c r="G824" s="3"/>
      <c r="H824" s="4"/>
    </row>
    <row r="825" ht="15.75" customHeight="1">
      <c r="G825" s="3"/>
      <c r="H825" s="4"/>
    </row>
    <row r="826" ht="15.75" customHeight="1">
      <c r="G826" s="3"/>
      <c r="H826" s="4"/>
    </row>
    <row r="827" ht="15.75" customHeight="1">
      <c r="G827" s="3"/>
      <c r="H827" s="4"/>
    </row>
    <row r="828" ht="15.75" customHeight="1">
      <c r="G828" s="3"/>
      <c r="H828" s="4"/>
    </row>
    <row r="829" ht="15.75" customHeight="1">
      <c r="G829" s="3"/>
      <c r="H829" s="4"/>
    </row>
    <row r="830" ht="15.75" customHeight="1">
      <c r="G830" s="3"/>
      <c r="H830" s="4"/>
    </row>
    <row r="831" ht="15.75" customHeight="1">
      <c r="G831" s="3"/>
      <c r="H831" s="4"/>
    </row>
    <row r="832" ht="15.75" customHeight="1">
      <c r="G832" s="3"/>
      <c r="H832" s="4"/>
    </row>
    <row r="833" ht="15.75" customHeight="1">
      <c r="G833" s="3"/>
      <c r="H833" s="4"/>
    </row>
    <row r="834" ht="15.75" customHeight="1">
      <c r="G834" s="3"/>
      <c r="H834" s="4"/>
    </row>
    <row r="835" ht="15.75" customHeight="1">
      <c r="G835" s="3"/>
      <c r="H835" s="4"/>
    </row>
    <row r="836" ht="15.75" customHeight="1">
      <c r="G836" s="3"/>
      <c r="H836" s="4"/>
    </row>
    <row r="837" ht="15.75" customHeight="1">
      <c r="G837" s="3"/>
      <c r="H837" s="4"/>
    </row>
    <row r="838" ht="15.75" customHeight="1">
      <c r="G838" s="3"/>
      <c r="H838" s="4"/>
    </row>
    <row r="839" ht="15.75" customHeight="1">
      <c r="G839" s="3"/>
      <c r="H839" s="4"/>
    </row>
    <row r="840" ht="15.75" customHeight="1">
      <c r="G840" s="3"/>
      <c r="H840" s="4"/>
    </row>
    <row r="841" ht="15.75" customHeight="1">
      <c r="G841" s="3"/>
      <c r="H841" s="4"/>
    </row>
    <row r="842" ht="15.75" customHeight="1">
      <c r="G842" s="3"/>
      <c r="H842" s="4"/>
    </row>
    <row r="843" ht="15.75" customHeight="1">
      <c r="G843" s="3"/>
      <c r="H843" s="4"/>
    </row>
    <row r="844" ht="15.75" customHeight="1">
      <c r="G844" s="3"/>
      <c r="H844" s="4"/>
    </row>
    <row r="845" ht="15.75" customHeight="1">
      <c r="G845" s="3"/>
      <c r="H845" s="4"/>
    </row>
    <row r="846" ht="15.75" customHeight="1">
      <c r="G846" s="3"/>
      <c r="H846" s="4"/>
    </row>
    <row r="847" ht="15.75" customHeight="1">
      <c r="G847" s="3"/>
      <c r="H847" s="4"/>
    </row>
    <row r="848" ht="15.75" customHeight="1">
      <c r="G848" s="3"/>
      <c r="H848" s="4"/>
    </row>
    <row r="849" ht="15.75" customHeight="1">
      <c r="G849" s="3"/>
      <c r="H849" s="4"/>
    </row>
    <row r="850" ht="15.75" customHeight="1">
      <c r="G850" s="3"/>
      <c r="H850" s="4"/>
    </row>
    <row r="851" ht="15.75" customHeight="1">
      <c r="G851" s="3"/>
      <c r="H851" s="4"/>
    </row>
    <row r="852" ht="15.75" customHeight="1">
      <c r="G852" s="3"/>
      <c r="H852" s="4"/>
    </row>
    <row r="853" ht="15.75" customHeight="1">
      <c r="G853" s="3"/>
      <c r="H853" s="4"/>
    </row>
    <row r="854" ht="15.75" customHeight="1">
      <c r="G854" s="3"/>
      <c r="H854" s="4"/>
    </row>
    <row r="855" ht="15.75" customHeight="1">
      <c r="G855" s="3"/>
      <c r="H855" s="4"/>
    </row>
    <row r="856" ht="15.75" customHeight="1">
      <c r="G856" s="3"/>
      <c r="H856" s="4"/>
    </row>
    <row r="857" ht="15.75" customHeight="1">
      <c r="G857" s="3"/>
      <c r="H857" s="4"/>
    </row>
    <row r="858" ht="15.75" customHeight="1">
      <c r="G858" s="3"/>
      <c r="H858" s="4"/>
    </row>
    <row r="859" ht="15.75" customHeight="1">
      <c r="G859" s="3"/>
      <c r="H859" s="4"/>
    </row>
    <row r="860" ht="15.75" customHeight="1">
      <c r="G860" s="3"/>
      <c r="H860" s="4"/>
    </row>
    <row r="861" ht="15.75" customHeight="1">
      <c r="G861" s="3"/>
      <c r="H861" s="4"/>
    </row>
    <row r="862" ht="15.75" customHeight="1">
      <c r="G862" s="3"/>
      <c r="H862" s="4"/>
    </row>
    <row r="863" ht="15.75" customHeight="1">
      <c r="G863" s="3"/>
      <c r="H863" s="4"/>
    </row>
    <row r="864" ht="15.75" customHeight="1">
      <c r="G864" s="3"/>
      <c r="H864" s="4"/>
    </row>
    <row r="865" ht="15.75" customHeight="1">
      <c r="G865" s="3"/>
      <c r="H865" s="4"/>
    </row>
    <row r="866" ht="15.75" customHeight="1">
      <c r="G866" s="3"/>
      <c r="H866" s="4"/>
    </row>
    <row r="867" ht="15.75" customHeight="1">
      <c r="G867" s="3"/>
      <c r="H867" s="4"/>
    </row>
    <row r="868" ht="15.75" customHeight="1">
      <c r="G868" s="3"/>
      <c r="H868" s="4"/>
    </row>
    <row r="869" ht="15.75" customHeight="1">
      <c r="G869" s="3"/>
      <c r="H869" s="4"/>
    </row>
    <row r="870" ht="15.75" customHeight="1">
      <c r="G870" s="3"/>
      <c r="H870" s="4"/>
    </row>
    <row r="871" ht="15.75" customHeight="1">
      <c r="G871" s="3"/>
      <c r="H871" s="4"/>
    </row>
    <row r="872" ht="15.75" customHeight="1">
      <c r="G872" s="3"/>
      <c r="H872" s="4"/>
    </row>
    <row r="873" ht="15.75" customHeight="1">
      <c r="G873" s="3"/>
      <c r="H873" s="4"/>
    </row>
    <row r="874" ht="15.75" customHeight="1">
      <c r="G874" s="3"/>
      <c r="H874" s="4"/>
    </row>
    <row r="875" ht="15.75" customHeight="1">
      <c r="G875" s="3"/>
      <c r="H875" s="4"/>
    </row>
    <row r="876" ht="15.75" customHeight="1">
      <c r="G876" s="3"/>
      <c r="H876" s="4"/>
    </row>
    <row r="877" ht="15.75" customHeight="1">
      <c r="G877" s="3"/>
      <c r="H877" s="4"/>
    </row>
    <row r="878" ht="15.75" customHeight="1">
      <c r="G878" s="3"/>
      <c r="H878" s="4"/>
    </row>
    <row r="879" ht="15.75" customHeight="1">
      <c r="G879" s="3"/>
      <c r="H879" s="4"/>
    </row>
    <row r="880" ht="15.75" customHeight="1">
      <c r="G880" s="3"/>
      <c r="H880" s="4"/>
    </row>
    <row r="881" ht="15.75" customHeight="1">
      <c r="G881" s="3"/>
      <c r="H881" s="4"/>
    </row>
    <row r="882" ht="15.75" customHeight="1">
      <c r="G882" s="3"/>
      <c r="H882" s="4"/>
    </row>
    <row r="883" ht="15.75" customHeight="1">
      <c r="G883" s="3"/>
      <c r="H883" s="4"/>
    </row>
    <row r="884" ht="15.75" customHeight="1">
      <c r="G884" s="3"/>
      <c r="H884" s="4"/>
    </row>
    <row r="885" ht="15.75" customHeight="1">
      <c r="G885" s="3"/>
      <c r="H885" s="4"/>
    </row>
    <row r="886" ht="15.75" customHeight="1">
      <c r="G886" s="3"/>
      <c r="H886" s="4"/>
    </row>
    <row r="887" ht="15.75" customHeight="1">
      <c r="G887" s="3"/>
      <c r="H887" s="4"/>
    </row>
    <row r="888" ht="15.75" customHeight="1">
      <c r="G888" s="3"/>
      <c r="H888" s="4"/>
    </row>
    <row r="889" ht="15.75" customHeight="1">
      <c r="G889" s="3"/>
      <c r="H889" s="4"/>
    </row>
    <row r="890" ht="15.75" customHeight="1">
      <c r="G890" s="3"/>
      <c r="H890" s="4"/>
    </row>
    <row r="891" ht="15.75" customHeight="1">
      <c r="G891" s="3"/>
      <c r="H891" s="4"/>
    </row>
    <row r="892" ht="15.75" customHeight="1">
      <c r="G892" s="3"/>
      <c r="H892" s="4"/>
    </row>
    <row r="893" ht="15.75" customHeight="1">
      <c r="G893" s="3"/>
      <c r="H893" s="4"/>
    </row>
    <row r="894" ht="15.75" customHeight="1">
      <c r="G894" s="3"/>
      <c r="H894" s="4"/>
    </row>
    <row r="895" ht="15.75" customHeight="1">
      <c r="G895" s="3"/>
      <c r="H895" s="4"/>
    </row>
    <row r="896" ht="15.75" customHeight="1">
      <c r="G896" s="3"/>
      <c r="H896" s="4"/>
    </row>
    <row r="897" ht="15.75" customHeight="1">
      <c r="G897" s="3"/>
      <c r="H897" s="4"/>
    </row>
    <row r="898" ht="15.75" customHeight="1">
      <c r="G898" s="3"/>
      <c r="H898" s="4"/>
    </row>
    <row r="899" ht="15.75" customHeight="1">
      <c r="G899" s="3"/>
      <c r="H899" s="4"/>
    </row>
    <row r="900" ht="15.75" customHeight="1">
      <c r="G900" s="3"/>
      <c r="H900" s="4"/>
    </row>
    <row r="901" ht="15.75" customHeight="1">
      <c r="G901" s="3"/>
      <c r="H901" s="4"/>
    </row>
    <row r="902" ht="15.75" customHeight="1">
      <c r="G902" s="3"/>
      <c r="H902" s="4"/>
    </row>
    <row r="903" ht="15.75" customHeight="1">
      <c r="G903" s="3"/>
      <c r="H903" s="4"/>
    </row>
    <row r="904" ht="15.75" customHeight="1">
      <c r="G904" s="3"/>
      <c r="H904" s="4"/>
    </row>
    <row r="905" ht="15.75" customHeight="1">
      <c r="G905" s="3"/>
      <c r="H905" s="4"/>
    </row>
    <row r="906" ht="15.75" customHeight="1">
      <c r="G906" s="3"/>
      <c r="H906" s="4"/>
    </row>
    <row r="907" ht="15.75" customHeight="1">
      <c r="G907" s="3"/>
      <c r="H907" s="4"/>
    </row>
    <row r="908" ht="15.75" customHeight="1">
      <c r="G908" s="3"/>
      <c r="H908" s="4"/>
    </row>
    <row r="909" ht="15.75" customHeight="1">
      <c r="G909" s="3"/>
      <c r="H909" s="4"/>
    </row>
    <row r="910" ht="15.75" customHeight="1">
      <c r="G910" s="3"/>
      <c r="H910" s="4"/>
    </row>
    <row r="911" ht="15.75" customHeight="1">
      <c r="G911" s="3"/>
      <c r="H911" s="4"/>
    </row>
    <row r="912" ht="15.75" customHeight="1">
      <c r="G912" s="3"/>
      <c r="H912" s="4"/>
    </row>
    <row r="913" ht="15.75" customHeight="1">
      <c r="G913" s="3"/>
      <c r="H913" s="4"/>
    </row>
    <row r="914" ht="15.75" customHeight="1">
      <c r="G914" s="3"/>
      <c r="H914" s="4"/>
    </row>
    <row r="915" ht="15.75" customHeight="1">
      <c r="G915" s="3"/>
      <c r="H915" s="4"/>
    </row>
    <row r="916" ht="15.75" customHeight="1">
      <c r="G916" s="3"/>
      <c r="H916" s="4"/>
    </row>
    <row r="917" ht="15.75" customHeight="1">
      <c r="G917" s="3"/>
      <c r="H917" s="4"/>
    </row>
    <row r="918" ht="15.75" customHeight="1">
      <c r="G918" s="3"/>
      <c r="H918" s="4"/>
    </row>
    <row r="919" ht="15.75" customHeight="1">
      <c r="G919" s="3"/>
      <c r="H919" s="4"/>
    </row>
    <row r="920" ht="15.75" customHeight="1">
      <c r="G920" s="3"/>
      <c r="H920" s="4"/>
    </row>
    <row r="921" ht="15.75" customHeight="1">
      <c r="G921" s="3"/>
      <c r="H921" s="4"/>
    </row>
    <row r="922" ht="15.75" customHeight="1">
      <c r="G922" s="3"/>
      <c r="H922" s="4"/>
    </row>
    <row r="923" ht="15.75" customHeight="1">
      <c r="G923" s="3"/>
      <c r="H923" s="4"/>
    </row>
    <row r="924" ht="15.75" customHeight="1">
      <c r="G924" s="3"/>
      <c r="H924" s="4"/>
    </row>
    <row r="925" ht="15.75" customHeight="1">
      <c r="G925" s="3"/>
      <c r="H925" s="4"/>
    </row>
    <row r="926" ht="15.75" customHeight="1">
      <c r="G926" s="3"/>
      <c r="H926" s="4"/>
    </row>
    <row r="927" ht="15.75" customHeight="1">
      <c r="G927" s="3"/>
      <c r="H927" s="4"/>
    </row>
    <row r="928" ht="15.75" customHeight="1">
      <c r="G928" s="3"/>
      <c r="H928" s="4"/>
    </row>
    <row r="929" ht="15.75" customHeight="1">
      <c r="G929" s="3"/>
      <c r="H929" s="4"/>
    </row>
    <row r="930" ht="15.75" customHeight="1">
      <c r="G930" s="3"/>
      <c r="H930" s="4"/>
    </row>
    <row r="931" ht="15.75" customHeight="1">
      <c r="G931" s="3"/>
      <c r="H931" s="4"/>
    </row>
    <row r="932" ht="15.75" customHeight="1">
      <c r="G932" s="3"/>
      <c r="H932" s="4"/>
    </row>
    <row r="933" ht="15.75" customHeight="1">
      <c r="G933" s="3"/>
      <c r="H933" s="4"/>
    </row>
    <row r="934" ht="15.75" customHeight="1">
      <c r="G934" s="3"/>
      <c r="H934" s="4"/>
    </row>
    <row r="935" ht="15.75" customHeight="1">
      <c r="G935" s="3"/>
      <c r="H935" s="4"/>
    </row>
    <row r="936" ht="15.75" customHeight="1">
      <c r="G936" s="3"/>
      <c r="H936" s="4"/>
    </row>
    <row r="937" ht="15.75" customHeight="1">
      <c r="G937" s="3"/>
      <c r="H937" s="4"/>
    </row>
    <row r="938" ht="15.75" customHeight="1">
      <c r="G938" s="3"/>
      <c r="H938" s="4"/>
    </row>
    <row r="939" ht="15.75" customHeight="1">
      <c r="G939" s="3"/>
      <c r="H939" s="4"/>
    </row>
    <row r="940" ht="15.75" customHeight="1">
      <c r="G940" s="3"/>
      <c r="H940" s="4"/>
    </row>
    <row r="941" ht="15.75" customHeight="1">
      <c r="G941" s="3"/>
      <c r="H941" s="4"/>
    </row>
    <row r="942" ht="15.75" customHeight="1">
      <c r="G942" s="3"/>
      <c r="H942" s="4"/>
    </row>
    <row r="943" ht="15.75" customHeight="1">
      <c r="G943" s="3"/>
      <c r="H943" s="4"/>
    </row>
    <row r="944" ht="15.75" customHeight="1">
      <c r="G944" s="3"/>
      <c r="H944" s="4"/>
    </row>
    <row r="945" ht="15.75" customHeight="1">
      <c r="G945" s="3"/>
      <c r="H945" s="4"/>
    </row>
    <row r="946" ht="15.75" customHeight="1">
      <c r="G946" s="3"/>
      <c r="H946" s="4"/>
    </row>
    <row r="947" ht="15.75" customHeight="1">
      <c r="G947" s="3"/>
      <c r="H947" s="4"/>
    </row>
    <row r="948" ht="15.75" customHeight="1">
      <c r="G948" s="3"/>
      <c r="H948" s="4"/>
    </row>
    <row r="949" ht="15.75" customHeight="1">
      <c r="G949" s="3"/>
      <c r="H949" s="4"/>
    </row>
    <row r="950" ht="15.75" customHeight="1">
      <c r="G950" s="3"/>
      <c r="H950" s="4"/>
    </row>
    <row r="951" ht="15.75" customHeight="1">
      <c r="G951" s="3"/>
      <c r="H951" s="4"/>
    </row>
    <row r="952" ht="15.75" customHeight="1">
      <c r="G952" s="3"/>
      <c r="H952" s="4"/>
    </row>
    <row r="953" ht="15.75" customHeight="1">
      <c r="G953" s="3"/>
      <c r="H953" s="4"/>
    </row>
    <row r="954" ht="15.75" customHeight="1">
      <c r="G954" s="3"/>
      <c r="H954" s="4"/>
    </row>
    <row r="955" ht="15.75" customHeight="1">
      <c r="G955" s="3"/>
      <c r="H955" s="4"/>
    </row>
    <row r="956" ht="15.75" customHeight="1">
      <c r="G956" s="3"/>
      <c r="H956" s="4"/>
    </row>
    <row r="957" ht="15.75" customHeight="1">
      <c r="G957" s="3"/>
      <c r="H957" s="4"/>
    </row>
    <row r="958" ht="15.75" customHeight="1">
      <c r="G958" s="3"/>
      <c r="H958" s="4"/>
    </row>
    <row r="959" ht="15.75" customHeight="1">
      <c r="G959" s="3"/>
      <c r="H959" s="4"/>
    </row>
    <row r="960" ht="15.75" customHeight="1">
      <c r="G960" s="3"/>
      <c r="H960" s="4"/>
    </row>
    <row r="961" ht="15.75" customHeight="1">
      <c r="G961" s="3"/>
      <c r="H961" s="4"/>
    </row>
    <row r="962" ht="15.75" customHeight="1">
      <c r="G962" s="3"/>
      <c r="H962" s="4"/>
    </row>
    <row r="963" ht="15.75" customHeight="1">
      <c r="G963" s="3"/>
      <c r="H963" s="4"/>
    </row>
    <row r="964" ht="15.75" customHeight="1">
      <c r="G964" s="3"/>
      <c r="H964" s="4"/>
    </row>
    <row r="965" ht="15.75" customHeight="1">
      <c r="G965" s="3"/>
      <c r="H965" s="4"/>
    </row>
    <row r="966" ht="15.75" customHeight="1">
      <c r="G966" s="3"/>
      <c r="H966" s="4"/>
    </row>
    <row r="967" ht="15.75" customHeight="1">
      <c r="G967" s="3"/>
      <c r="H967" s="4"/>
    </row>
    <row r="968" ht="15.75" customHeight="1">
      <c r="G968" s="3"/>
      <c r="H968" s="4"/>
    </row>
    <row r="969" ht="15.75" customHeight="1">
      <c r="G969" s="3"/>
      <c r="H969" s="4"/>
    </row>
    <row r="970" ht="15.75" customHeight="1">
      <c r="G970" s="3"/>
      <c r="H970" s="4"/>
    </row>
    <row r="971" ht="15.75" customHeight="1">
      <c r="G971" s="3"/>
      <c r="H971" s="4"/>
    </row>
    <row r="972" ht="15.75" customHeight="1">
      <c r="G972" s="3"/>
      <c r="H972" s="4"/>
    </row>
    <row r="973" ht="15.75" customHeight="1">
      <c r="G973" s="3"/>
      <c r="H973" s="4"/>
    </row>
    <row r="974" ht="15.75" customHeight="1">
      <c r="G974" s="3"/>
      <c r="H974" s="4"/>
    </row>
    <row r="975" ht="15.75" customHeight="1">
      <c r="G975" s="3"/>
      <c r="H975" s="4"/>
    </row>
    <row r="976" ht="15.75" customHeight="1">
      <c r="G976" s="3"/>
      <c r="H976" s="4"/>
    </row>
    <row r="977" ht="15.75" customHeight="1">
      <c r="G977" s="3"/>
      <c r="H977" s="4"/>
    </row>
    <row r="978" ht="15.75" customHeight="1">
      <c r="G978" s="3"/>
      <c r="H978" s="4"/>
    </row>
    <row r="979" ht="15.75" customHeight="1">
      <c r="G979" s="3"/>
      <c r="H979" s="4"/>
    </row>
    <row r="980" ht="15.75" customHeight="1">
      <c r="G980" s="3"/>
      <c r="H980" s="4"/>
    </row>
    <row r="981" ht="15.75" customHeight="1">
      <c r="G981" s="3"/>
      <c r="H981" s="4"/>
    </row>
    <row r="982" ht="15.75" customHeight="1">
      <c r="G982" s="3"/>
      <c r="H982" s="4"/>
    </row>
    <row r="983" ht="15.75" customHeight="1">
      <c r="G983" s="3"/>
      <c r="H983" s="4"/>
    </row>
    <row r="984" ht="15.75" customHeight="1">
      <c r="G984" s="3"/>
      <c r="H984" s="4"/>
    </row>
    <row r="985" ht="15.75" customHeight="1">
      <c r="G985" s="3"/>
      <c r="H985" s="4"/>
    </row>
    <row r="986" ht="15.75" customHeight="1">
      <c r="G986" s="3"/>
      <c r="H986" s="4"/>
    </row>
    <row r="987" ht="15.75" customHeight="1">
      <c r="G987" s="3"/>
      <c r="H987" s="4"/>
    </row>
    <row r="988" ht="15.75" customHeight="1">
      <c r="G988" s="3"/>
      <c r="H988" s="4"/>
    </row>
    <row r="989" ht="15.75" customHeight="1">
      <c r="G989" s="3"/>
      <c r="H989" s="4"/>
    </row>
    <row r="990" ht="15.75" customHeight="1">
      <c r="G990" s="3"/>
      <c r="H990" s="4"/>
    </row>
    <row r="991" ht="15.75" customHeight="1">
      <c r="G991" s="3"/>
      <c r="H991" s="4"/>
    </row>
    <row r="992" ht="15.75" customHeight="1">
      <c r="G992" s="3"/>
      <c r="H992" s="4"/>
    </row>
    <row r="993" ht="15.75" customHeight="1">
      <c r="G993" s="3"/>
      <c r="H993" s="4"/>
    </row>
    <row r="994" ht="15.75" customHeight="1">
      <c r="G994" s="3"/>
      <c r="H994" s="4"/>
    </row>
  </sheetData>
  <mergeCells count="27">
    <mergeCell ref="A82:A108"/>
    <mergeCell ref="A109:A120"/>
    <mergeCell ref="A121:A137"/>
    <mergeCell ref="A138:A158"/>
    <mergeCell ref="D5:E5"/>
    <mergeCell ref="A7:B7"/>
    <mergeCell ref="D14:E14"/>
    <mergeCell ref="D15:E15"/>
    <mergeCell ref="B17:G17"/>
    <mergeCell ref="A20:A81"/>
    <mergeCell ref="J81:K81"/>
    <mergeCell ref="J138:J143"/>
    <mergeCell ref="K141:P141"/>
    <mergeCell ref="K142:N142"/>
    <mergeCell ref="G159:H159"/>
    <mergeCell ref="G160:I160"/>
    <mergeCell ref="D165:G165"/>
    <mergeCell ref="B166:C166"/>
    <mergeCell ref="B178:C178"/>
    <mergeCell ref="B179:C179"/>
    <mergeCell ref="B171:C171"/>
    <mergeCell ref="B172:C172"/>
    <mergeCell ref="B173:C173"/>
    <mergeCell ref="B174:C174"/>
    <mergeCell ref="B175:C175"/>
    <mergeCell ref="B176:C176"/>
    <mergeCell ref="B177:C17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78"/>
    <col customWidth="1" min="2" max="2" width="28.0"/>
    <col customWidth="1" min="3" max="3" width="9.44"/>
    <col customWidth="1" min="4" max="4" width="72.11"/>
    <col customWidth="1" min="5" max="5" width="22.0"/>
    <col customWidth="1" min="6" max="6" width="10.56"/>
    <col customWidth="1" min="7" max="7" width="20.33"/>
    <col customWidth="1" min="8" max="8" width="12.44"/>
    <col customWidth="1" min="9" max="9" width="13.11"/>
    <col customWidth="1" min="10" max="10" width="30.78"/>
    <col customWidth="1" min="11" max="26" width="10.56"/>
  </cols>
  <sheetData>
    <row r="1" ht="45.0" customHeight="1">
      <c r="A1" s="1"/>
      <c r="B1" s="1"/>
      <c r="C1" s="2"/>
      <c r="E1" s="3"/>
      <c r="G1" s="3"/>
      <c r="H1" s="4"/>
    </row>
    <row r="2" ht="16.5" customHeight="1">
      <c r="E2" s="3"/>
      <c r="G2" s="3"/>
      <c r="H2" s="4"/>
    </row>
    <row r="3" ht="19.5" customHeight="1">
      <c r="A3" s="5" t="s">
        <v>0</v>
      </c>
      <c r="B3" s="219"/>
      <c r="E3" s="7"/>
      <c r="G3" s="3"/>
      <c r="H3" s="4"/>
    </row>
    <row r="4" ht="15.75" customHeight="1">
      <c r="E4" s="3"/>
      <c r="G4" s="3"/>
      <c r="H4" s="4"/>
    </row>
    <row r="5" ht="16.5" customHeight="1">
      <c r="D5" s="8" t="s">
        <v>1</v>
      </c>
      <c r="E5" s="9"/>
      <c r="G5" s="3"/>
      <c r="H5" s="4"/>
    </row>
    <row r="6" ht="15.75" customHeight="1">
      <c r="D6" s="10" t="s">
        <v>2</v>
      </c>
      <c r="E6" s="11" t="s">
        <v>3</v>
      </c>
      <c r="G6" s="3"/>
      <c r="H6" s="4"/>
    </row>
    <row r="7" ht="34.5" customHeight="1">
      <c r="A7" s="12" t="s">
        <v>4</v>
      </c>
      <c r="D7" s="10" t="s">
        <v>5</v>
      </c>
      <c r="E7" s="13" t="s">
        <v>6</v>
      </c>
      <c r="G7" s="3"/>
      <c r="H7" s="4"/>
    </row>
    <row r="8" ht="34.5" customHeight="1">
      <c r="A8" s="14"/>
      <c r="B8" s="15" t="s">
        <v>7</v>
      </c>
      <c r="D8" s="10" t="s">
        <v>8</v>
      </c>
      <c r="E8" s="13" t="s">
        <v>9</v>
      </c>
      <c r="G8" s="3"/>
      <c r="H8" s="4"/>
    </row>
    <row r="9" ht="15.75" customHeight="1">
      <c r="B9" s="15"/>
      <c r="D9" s="10" t="s">
        <v>11</v>
      </c>
      <c r="E9" s="17" t="s">
        <v>12</v>
      </c>
      <c r="G9" s="3"/>
      <c r="H9" s="4"/>
    </row>
    <row r="10" ht="15.75" customHeight="1">
      <c r="D10" s="10" t="s">
        <v>13</v>
      </c>
      <c r="E10" s="18" t="s">
        <v>14</v>
      </c>
      <c r="G10" s="3"/>
      <c r="H10" s="4"/>
    </row>
    <row r="11" ht="15.75" customHeight="1">
      <c r="D11" s="10" t="s">
        <v>15</v>
      </c>
      <c r="E11" s="19">
        <v>72350.0</v>
      </c>
      <c r="G11" s="3"/>
      <c r="H11" s="4"/>
    </row>
    <row r="12" ht="15.75" customHeight="1">
      <c r="D12" s="10" t="s">
        <v>16</v>
      </c>
      <c r="E12" s="11" t="s">
        <v>17</v>
      </c>
      <c r="G12" s="3"/>
      <c r="H12" s="4"/>
    </row>
    <row r="13" ht="69.0" customHeight="1">
      <c r="D13" s="20" t="s">
        <v>18</v>
      </c>
      <c r="E13" s="13" t="s">
        <v>246</v>
      </c>
      <c r="G13" s="3"/>
      <c r="H13" s="4"/>
    </row>
    <row r="14" ht="15.75" customHeight="1">
      <c r="D14" s="21" t="s">
        <v>20</v>
      </c>
      <c r="E14" s="9"/>
      <c r="G14" s="3"/>
      <c r="H14" s="4"/>
    </row>
    <row r="15" ht="33.0" customHeight="1">
      <c r="D15" s="21" t="s">
        <v>21</v>
      </c>
      <c r="E15" s="9"/>
      <c r="G15" s="3"/>
      <c r="H15" s="4"/>
    </row>
    <row r="16" ht="15.75" customHeight="1">
      <c r="G16" s="3"/>
      <c r="H16" s="4"/>
    </row>
    <row r="17" ht="15.75" customHeight="1">
      <c r="B17" s="22" t="s">
        <v>22</v>
      </c>
      <c r="C17" s="23"/>
      <c r="D17" s="23"/>
      <c r="E17" s="23"/>
      <c r="F17" s="23"/>
      <c r="G17" s="24"/>
      <c r="H17" s="4"/>
    </row>
    <row r="18" ht="15.75" customHeight="1">
      <c r="G18" s="3"/>
      <c r="H18" s="4"/>
    </row>
    <row r="19" ht="15.75" customHeight="1">
      <c r="B19" s="25" t="s">
        <v>23</v>
      </c>
      <c r="C19" s="25" t="s">
        <v>24</v>
      </c>
      <c r="D19" s="26" t="s">
        <v>25</v>
      </c>
      <c r="E19" s="27" t="s">
        <v>26</v>
      </c>
      <c r="F19" s="25" t="s">
        <v>27</v>
      </c>
      <c r="G19" s="28" t="s">
        <v>28</v>
      </c>
      <c r="H19" s="29" t="s">
        <v>29</v>
      </c>
      <c r="I19" s="30" t="s">
        <v>30</v>
      </c>
      <c r="J19" s="31"/>
    </row>
    <row r="20" ht="18.0" customHeight="1">
      <c r="A20" s="32" t="s">
        <v>31</v>
      </c>
      <c r="B20" s="33" t="s">
        <v>32</v>
      </c>
      <c r="C20" s="34">
        <v>227.0</v>
      </c>
      <c r="D20" s="35" t="s">
        <v>33</v>
      </c>
      <c r="E20" s="36">
        <v>20.0</v>
      </c>
      <c r="F20" s="220"/>
      <c r="G20" s="38">
        <f t="shared" ref="G20:G43" si="1">+F20*E20</f>
        <v>0</v>
      </c>
      <c r="H20" s="39">
        <v>1.78</v>
      </c>
      <c r="I20" s="39">
        <f t="shared" ref="I20:I158" si="2">+G20*H20</f>
        <v>0</v>
      </c>
      <c r="J20" s="4"/>
      <c r="K20" s="40"/>
    </row>
    <row r="21" ht="18.0" customHeight="1">
      <c r="A21" s="41"/>
      <c r="B21" s="42" t="s">
        <v>32</v>
      </c>
      <c r="C21" s="43">
        <v>228.0</v>
      </c>
      <c r="D21" s="44" t="s">
        <v>34</v>
      </c>
      <c r="E21" s="45">
        <v>16.0</v>
      </c>
      <c r="F21" s="46"/>
      <c r="G21" s="47">
        <f t="shared" si="1"/>
        <v>0</v>
      </c>
      <c r="H21" s="48">
        <v>3.05</v>
      </c>
      <c r="I21" s="48">
        <f t="shared" si="2"/>
        <v>0</v>
      </c>
      <c r="J21" s="4"/>
    </row>
    <row r="22" ht="18.0" customHeight="1">
      <c r="A22" s="41"/>
      <c r="B22" s="42" t="s">
        <v>32</v>
      </c>
      <c r="C22" s="43">
        <v>9822.0</v>
      </c>
      <c r="D22" s="44" t="s">
        <v>35</v>
      </c>
      <c r="E22" s="49" t="s">
        <v>36</v>
      </c>
      <c r="F22" s="46"/>
      <c r="G22" s="47">
        <f t="shared" si="1"/>
        <v>0</v>
      </c>
      <c r="H22" s="48">
        <v>4.0</v>
      </c>
      <c r="I22" s="48">
        <f t="shared" si="2"/>
        <v>0</v>
      </c>
      <c r="J22" s="4"/>
    </row>
    <row r="23" ht="18.0" customHeight="1">
      <c r="A23" s="41"/>
      <c r="B23" s="42" t="s">
        <v>32</v>
      </c>
      <c r="C23" s="43">
        <v>967.0</v>
      </c>
      <c r="D23" s="44" t="s">
        <v>37</v>
      </c>
      <c r="E23" s="49">
        <v>20.0</v>
      </c>
      <c r="F23" s="46"/>
      <c r="G23" s="47">
        <f t="shared" si="1"/>
        <v>0</v>
      </c>
      <c r="H23" s="48">
        <v>2.94</v>
      </c>
      <c r="I23" s="48">
        <f t="shared" si="2"/>
        <v>0</v>
      </c>
      <c r="J23" s="4"/>
    </row>
    <row r="24" ht="18.0" customHeight="1">
      <c r="A24" s="41"/>
      <c r="B24" s="42" t="s">
        <v>32</v>
      </c>
      <c r="C24" s="43">
        <v>982.0</v>
      </c>
      <c r="D24" s="44" t="s">
        <v>38</v>
      </c>
      <c r="E24" s="49">
        <v>18.0</v>
      </c>
      <c r="F24" s="46"/>
      <c r="G24" s="47">
        <f t="shared" si="1"/>
        <v>0</v>
      </c>
      <c r="H24" s="48">
        <v>4.0</v>
      </c>
      <c r="I24" s="48">
        <f t="shared" si="2"/>
        <v>0</v>
      </c>
      <c r="J24" s="4"/>
    </row>
    <row r="25" ht="18.0" customHeight="1">
      <c r="A25" s="41"/>
      <c r="B25" s="42" t="s">
        <v>32</v>
      </c>
      <c r="C25" s="43">
        <v>230.0</v>
      </c>
      <c r="D25" s="44" t="s">
        <v>39</v>
      </c>
      <c r="E25" s="49" t="s">
        <v>40</v>
      </c>
      <c r="F25" s="50">
        <v>2.0</v>
      </c>
      <c r="G25" s="47">
        <f t="shared" si="1"/>
        <v>24</v>
      </c>
      <c r="H25" s="48">
        <v>4.63</v>
      </c>
      <c r="I25" s="48">
        <f t="shared" si="2"/>
        <v>111.12</v>
      </c>
      <c r="J25" s="58"/>
    </row>
    <row r="26" ht="18.0" customHeight="1">
      <c r="A26" s="41"/>
      <c r="B26" s="42" t="s">
        <v>32</v>
      </c>
      <c r="C26" s="43">
        <v>2399.0</v>
      </c>
      <c r="D26" s="44" t="s">
        <v>41</v>
      </c>
      <c r="E26" s="45">
        <v>9.0</v>
      </c>
      <c r="F26" s="46"/>
      <c r="G26" s="47">
        <f t="shared" si="1"/>
        <v>0</v>
      </c>
      <c r="H26" s="48">
        <v>6.21</v>
      </c>
      <c r="I26" s="48">
        <f t="shared" si="2"/>
        <v>0</v>
      </c>
      <c r="J26" s="4"/>
    </row>
    <row r="27" ht="18.0" customHeight="1">
      <c r="A27" s="41"/>
      <c r="B27" s="42" t="s">
        <v>32</v>
      </c>
      <c r="C27" s="43">
        <v>2556.0</v>
      </c>
      <c r="D27" s="44" t="s">
        <v>42</v>
      </c>
      <c r="E27" s="49">
        <v>30.0</v>
      </c>
      <c r="F27" s="51"/>
      <c r="G27" s="47">
        <f t="shared" si="1"/>
        <v>0</v>
      </c>
      <c r="H27" s="48">
        <v>1.04</v>
      </c>
      <c r="I27" s="48">
        <f t="shared" si="2"/>
        <v>0</v>
      </c>
      <c r="J27" s="4"/>
    </row>
    <row r="28" ht="18.0" customHeight="1">
      <c r="A28" s="41"/>
      <c r="B28" s="42" t="s">
        <v>32</v>
      </c>
      <c r="C28" s="43">
        <v>2644.0</v>
      </c>
      <c r="D28" s="44" t="s">
        <v>43</v>
      </c>
      <c r="E28" s="45">
        <v>55.0</v>
      </c>
      <c r="F28" s="46"/>
      <c r="G28" s="47">
        <f t="shared" si="1"/>
        <v>0</v>
      </c>
      <c r="H28" s="48">
        <v>1.04</v>
      </c>
      <c r="I28" s="48">
        <f t="shared" si="2"/>
        <v>0</v>
      </c>
      <c r="J28" s="4"/>
    </row>
    <row r="29" ht="18.0" customHeight="1">
      <c r="A29" s="41"/>
      <c r="B29" s="42" t="s">
        <v>44</v>
      </c>
      <c r="C29" s="43">
        <v>821.0</v>
      </c>
      <c r="D29" s="44" t="s">
        <v>45</v>
      </c>
      <c r="E29" s="45">
        <v>6.0</v>
      </c>
      <c r="F29" s="50">
        <v>2.0</v>
      </c>
      <c r="G29" s="47">
        <f t="shared" si="1"/>
        <v>12</v>
      </c>
      <c r="H29" s="48">
        <v>2.84</v>
      </c>
      <c r="I29" s="48">
        <f t="shared" si="2"/>
        <v>34.08</v>
      </c>
      <c r="J29" s="4"/>
    </row>
    <row r="30" ht="18.0" customHeight="1">
      <c r="A30" s="41"/>
      <c r="B30" s="42" t="s">
        <v>44</v>
      </c>
      <c r="C30" s="43">
        <v>1343.0</v>
      </c>
      <c r="D30" s="44" t="s">
        <v>46</v>
      </c>
      <c r="E30" s="45">
        <v>12.0</v>
      </c>
      <c r="F30" s="46"/>
      <c r="G30" s="47">
        <f t="shared" si="1"/>
        <v>0</v>
      </c>
      <c r="H30" s="48">
        <v>3.58</v>
      </c>
      <c r="I30" s="48">
        <f t="shared" si="2"/>
        <v>0</v>
      </c>
      <c r="J30" s="4"/>
    </row>
    <row r="31" ht="18.0" customHeight="1">
      <c r="A31" s="41"/>
      <c r="B31" s="42" t="s">
        <v>44</v>
      </c>
      <c r="C31" s="43">
        <v>2577.0</v>
      </c>
      <c r="D31" s="44" t="s">
        <v>48</v>
      </c>
      <c r="E31" s="49">
        <v>12.0</v>
      </c>
      <c r="F31" s="46"/>
      <c r="G31" s="47">
        <f t="shared" si="1"/>
        <v>0</v>
      </c>
      <c r="H31" s="48">
        <v>1.04</v>
      </c>
      <c r="I31" s="48">
        <f t="shared" si="2"/>
        <v>0</v>
      </c>
      <c r="J31" s="4"/>
    </row>
    <row r="32" ht="18.0" customHeight="1">
      <c r="A32" s="41"/>
      <c r="B32" s="42" t="s">
        <v>49</v>
      </c>
      <c r="C32" s="43">
        <v>7.0</v>
      </c>
      <c r="D32" s="44" t="s">
        <v>50</v>
      </c>
      <c r="E32" s="45">
        <v>12.0</v>
      </c>
      <c r="F32" s="46"/>
      <c r="G32" s="47">
        <f t="shared" si="1"/>
        <v>0</v>
      </c>
      <c r="H32" s="48">
        <v>4.95</v>
      </c>
      <c r="I32" s="48">
        <f t="shared" si="2"/>
        <v>0</v>
      </c>
      <c r="J32" s="58"/>
    </row>
    <row r="33" ht="18.0" customHeight="1">
      <c r="A33" s="41"/>
      <c r="B33" s="42" t="s">
        <v>49</v>
      </c>
      <c r="C33" s="43">
        <v>146.0</v>
      </c>
      <c r="D33" s="44" t="s">
        <v>51</v>
      </c>
      <c r="E33" s="54">
        <v>16.0</v>
      </c>
      <c r="F33" s="51"/>
      <c r="G33" s="47">
        <f t="shared" si="1"/>
        <v>0</v>
      </c>
      <c r="H33" s="48">
        <v>4.63</v>
      </c>
      <c r="I33" s="48">
        <f t="shared" si="2"/>
        <v>0</v>
      </c>
      <c r="J33" s="58"/>
    </row>
    <row r="34" ht="18.0" customHeight="1">
      <c r="A34" s="41"/>
      <c r="B34" s="42" t="s">
        <v>49</v>
      </c>
      <c r="C34" s="43">
        <v>526.0</v>
      </c>
      <c r="D34" s="44" t="s">
        <v>52</v>
      </c>
      <c r="E34" s="49">
        <v>14.0</v>
      </c>
      <c r="F34" s="51"/>
      <c r="G34" s="47">
        <f t="shared" si="1"/>
        <v>0</v>
      </c>
      <c r="H34" s="48">
        <v>3.15</v>
      </c>
      <c r="I34" s="48">
        <f t="shared" si="2"/>
        <v>0</v>
      </c>
      <c r="J34" s="4"/>
    </row>
    <row r="35" ht="18.0" customHeight="1">
      <c r="A35" s="41"/>
      <c r="B35" s="42" t="s">
        <v>49</v>
      </c>
      <c r="C35" s="43">
        <v>766.0</v>
      </c>
      <c r="D35" s="44" t="s">
        <v>54</v>
      </c>
      <c r="E35" s="49">
        <v>16.0</v>
      </c>
      <c r="F35" s="51"/>
      <c r="G35" s="47">
        <f t="shared" si="1"/>
        <v>0</v>
      </c>
      <c r="H35" s="48">
        <v>7.91</v>
      </c>
      <c r="I35" s="48">
        <f t="shared" si="2"/>
        <v>0</v>
      </c>
      <c r="J35" s="58"/>
    </row>
    <row r="36" ht="18.0" customHeight="1">
      <c r="A36" s="41"/>
      <c r="B36" s="42" t="s">
        <v>49</v>
      </c>
      <c r="C36" s="43">
        <v>952.0</v>
      </c>
      <c r="D36" s="44" t="s">
        <v>55</v>
      </c>
      <c r="E36" s="56">
        <v>12.0</v>
      </c>
      <c r="F36" s="50">
        <v>2.0</v>
      </c>
      <c r="G36" s="47">
        <f t="shared" si="1"/>
        <v>24</v>
      </c>
      <c r="H36" s="48">
        <v>3.68</v>
      </c>
      <c r="I36" s="48">
        <f t="shared" si="2"/>
        <v>88.32</v>
      </c>
      <c r="J36" s="58"/>
    </row>
    <row r="37" ht="18.0" customHeight="1">
      <c r="A37" s="41"/>
      <c r="B37" s="42" t="s">
        <v>49</v>
      </c>
      <c r="C37" s="43">
        <v>932.0</v>
      </c>
      <c r="D37" s="44" t="s">
        <v>56</v>
      </c>
      <c r="E37" s="49">
        <v>24.0</v>
      </c>
      <c r="F37" s="46"/>
      <c r="G37" s="47">
        <f t="shared" si="1"/>
        <v>0</v>
      </c>
      <c r="H37" s="48">
        <v>2.36</v>
      </c>
      <c r="I37" s="48">
        <f t="shared" si="2"/>
        <v>0</v>
      </c>
      <c r="J37" s="58"/>
    </row>
    <row r="38" ht="18.0" customHeight="1">
      <c r="A38" s="41"/>
      <c r="B38" s="42" t="s">
        <v>49</v>
      </c>
      <c r="C38" s="43">
        <v>945.0</v>
      </c>
      <c r="D38" s="44" t="s">
        <v>59</v>
      </c>
      <c r="E38" s="49">
        <v>12.0</v>
      </c>
      <c r="F38" s="46"/>
      <c r="G38" s="47">
        <f t="shared" si="1"/>
        <v>0</v>
      </c>
      <c r="H38" s="48">
        <v>1.99</v>
      </c>
      <c r="I38" s="48">
        <f t="shared" si="2"/>
        <v>0</v>
      </c>
      <c r="J38" s="4"/>
    </row>
    <row r="39" ht="18.0" customHeight="1">
      <c r="A39" s="41"/>
      <c r="B39" s="42" t="s">
        <v>49</v>
      </c>
      <c r="C39" s="43">
        <v>977.0</v>
      </c>
      <c r="D39" s="44" t="s">
        <v>60</v>
      </c>
      <c r="E39" s="49">
        <v>24.0</v>
      </c>
      <c r="F39" s="50">
        <v>4.0</v>
      </c>
      <c r="G39" s="47">
        <f t="shared" si="1"/>
        <v>96</v>
      </c>
      <c r="H39" s="48">
        <v>1.58</v>
      </c>
      <c r="I39" s="48">
        <f t="shared" si="2"/>
        <v>151.68</v>
      </c>
      <c r="J39" s="58"/>
    </row>
    <row r="40" ht="18.0" customHeight="1">
      <c r="A40" s="41"/>
      <c r="B40" s="42" t="s">
        <v>49</v>
      </c>
      <c r="C40" s="43">
        <v>6155.0</v>
      </c>
      <c r="D40" s="44" t="s">
        <v>61</v>
      </c>
      <c r="E40" s="49">
        <v>12.0</v>
      </c>
      <c r="F40" s="46"/>
      <c r="G40" s="47">
        <f t="shared" si="1"/>
        <v>0</v>
      </c>
      <c r="H40" s="48">
        <v>2.1</v>
      </c>
      <c r="I40" s="48">
        <f t="shared" si="2"/>
        <v>0</v>
      </c>
      <c r="J40" s="58"/>
    </row>
    <row r="41" ht="18.0" customHeight="1">
      <c r="A41" s="41"/>
      <c r="B41" s="42" t="s">
        <v>49</v>
      </c>
      <c r="C41" s="43">
        <v>1566.0</v>
      </c>
      <c r="D41" s="44" t="s">
        <v>62</v>
      </c>
      <c r="E41" s="45">
        <v>10.0</v>
      </c>
      <c r="F41" s="51"/>
      <c r="G41" s="47">
        <f t="shared" si="1"/>
        <v>0</v>
      </c>
      <c r="H41" s="48">
        <v>6.91</v>
      </c>
      <c r="I41" s="48">
        <f t="shared" si="2"/>
        <v>0</v>
      </c>
      <c r="J41" s="4"/>
    </row>
    <row r="42" ht="18.0" customHeight="1">
      <c r="A42" s="41"/>
      <c r="B42" s="42" t="s">
        <v>49</v>
      </c>
      <c r="C42" s="43">
        <v>1918.0</v>
      </c>
      <c r="D42" s="44" t="s">
        <v>63</v>
      </c>
      <c r="E42" s="45">
        <v>10.0</v>
      </c>
      <c r="F42" s="51"/>
      <c r="G42" s="47">
        <f t="shared" si="1"/>
        <v>0</v>
      </c>
      <c r="H42" s="48">
        <v>7.37</v>
      </c>
      <c r="I42" s="48">
        <f t="shared" si="2"/>
        <v>0</v>
      </c>
      <c r="J42" s="58"/>
    </row>
    <row r="43" ht="18.0" customHeight="1">
      <c r="A43" s="41"/>
      <c r="B43" s="42" t="s">
        <v>49</v>
      </c>
      <c r="C43" s="43">
        <v>2926.0</v>
      </c>
      <c r="D43" s="44" t="s">
        <v>64</v>
      </c>
      <c r="E43" s="45">
        <v>9.0</v>
      </c>
      <c r="F43" s="50">
        <v>2.0</v>
      </c>
      <c r="G43" s="47">
        <f t="shared" si="1"/>
        <v>18</v>
      </c>
      <c r="H43" s="48">
        <v>2.94</v>
      </c>
      <c r="I43" s="48">
        <f t="shared" si="2"/>
        <v>52.92</v>
      </c>
      <c r="J43" s="58"/>
    </row>
    <row r="44" ht="18.0" customHeight="1">
      <c r="A44" s="41"/>
      <c r="B44" s="42" t="s">
        <v>49</v>
      </c>
      <c r="C44" s="43">
        <v>3259.0</v>
      </c>
      <c r="D44" s="44" t="s">
        <v>65</v>
      </c>
      <c r="E44" s="54">
        <v>12.0</v>
      </c>
      <c r="F44" s="46"/>
      <c r="G44" s="221">
        <v>0.0</v>
      </c>
      <c r="H44" s="48">
        <v>1.47</v>
      </c>
      <c r="I44" s="48">
        <f t="shared" si="2"/>
        <v>0</v>
      </c>
      <c r="J44" s="4"/>
    </row>
    <row r="45" ht="18.0" customHeight="1">
      <c r="A45" s="41"/>
      <c r="B45" s="42" t="s">
        <v>49</v>
      </c>
      <c r="C45" s="43">
        <v>766.0</v>
      </c>
      <c r="D45" s="44" t="s">
        <v>66</v>
      </c>
      <c r="E45" s="49">
        <v>16.0</v>
      </c>
      <c r="F45" s="46"/>
      <c r="G45" s="47">
        <f t="shared" ref="G45:G158" si="3">+F45*E45</f>
        <v>0</v>
      </c>
      <c r="H45" s="48">
        <v>7.91</v>
      </c>
      <c r="I45" s="48">
        <f t="shared" si="2"/>
        <v>0</v>
      </c>
      <c r="J45" s="4"/>
    </row>
    <row r="46" ht="18.0" customHeight="1">
      <c r="A46" s="41"/>
      <c r="B46" s="42" t="s">
        <v>49</v>
      </c>
      <c r="C46" s="43">
        <v>3839.0</v>
      </c>
      <c r="D46" s="44" t="s">
        <v>68</v>
      </c>
      <c r="E46" s="45">
        <v>6.0</v>
      </c>
      <c r="F46" s="50">
        <v>1.0</v>
      </c>
      <c r="G46" s="47">
        <f t="shared" si="3"/>
        <v>6</v>
      </c>
      <c r="H46" s="48">
        <v>2.58</v>
      </c>
      <c r="I46" s="48">
        <f t="shared" si="2"/>
        <v>15.48</v>
      </c>
      <c r="J46" s="4"/>
    </row>
    <row r="47" ht="18.0" customHeight="1">
      <c r="A47" s="41"/>
      <c r="B47" s="42" t="s">
        <v>49</v>
      </c>
      <c r="C47" s="43">
        <v>3892.0</v>
      </c>
      <c r="D47" s="44" t="s">
        <v>69</v>
      </c>
      <c r="E47" s="45">
        <v>10.0</v>
      </c>
      <c r="F47" s="50">
        <v>2.0</v>
      </c>
      <c r="G47" s="47">
        <f t="shared" si="3"/>
        <v>20</v>
      </c>
      <c r="H47" s="48">
        <v>3.44</v>
      </c>
      <c r="I47" s="48">
        <f t="shared" si="2"/>
        <v>68.8</v>
      </c>
      <c r="J47" s="58"/>
    </row>
    <row r="48" ht="18.0" customHeight="1">
      <c r="A48" s="41"/>
      <c r="B48" s="42" t="s">
        <v>49</v>
      </c>
      <c r="C48" s="43">
        <v>3949.0</v>
      </c>
      <c r="D48" s="44" t="s">
        <v>70</v>
      </c>
      <c r="E48" s="45">
        <v>30.0</v>
      </c>
      <c r="F48" s="51"/>
      <c r="G48" s="47">
        <f t="shared" si="3"/>
        <v>0</v>
      </c>
      <c r="H48" s="48">
        <v>2.52</v>
      </c>
      <c r="I48" s="48">
        <f t="shared" si="2"/>
        <v>0</v>
      </c>
      <c r="J48" s="58"/>
    </row>
    <row r="49" ht="18.0" customHeight="1">
      <c r="A49" s="41"/>
      <c r="B49" s="42" t="s">
        <v>49</v>
      </c>
      <c r="C49" s="59" t="s">
        <v>71</v>
      </c>
      <c r="D49" s="44" t="s">
        <v>72</v>
      </c>
      <c r="E49" s="49">
        <v>14.0</v>
      </c>
      <c r="F49" s="46"/>
      <c r="G49" s="47">
        <f t="shared" si="3"/>
        <v>0</v>
      </c>
      <c r="H49" s="48">
        <v>2.79</v>
      </c>
      <c r="I49" s="48">
        <f t="shared" si="2"/>
        <v>0</v>
      </c>
      <c r="J49" s="4"/>
    </row>
    <row r="50" ht="18.0" customHeight="1">
      <c r="A50" s="41"/>
      <c r="B50" s="42" t="s">
        <v>49</v>
      </c>
      <c r="C50" s="59" t="s">
        <v>71</v>
      </c>
      <c r="D50" s="44" t="s">
        <v>73</v>
      </c>
      <c r="E50" s="49">
        <v>14.0</v>
      </c>
      <c r="F50" s="46"/>
      <c r="G50" s="47">
        <f t="shared" si="3"/>
        <v>0</v>
      </c>
      <c r="H50" s="48">
        <v>2.79</v>
      </c>
      <c r="I50" s="48">
        <f t="shared" si="2"/>
        <v>0</v>
      </c>
      <c r="J50" s="4"/>
      <c r="K50" s="60"/>
      <c r="L50" s="61"/>
      <c r="M50" s="62"/>
      <c r="N50" s="61"/>
      <c r="O50" s="63"/>
      <c r="P50" s="64"/>
      <c r="Q50" s="60"/>
      <c r="R50" s="61"/>
      <c r="S50" s="65"/>
    </row>
    <row r="51" ht="18.0" customHeight="1">
      <c r="A51" s="41"/>
      <c r="B51" s="42" t="s">
        <v>49</v>
      </c>
      <c r="C51" s="43">
        <v>5436.0</v>
      </c>
      <c r="D51" s="44" t="s">
        <v>74</v>
      </c>
      <c r="E51" s="49">
        <v>12.0</v>
      </c>
      <c r="F51" s="46"/>
      <c r="G51" s="47">
        <f t="shared" si="3"/>
        <v>0</v>
      </c>
      <c r="H51" s="48">
        <v>3.15</v>
      </c>
      <c r="I51" s="48">
        <f t="shared" si="2"/>
        <v>0</v>
      </c>
      <c r="J51" s="4"/>
      <c r="K51" s="60"/>
      <c r="L51" s="61"/>
      <c r="M51" s="62"/>
      <c r="N51" s="61"/>
      <c r="O51" s="63"/>
      <c r="P51" s="64"/>
      <c r="Q51" s="60"/>
      <c r="R51" s="61"/>
      <c r="S51" s="65"/>
    </row>
    <row r="52" ht="18.0" customHeight="1">
      <c r="A52" s="41"/>
      <c r="B52" s="42" t="s">
        <v>49</v>
      </c>
      <c r="C52" s="43">
        <v>5436.0</v>
      </c>
      <c r="D52" s="66" t="s">
        <v>74</v>
      </c>
      <c r="E52" s="49">
        <v>12.0</v>
      </c>
      <c r="F52" s="46"/>
      <c r="G52" s="47">
        <f t="shared" si="3"/>
        <v>0</v>
      </c>
      <c r="H52" s="48">
        <v>3.15</v>
      </c>
      <c r="I52" s="48">
        <f t="shared" si="2"/>
        <v>0</v>
      </c>
      <c r="J52" s="4"/>
    </row>
    <row r="53" ht="18.0" customHeight="1">
      <c r="A53" s="41"/>
      <c r="B53" s="42" t="s">
        <v>49</v>
      </c>
      <c r="C53" s="43">
        <v>6155.0</v>
      </c>
      <c r="D53" s="44" t="s">
        <v>75</v>
      </c>
      <c r="E53" s="49">
        <v>12.0</v>
      </c>
      <c r="F53" s="46"/>
      <c r="G53" s="47">
        <f t="shared" si="3"/>
        <v>0</v>
      </c>
      <c r="H53" s="48">
        <v>2.1</v>
      </c>
      <c r="I53" s="48">
        <f t="shared" si="2"/>
        <v>0</v>
      </c>
      <c r="J53" s="4"/>
    </row>
    <row r="54" ht="18.0" customHeight="1">
      <c r="A54" s="41"/>
      <c r="B54" s="42" t="s">
        <v>49</v>
      </c>
      <c r="C54" s="43">
        <v>6156.0</v>
      </c>
      <c r="D54" s="44" t="s">
        <v>76</v>
      </c>
      <c r="E54" s="45">
        <v>12.0</v>
      </c>
      <c r="F54" s="46"/>
      <c r="G54" s="47">
        <f t="shared" si="3"/>
        <v>0</v>
      </c>
      <c r="H54" s="48">
        <v>3.15</v>
      </c>
      <c r="I54" s="48">
        <f t="shared" si="2"/>
        <v>0</v>
      </c>
      <c r="J54" s="4"/>
    </row>
    <row r="55" ht="18.75" customHeight="1">
      <c r="A55" s="41"/>
      <c r="B55" s="67" t="s">
        <v>77</v>
      </c>
      <c r="C55" s="68">
        <v>35.0</v>
      </c>
      <c r="D55" s="44" t="s">
        <v>78</v>
      </c>
      <c r="E55" s="69">
        <v>1.0</v>
      </c>
      <c r="F55" s="46"/>
      <c r="G55" s="47">
        <f t="shared" si="3"/>
        <v>0</v>
      </c>
      <c r="H55" s="48">
        <v>11.9</v>
      </c>
      <c r="I55" s="48">
        <f t="shared" si="2"/>
        <v>0</v>
      </c>
      <c r="J55" s="4"/>
    </row>
    <row r="56" ht="18.75" customHeight="1">
      <c r="A56" s="41"/>
      <c r="B56" s="67" t="s">
        <v>77</v>
      </c>
      <c r="C56" s="68">
        <v>349.0</v>
      </c>
      <c r="D56" s="44" t="s">
        <v>79</v>
      </c>
      <c r="E56" s="54">
        <v>1.0</v>
      </c>
      <c r="F56" s="51"/>
      <c r="G56" s="47">
        <f t="shared" si="3"/>
        <v>0</v>
      </c>
      <c r="H56" s="48">
        <v>20.99</v>
      </c>
      <c r="I56" s="48">
        <f t="shared" si="2"/>
        <v>0</v>
      </c>
      <c r="J56" s="58"/>
    </row>
    <row r="57" ht="18.75" customHeight="1">
      <c r="A57" s="41"/>
      <c r="B57" s="67" t="s">
        <v>77</v>
      </c>
      <c r="C57" s="68">
        <v>350.0</v>
      </c>
      <c r="D57" s="44" t="s">
        <v>80</v>
      </c>
      <c r="E57" s="45">
        <v>1.0</v>
      </c>
      <c r="F57" s="44"/>
      <c r="G57" s="47">
        <f t="shared" si="3"/>
        <v>0</v>
      </c>
      <c r="H57" s="48">
        <v>11.5</v>
      </c>
      <c r="I57" s="48">
        <f t="shared" si="2"/>
        <v>0</v>
      </c>
      <c r="J57" s="58"/>
    </row>
    <row r="58" ht="18.75" customHeight="1">
      <c r="A58" s="41"/>
      <c r="B58" s="67" t="s">
        <v>77</v>
      </c>
      <c r="C58" s="68">
        <v>678.0</v>
      </c>
      <c r="D58" s="44" t="s">
        <v>81</v>
      </c>
      <c r="E58" s="49">
        <v>12.0</v>
      </c>
      <c r="F58" s="46"/>
      <c r="G58" s="47">
        <f t="shared" si="3"/>
        <v>0</v>
      </c>
      <c r="H58" s="48">
        <v>5.26</v>
      </c>
      <c r="I58" s="48">
        <f t="shared" si="2"/>
        <v>0</v>
      </c>
      <c r="J58" s="4"/>
    </row>
    <row r="59" ht="18.75" customHeight="1">
      <c r="A59" s="41"/>
      <c r="B59" s="67" t="s">
        <v>77</v>
      </c>
      <c r="C59" s="68">
        <v>764.0</v>
      </c>
      <c r="D59" s="44" t="s">
        <v>82</v>
      </c>
      <c r="E59" s="45">
        <v>12.0</v>
      </c>
      <c r="F59" s="46"/>
      <c r="G59" s="47">
        <f t="shared" si="3"/>
        <v>0</v>
      </c>
      <c r="H59" s="48">
        <v>3.26</v>
      </c>
      <c r="I59" s="48">
        <f t="shared" si="2"/>
        <v>0</v>
      </c>
      <c r="J59" s="4"/>
    </row>
    <row r="60" ht="18.75" customHeight="1">
      <c r="A60" s="41"/>
      <c r="B60" s="67" t="s">
        <v>77</v>
      </c>
      <c r="C60" s="68">
        <v>768.0</v>
      </c>
      <c r="D60" s="44" t="s">
        <v>83</v>
      </c>
      <c r="E60" s="49">
        <v>12.0</v>
      </c>
      <c r="F60" s="46"/>
      <c r="G60" s="47">
        <f t="shared" si="3"/>
        <v>0</v>
      </c>
      <c r="H60" s="48">
        <v>2.38</v>
      </c>
      <c r="I60" s="48">
        <f t="shared" si="2"/>
        <v>0</v>
      </c>
      <c r="J60" s="4"/>
    </row>
    <row r="61" ht="18.75" customHeight="1">
      <c r="A61" s="41"/>
      <c r="B61" s="67" t="s">
        <v>77</v>
      </c>
      <c r="C61" s="68">
        <v>5246.0</v>
      </c>
      <c r="D61" s="44" t="s">
        <v>84</v>
      </c>
      <c r="E61" s="49">
        <v>12.0</v>
      </c>
      <c r="F61" s="46"/>
      <c r="G61" s="47">
        <f t="shared" si="3"/>
        <v>0</v>
      </c>
      <c r="H61" s="48">
        <v>2.84</v>
      </c>
      <c r="I61" s="48">
        <f t="shared" si="2"/>
        <v>0</v>
      </c>
      <c r="J61" s="58"/>
    </row>
    <row r="62" ht="18.75" customHeight="1">
      <c r="A62" s="41"/>
      <c r="B62" s="67" t="s">
        <v>77</v>
      </c>
      <c r="C62" s="68">
        <v>2279.0</v>
      </c>
      <c r="D62" s="44" t="s">
        <v>85</v>
      </c>
      <c r="E62" s="45">
        <v>12.0</v>
      </c>
      <c r="F62" s="222"/>
      <c r="G62" s="47">
        <f t="shared" si="3"/>
        <v>0</v>
      </c>
      <c r="H62" s="48">
        <v>3.05</v>
      </c>
      <c r="I62" s="48">
        <f t="shared" si="2"/>
        <v>0</v>
      </c>
      <c r="J62" s="58"/>
    </row>
    <row r="63" ht="18.75" customHeight="1">
      <c r="A63" s="41"/>
      <c r="B63" s="67" t="s">
        <v>77</v>
      </c>
      <c r="C63" s="68">
        <v>6767.0</v>
      </c>
      <c r="D63" s="44" t="s">
        <v>86</v>
      </c>
      <c r="E63" s="45">
        <v>6.0</v>
      </c>
      <c r="F63" s="50">
        <v>2.0</v>
      </c>
      <c r="G63" s="47">
        <f t="shared" si="3"/>
        <v>12</v>
      </c>
      <c r="H63" s="48">
        <v>4.53</v>
      </c>
      <c r="I63" s="48">
        <f t="shared" si="2"/>
        <v>54.36</v>
      </c>
      <c r="J63" s="58"/>
    </row>
    <row r="64" ht="18.75" customHeight="1">
      <c r="A64" s="41"/>
      <c r="B64" s="67" t="s">
        <v>77</v>
      </c>
      <c r="C64" s="68">
        <v>3325.0</v>
      </c>
      <c r="D64" s="44" t="s">
        <v>87</v>
      </c>
      <c r="E64" s="54">
        <v>12.0</v>
      </c>
      <c r="F64" s="46"/>
      <c r="G64" s="47">
        <f t="shared" si="3"/>
        <v>0</v>
      </c>
      <c r="H64" s="48">
        <v>1.99</v>
      </c>
      <c r="I64" s="48">
        <f t="shared" si="2"/>
        <v>0</v>
      </c>
      <c r="J64" s="4"/>
    </row>
    <row r="65" ht="18.75" customHeight="1">
      <c r="A65" s="41"/>
      <c r="B65" s="67" t="s">
        <v>77</v>
      </c>
      <c r="C65" s="68">
        <v>3454.0</v>
      </c>
      <c r="D65" s="44" t="s">
        <v>88</v>
      </c>
      <c r="E65" s="49">
        <v>1.0</v>
      </c>
      <c r="F65" s="46"/>
      <c r="G65" s="47">
        <f t="shared" si="3"/>
        <v>0</v>
      </c>
      <c r="H65" s="48">
        <v>12.34</v>
      </c>
      <c r="I65" s="48">
        <f t="shared" si="2"/>
        <v>0</v>
      </c>
      <c r="J65" s="4"/>
    </row>
    <row r="66" ht="18.75" customHeight="1">
      <c r="A66" s="41"/>
      <c r="B66" s="67" t="s">
        <v>77</v>
      </c>
      <c r="C66" s="68">
        <v>3458.0</v>
      </c>
      <c r="D66" s="44" t="s">
        <v>89</v>
      </c>
      <c r="E66" s="45">
        <v>12.0</v>
      </c>
      <c r="F66" s="46"/>
      <c r="G66" s="47">
        <f t="shared" si="3"/>
        <v>0</v>
      </c>
      <c r="H66" s="48">
        <v>1.78</v>
      </c>
      <c r="I66" s="48">
        <f t="shared" si="2"/>
        <v>0</v>
      </c>
      <c r="J66" s="4"/>
    </row>
    <row r="67" ht="18.75" customHeight="1">
      <c r="A67" s="41"/>
      <c r="B67" s="67" t="s">
        <v>77</v>
      </c>
      <c r="C67" s="68">
        <v>3491.0</v>
      </c>
      <c r="D67" s="44" t="s">
        <v>90</v>
      </c>
      <c r="E67" s="49">
        <v>12.0</v>
      </c>
      <c r="F67" s="46"/>
      <c r="G67" s="47">
        <f t="shared" si="3"/>
        <v>0</v>
      </c>
      <c r="H67" s="48">
        <v>2.1</v>
      </c>
      <c r="I67" s="48">
        <f t="shared" si="2"/>
        <v>0</v>
      </c>
      <c r="J67" s="4"/>
    </row>
    <row r="68" ht="18.75" customHeight="1">
      <c r="A68" s="41"/>
      <c r="B68" s="67" t="s">
        <v>77</v>
      </c>
      <c r="C68" s="68">
        <v>3596.0</v>
      </c>
      <c r="D68" s="44" t="s">
        <v>93</v>
      </c>
      <c r="E68" s="69">
        <v>12.0</v>
      </c>
      <c r="F68" s="51"/>
      <c r="G68" s="47">
        <f t="shared" si="3"/>
        <v>0</v>
      </c>
      <c r="H68" s="48">
        <v>3.29</v>
      </c>
      <c r="I68" s="48">
        <f t="shared" si="2"/>
        <v>0</v>
      </c>
      <c r="J68" s="58"/>
      <c r="K68" s="61"/>
      <c r="L68" s="62"/>
      <c r="M68" s="61"/>
      <c r="N68" s="63"/>
      <c r="O68" s="64"/>
    </row>
    <row r="69" ht="18.75" customHeight="1">
      <c r="A69" s="41"/>
      <c r="B69" s="67" t="s">
        <v>77</v>
      </c>
      <c r="C69" s="68">
        <v>3597.0</v>
      </c>
      <c r="D69" s="44" t="s">
        <v>94</v>
      </c>
      <c r="E69" s="45">
        <v>12.0</v>
      </c>
      <c r="F69" s="51"/>
      <c r="G69" s="47">
        <f t="shared" si="3"/>
        <v>0</v>
      </c>
      <c r="H69" s="48">
        <v>3.29</v>
      </c>
      <c r="I69" s="48">
        <f t="shared" si="2"/>
        <v>0</v>
      </c>
      <c r="J69" s="4"/>
      <c r="K69" s="61"/>
      <c r="L69" s="62"/>
      <c r="M69" s="61"/>
      <c r="N69" s="63"/>
      <c r="O69" s="64"/>
    </row>
    <row r="70" ht="18.75" customHeight="1">
      <c r="A70" s="41"/>
      <c r="B70" s="67" t="s">
        <v>77</v>
      </c>
      <c r="C70" s="71">
        <v>5196.0</v>
      </c>
      <c r="D70" s="44" t="s">
        <v>95</v>
      </c>
      <c r="E70" s="45">
        <v>12.0</v>
      </c>
      <c r="F70" s="46"/>
      <c r="G70" s="47">
        <f t="shared" si="3"/>
        <v>0</v>
      </c>
      <c r="H70" s="48">
        <v>2.09</v>
      </c>
      <c r="I70" s="48">
        <f t="shared" si="2"/>
        <v>0</v>
      </c>
      <c r="J70" s="4"/>
    </row>
    <row r="71" ht="18.75" customHeight="1">
      <c r="A71" s="41"/>
      <c r="B71" s="67" t="s">
        <v>77</v>
      </c>
      <c r="C71" s="71">
        <v>5197.0</v>
      </c>
      <c r="D71" s="44" t="s">
        <v>96</v>
      </c>
      <c r="E71" s="45">
        <v>12.0</v>
      </c>
      <c r="F71" s="46"/>
      <c r="G71" s="47">
        <f t="shared" si="3"/>
        <v>0</v>
      </c>
      <c r="H71" s="48">
        <v>2.31</v>
      </c>
      <c r="I71" s="48">
        <f t="shared" si="2"/>
        <v>0</v>
      </c>
      <c r="J71" s="4"/>
    </row>
    <row r="72" ht="18.75" customHeight="1">
      <c r="A72" s="41"/>
      <c r="B72" s="67" t="s">
        <v>77</v>
      </c>
      <c r="C72" s="71">
        <v>5247.0</v>
      </c>
      <c r="D72" s="44" t="s">
        <v>97</v>
      </c>
      <c r="E72" s="45">
        <v>12.0</v>
      </c>
      <c r="F72" s="46"/>
      <c r="G72" s="47">
        <f t="shared" si="3"/>
        <v>0</v>
      </c>
      <c r="H72" s="48">
        <v>2.84</v>
      </c>
      <c r="I72" s="48">
        <f t="shared" si="2"/>
        <v>0</v>
      </c>
      <c r="J72" s="4"/>
    </row>
    <row r="73" ht="18.75" customHeight="1">
      <c r="A73" s="41"/>
      <c r="B73" s="67" t="s">
        <v>77</v>
      </c>
      <c r="C73" s="71">
        <v>4276.0</v>
      </c>
      <c r="D73" s="44" t="s">
        <v>98</v>
      </c>
      <c r="E73" s="72">
        <v>10.0</v>
      </c>
      <c r="F73" s="50">
        <v>1.0</v>
      </c>
      <c r="G73" s="47">
        <f t="shared" si="3"/>
        <v>10</v>
      </c>
      <c r="H73" s="48">
        <v>1.68</v>
      </c>
      <c r="I73" s="48">
        <f t="shared" si="2"/>
        <v>16.8</v>
      </c>
      <c r="J73" s="4"/>
    </row>
    <row r="74" ht="18.0" customHeight="1">
      <c r="A74" s="41"/>
      <c r="B74" s="42" t="s">
        <v>99</v>
      </c>
      <c r="C74" s="59">
        <v>220.0</v>
      </c>
      <c r="D74" s="66" t="s">
        <v>100</v>
      </c>
      <c r="E74" s="45">
        <v>1.0</v>
      </c>
      <c r="F74" s="46"/>
      <c r="G74" s="47">
        <f t="shared" si="3"/>
        <v>0</v>
      </c>
      <c r="H74" s="48">
        <v>2.39</v>
      </c>
      <c r="I74" s="48">
        <f t="shared" si="2"/>
        <v>0</v>
      </c>
      <c r="J74" s="58"/>
    </row>
    <row r="75" ht="18.0" customHeight="1">
      <c r="A75" s="41"/>
      <c r="B75" s="73" t="s">
        <v>99</v>
      </c>
      <c r="C75" s="59">
        <v>2068.0</v>
      </c>
      <c r="D75" s="66" t="s">
        <v>101</v>
      </c>
      <c r="E75" s="45">
        <v>6.0</v>
      </c>
      <c r="F75" s="46"/>
      <c r="G75" s="47">
        <f t="shared" si="3"/>
        <v>0</v>
      </c>
      <c r="H75" s="48">
        <v>5.28</v>
      </c>
      <c r="I75" s="48">
        <f t="shared" si="2"/>
        <v>0</v>
      </c>
      <c r="J75" s="4"/>
    </row>
    <row r="76" ht="18.75" customHeight="1">
      <c r="A76" s="41"/>
      <c r="B76" s="67" t="s">
        <v>103</v>
      </c>
      <c r="C76" s="59">
        <v>1845.0</v>
      </c>
      <c r="D76" s="44" t="s">
        <v>104</v>
      </c>
      <c r="E76" s="72">
        <v>16.0</v>
      </c>
      <c r="F76" s="50">
        <v>1.0</v>
      </c>
      <c r="G76" s="47">
        <f t="shared" si="3"/>
        <v>16</v>
      </c>
      <c r="H76" s="48">
        <v>2.2</v>
      </c>
      <c r="I76" s="48">
        <f t="shared" si="2"/>
        <v>35.2</v>
      </c>
      <c r="J76" s="51"/>
    </row>
    <row r="77" ht="18.0" customHeight="1">
      <c r="A77" s="41"/>
      <c r="B77" s="73" t="s">
        <v>103</v>
      </c>
      <c r="C77" s="59">
        <v>1726.0</v>
      </c>
      <c r="D77" s="44" t="s">
        <v>105</v>
      </c>
      <c r="E77" s="49">
        <v>10.0</v>
      </c>
      <c r="F77" s="51"/>
      <c r="G77" s="47">
        <f t="shared" si="3"/>
        <v>0</v>
      </c>
      <c r="H77" s="48">
        <v>2.9</v>
      </c>
      <c r="I77" s="48">
        <f t="shared" si="2"/>
        <v>0</v>
      </c>
      <c r="J77" s="58"/>
    </row>
    <row r="78" ht="18.0" customHeight="1">
      <c r="A78" s="41"/>
      <c r="B78" s="73" t="s">
        <v>103</v>
      </c>
      <c r="C78" s="59">
        <v>1860.0</v>
      </c>
      <c r="D78" s="44" t="s">
        <v>106</v>
      </c>
      <c r="E78" s="45">
        <v>20.0</v>
      </c>
      <c r="F78" s="50">
        <v>2.0</v>
      </c>
      <c r="G78" s="47">
        <f t="shared" si="3"/>
        <v>40</v>
      </c>
      <c r="H78" s="48">
        <v>1.26</v>
      </c>
      <c r="I78" s="48">
        <f t="shared" si="2"/>
        <v>50.4</v>
      </c>
      <c r="J78" s="50" t="s">
        <v>247</v>
      </c>
    </row>
    <row r="79" ht="18.0" customHeight="1">
      <c r="A79" s="41"/>
      <c r="B79" s="73" t="s">
        <v>103</v>
      </c>
      <c r="C79" s="59">
        <v>1875.0</v>
      </c>
      <c r="D79" s="44" t="s">
        <v>107</v>
      </c>
      <c r="E79" s="45">
        <v>14.0</v>
      </c>
      <c r="F79" s="46"/>
      <c r="G79" s="47">
        <f t="shared" si="3"/>
        <v>0</v>
      </c>
      <c r="H79" s="48">
        <v>2.2</v>
      </c>
      <c r="I79" s="48">
        <f t="shared" si="2"/>
        <v>0</v>
      </c>
      <c r="J79" s="4"/>
    </row>
    <row r="80" ht="18.75" customHeight="1">
      <c r="A80" s="41"/>
      <c r="B80" s="67" t="s">
        <v>103</v>
      </c>
      <c r="C80" s="71">
        <v>1879.0</v>
      </c>
      <c r="D80" s="44" t="s">
        <v>108</v>
      </c>
      <c r="E80" s="69">
        <v>10.0</v>
      </c>
      <c r="F80" s="50">
        <v>2.0</v>
      </c>
      <c r="G80" s="47">
        <f t="shared" si="3"/>
        <v>20</v>
      </c>
      <c r="H80" s="48">
        <v>2.1</v>
      </c>
      <c r="I80" s="48">
        <f t="shared" si="2"/>
        <v>42</v>
      </c>
      <c r="J80" s="58"/>
    </row>
    <row r="81" ht="18.75" customHeight="1">
      <c r="A81" s="75"/>
      <c r="B81" s="76" t="s">
        <v>103</v>
      </c>
      <c r="C81" s="77">
        <v>1402.0</v>
      </c>
      <c r="D81" s="94" t="s">
        <v>109</v>
      </c>
      <c r="E81" s="95">
        <v>14.0</v>
      </c>
      <c r="F81" s="96"/>
      <c r="G81" s="80">
        <f t="shared" si="3"/>
        <v>0</v>
      </c>
      <c r="H81" s="48">
        <v>3.15</v>
      </c>
      <c r="I81" s="48">
        <f t="shared" si="2"/>
        <v>0</v>
      </c>
      <c r="J81" s="58"/>
    </row>
    <row r="82" ht="18.0" customHeight="1">
      <c r="A82" s="32" t="s">
        <v>111</v>
      </c>
      <c r="B82" s="83" t="s">
        <v>112</v>
      </c>
      <c r="C82" s="84">
        <v>2784.0</v>
      </c>
      <c r="D82" s="35" t="s">
        <v>113</v>
      </c>
      <c r="E82" s="85">
        <v>12.0</v>
      </c>
      <c r="F82" s="37">
        <v>1.0</v>
      </c>
      <c r="G82" s="38">
        <f t="shared" si="3"/>
        <v>12</v>
      </c>
      <c r="H82" s="48">
        <v>2.1</v>
      </c>
      <c r="I82" s="48">
        <f t="shared" si="2"/>
        <v>25.2</v>
      </c>
      <c r="J82" s="4"/>
    </row>
    <row r="83" ht="18.0" customHeight="1">
      <c r="A83" s="41"/>
      <c r="B83" s="86" t="s">
        <v>112</v>
      </c>
      <c r="C83" s="87">
        <v>2929.0</v>
      </c>
      <c r="D83" s="44" t="s">
        <v>114</v>
      </c>
      <c r="E83" s="45">
        <v>24.0</v>
      </c>
      <c r="F83" s="46"/>
      <c r="G83" s="47">
        <f t="shared" si="3"/>
        <v>0</v>
      </c>
      <c r="H83" s="48">
        <v>2.1</v>
      </c>
      <c r="I83" s="48">
        <f t="shared" si="2"/>
        <v>0</v>
      </c>
      <c r="J83" s="4"/>
    </row>
    <row r="84" ht="18.0" customHeight="1">
      <c r="A84" s="41"/>
      <c r="B84" s="86" t="s">
        <v>112</v>
      </c>
      <c r="C84" s="87">
        <v>2932.0</v>
      </c>
      <c r="D84" s="44" t="s">
        <v>115</v>
      </c>
      <c r="E84" s="45">
        <v>24.0</v>
      </c>
      <c r="F84" s="46"/>
      <c r="G84" s="47">
        <f t="shared" si="3"/>
        <v>0</v>
      </c>
      <c r="H84" s="48">
        <v>2.1</v>
      </c>
      <c r="I84" s="48">
        <f t="shared" si="2"/>
        <v>0</v>
      </c>
      <c r="J84" s="4"/>
    </row>
    <row r="85" ht="18.0" customHeight="1">
      <c r="A85" s="41"/>
      <c r="B85" s="86" t="s">
        <v>112</v>
      </c>
      <c r="C85" s="87">
        <v>2934.0</v>
      </c>
      <c r="D85" s="44" t="s">
        <v>116</v>
      </c>
      <c r="E85" s="45">
        <v>24.0</v>
      </c>
      <c r="F85" s="46"/>
      <c r="G85" s="47">
        <f t="shared" si="3"/>
        <v>0</v>
      </c>
      <c r="H85" s="48">
        <v>2.1</v>
      </c>
      <c r="I85" s="48">
        <f t="shared" si="2"/>
        <v>0</v>
      </c>
      <c r="J85" s="4"/>
    </row>
    <row r="86" ht="18.0" customHeight="1">
      <c r="A86" s="41"/>
      <c r="B86" s="88" t="s">
        <v>112</v>
      </c>
      <c r="C86" s="87">
        <v>6111.0</v>
      </c>
      <c r="D86" s="44" t="s">
        <v>117</v>
      </c>
      <c r="E86" s="45">
        <v>24.0</v>
      </c>
      <c r="F86" s="46"/>
      <c r="G86" s="47">
        <f t="shared" si="3"/>
        <v>0</v>
      </c>
      <c r="H86" s="48">
        <v>1.53</v>
      </c>
      <c r="I86" s="48">
        <f t="shared" si="2"/>
        <v>0</v>
      </c>
      <c r="J86" s="4"/>
    </row>
    <row r="87" ht="18.0" customHeight="1">
      <c r="A87" s="41"/>
      <c r="B87" s="88" t="s">
        <v>112</v>
      </c>
      <c r="C87" s="87">
        <v>6113.0</v>
      </c>
      <c r="D87" s="44" t="s">
        <v>118</v>
      </c>
      <c r="E87" s="45">
        <v>24.0</v>
      </c>
      <c r="F87" s="46"/>
      <c r="G87" s="47">
        <f t="shared" si="3"/>
        <v>0</v>
      </c>
      <c r="H87" s="48">
        <v>1.53</v>
      </c>
      <c r="I87" s="48">
        <f t="shared" si="2"/>
        <v>0</v>
      </c>
      <c r="J87" s="4"/>
    </row>
    <row r="88" ht="18.75" customHeight="1">
      <c r="A88" s="41"/>
      <c r="B88" s="89" t="s">
        <v>112</v>
      </c>
      <c r="C88" s="90">
        <v>6114.0</v>
      </c>
      <c r="D88" s="44" t="s">
        <v>119</v>
      </c>
      <c r="E88" s="69">
        <v>24.0</v>
      </c>
      <c r="F88" s="46"/>
      <c r="G88" s="47">
        <f t="shared" si="3"/>
        <v>0</v>
      </c>
      <c r="H88" s="48">
        <v>1.53</v>
      </c>
      <c r="I88" s="48">
        <f t="shared" si="2"/>
        <v>0</v>
      </c>
      <c r="J88" s="4"/>
    </row>
    <row r="89" ht="18.0" customHeight="1">
      <c r="A89" s="41"/>
      <c r="B89" s="86" t="s">
        <v>112</v>
      </c>
      <c r="C89" s="91">
        <v>6121.0</v>
      </c>
      <c r="D89" s="44" t="s">
        <v>120</v>
      </c>
      <c r="E89" s="45">
        <v>24.0</v>
      </c>
      <c r="F89" s="46"/>
      <c r="G89" s="47">
        <f t="shared" si="3"/>
        <v>0</v>
      </c>
      <c r="H89" s="48">
        <v>1.53</v>
      </c>
      <c r="I89" s="48">
        <f t="shared" si="2"/>
        <v>0</v>
      </c>
      <c r="J89" s="4"/>
    </row>
    <row r="90" ht="18.0" customHeight="1">
      <c r="A90" s="41"/>
      <c r="B90" s="86" t="s">
        <v>112</v>
      </c>
      <c r="C90" s="91">
        <v>6128.0</v>
      </c>
      <c r="D90" s="44" t="s">
        <v>121</v>
      </c>
      <c r="E90" s="45">
        <v>24.0</v>
      </c>
      <c r="F90" s="46"/>
      <c r="G90" s="47">
        <f t="shared" si="3"/>
        <v>0</v>
      </c>
      <c r="H90" s="48">
        <v>1.53</v>
      </c>
      <c r="I90" s="48">
        <f t="shared" si="2"/>
        <v>0</v>
      </c>
      <c r="J90" s="4"/>
    </row>
    <row r="91" ht="18.0" customHeight="1">
      <c r="A91" s="41"/>
      <c r="B91" s="88" t="s">
        <v>112</v>
      </c>
      <c r="C91" s="91">
        <v>6129.0</v>
      </c>
      <c r="D91" s="44" t="s">
        <v>122</v>
      </c>
      <c r="E91" s="45">
        <v>24.0</v>
      </c>
      <c r="F91" s="46"/>
      <c r="G91" s="47">
        <f t="shared" si="3"/>
        <v>0</v>
      </c>
      <c r="H91" s="48">
        <v>0.83</v>
      </c>
      <c r="I91" s="48">
        <f t="shared" si="2"/>
        <v>0</v>
      </c>
      <c r="J91" s="4"/>
    </row>
    <row r="92" ht="18.0" customHeight="1">
      <c r="A92" s="41"/>
      <c r="B92" s="86" t="s">
        <v>112</v>
      </c>
      <c r="C92" s="91">
        <v>6130.0</v>
      </c>
      <c r="D92" s="44" t="s">
        <v>123</v>
      </c>
      <c r="E92" s="45">
        <v>24.0</v>
      </c>
      <c r="F92" s="46"/>
      <c r="G92" s="47">
        <f t="shared" si="3"/>
        <v>0</v>
      </c>
      <c r="H92" s="48">
        <v>0.83</v>
      </c>
      <c r="I92" s="48">
        <f t="shared" si="2"/>
        <v>0</v>
      </c>
      <c r="J92" s="4"/>
    </row>
    <row r="93" ht="18.0" customHeight="1">
      <c r="A93" s="41"/>
      <c r="B93" s="86" t="s">
        <v>112</v>
      </c>
      <c r="C93" s="91">
        <v>6136.0</v>
      </c>
      <c r="D93" s="44" t="s">
        <v>124</v>
      </c>
      <c r="E93" s="45">
        <v>24.0</v>
      </c>
      <c r="F93" s="46"/>
      <c r="G93" s="47">
        <f t="shared" si="3"/>
        <v>0</v>
      </c>
      <c r="H93" s="48">
        <v>1.53</v>
      </c>
      <c r="I93" s="48">
        <f t="shared" si="2"/>
        <v>0</v>
      </c>
      <c r="J93" s="58"/>
    </row>
    <row r="94" ht="18.75" customHeight="1">
      <c r="A94" s="41"/>
      <c r="B94" s="89" t="s">
        <v>112</v>
      </c>
      <c r="C94" s="90">
        <v>6145.0</v>
      </c>
      <c r="D94" s="44" t="s">
        <v>125</v>
      </c>
      <c r="E94" s="45">
        <v>24.0</v>
      </c>
      <c r="F94" s="46"/>
      <c r="G94" s="47">
        <f t="shared" si="3"/>
        <v>0</v>
      </c>
      <c r="H94" s="48">
        <v>1.53</v>
      </c>
      <c r="I94" s="48">
        <f t="shared" si="2"/>
        <v>0</v>
      </c>
      <c r="J94" s="4"/>
    </row>
    <row r="95" ht="18.0" customHeight="1">
      <c r="A95" s="41"/>
      <c r="B95" s="88" t="s">
        <v>112</v>
      </c>
      <c r="C95" s="91">
        <v>6162.0</v>
      </c>
      <c r="D95" s="44" t="s">
        <v>126</v>
      </c>
      <c r="E95" s="45">
        <v>24.0</v>
      </c>
      <c r="F95" s="46"/>
      <c r="G95" s="47">
        <f t="shared" si="3"/>
        <v>0</v>
      </c>
      <c r="H95" s="48">
        <v>3.58</v>
      </c>
      <c r="I95" s="48">
        <f t="shared" si="2"/>
        <v>0</v>
      </c>
      <c r="J95" s="4"/>
    </row>
    <row r="96" ht="18.0" customHeight="1">
      <c r="A96" s="41"/>
      <c r="B96" s="86" t="s">
        <v>112</v>
      </c>
      <c r="C96" s="91">
        <v>6170.0</v>
      </c>
      <c r="D96" s="44" t="s">
        <v>127</v>
      </c>
      <c r="E96" s="45">
        <v>24.0</v>
      </c>
      <c r="F96" s="46"/>
      <c r="G96" s="47">
        <f t="shared" si="3"/>
        <v>0</v>
      </c>
      <c r="H96" s="48">
        <v>2.42</v>
      </c>
      <c r="I96" s="48">
        <f t="shared" si="2"/>
        <v>0</v>
      </c>
      <c r="J96" s="4"/>
    </row>
    <row r="97" ht="18.0" customHeight="1">
      <c r="A97" s="41"/>
      <c r="B97" s="88" t="s">
        <v>112</v>
      </c>
      <c r="C97" s="91">
        <v>6171.0</v>
      </c>
      <c r="D97" s="44" t="s">
        <v>128</v>
      </c>
      <c r="E97" s="45">
        <v>24.0</v>
      </c>
      <c r="F97" s="46"/>
      <c r="G97" s="47">
        <f t="shared" si="3"/>
        <v>0</v>
      </c>
      <c r="H97" s="48">
        <v>2.42</v>
      </c>
      <c r="I97" s="48">
        <f t="shared" si="2"/>
        <v>0</v>
      </c>
      <c r="J97" s="4"/>
    </row>
    <row r="98" ht="18.0" customHeight="1">
      <c r="A98" s="41"/>
      <c r="B98" s="86" t="s">
        <v>112</v>
      </c>
      <c r="C98" s="91">
        <v>6174.0</v>
      </c>
      <c r="D98" s="44" t="s">
        <v>129</v>
      </c>
      <c r="E98" s="45">
        <v>24.0</v>
      </c>
      <c r="F98" s="46"/>
      <c r="G98" s="47">
        <f t="shared" si="3"/>
        <v>0</v>
      </c>
      <c r="H98" s="48">
        <v>2.42</v>
      </c>
      <c r="I98" s="48">
        <f t="shared" si="2"/>
        <v>0</v>
      </c>
      <c r="J98" s="4"/>
    </row>
    <row r="99" ht="18.0" customHeight="1">
      <c r="A99" s="41"/>
      <c r="B99" s="88" t="s">
        <v>112</v>
      </c>
      <c r="C99" s="91">
        <v>6176.0</v>
      </c>
      <c r="D99" s="44" t="s">
        <v>130</v>
      </c>
      <c r="E99" s="45">
        <v>24.0</v>
      </c>
      <c r="F99" s="46"/>
      <c r="G99" s="47">
        <f t="shared" si="3"/>
        <v>0</v>
      </c>
      <c r="H99" s="48">
        <v>2.42</v>
      </c>
      <c r="I99" s="48">
        <f t="shared" si="2"/>
        <v>0</v>
      </c>
      <c r="J99" s="4"/>
    </row>
    <row r="100" ht="18.0" customHeight="1">
      <c r="A100" s="41"/>
      <c r="B100" s="86" t="s">
        <v>112</v>
      </c>
      <c r="C100" s="91">
        <v>6177.0</v>
      </c>
      <c r="D100" s="44" t="s">
        <v>131</v>
      </c>
      <c r="E100" s="45">
        <v>24.0</v>
      </c>
      <c r="F100" s="46"/>
      <c r="G100" s="47">
        <f t="shared" si="3"/>
        <v>0</v>
      </c>
      <c r="H100" s="48">
        <v>2.42</v>
      </c>
      <c r="I100" s="48">
        <f t="shared" si="2"/>
        <v>0</v>
      </c>
      <c r="J100" s="4"/>
    </row>
    <row r="101" ht="18.0" customHeight="1">
      <c r="A101" s="41"/>
      <c r="B101" s="88" t="s">
        <v>112</v>
      </c>
      <c r="C101" s="91">
        <v>6182.0</v>
      </c>
      <c r="D101" s="44" t="s">
        <v>132</v>
      </c>
      <c r="E101" s="45">
        <v>24.0</v>
      </c>
      <c r="F101" s="46"/>
      <c r="G101" s="47">
        <f t="shared" si="3"/>
        <v>0</v>
      </c>
      <c r="H101" s="48">
        <v>1.53</v>
      </c>
      <c r="I101" s="48">
        <f t="shared" si="2"/>
        <v>0</v>
      </c>
      <c r="J101" s="4"/>
    </row>
    <row r="102" ht="18.75" customHeight="1">
      <c r="A102" s="41"/>
      <c r="B102" s="89" t="s">
        <v>112</v>
      </c>
      <c r="C102" s="90">
        <v>6183.0</v>
      </c>
      <c r="D102" s="44" t="s">
        <v>133</v>
      </c>
      <c r="E102" s="69">
        <v>24.0</v>
      </c>
      <c r="F102" s="46"/>
      <c r="G102" s="47">
        <f t="shared" si="3"/>
        <v>0</v>
      </c>
      <c r="H102" s="48">
        <v>1.53</v>
      </c>
      <c r="I102" s="48">
        <f t="shared" si="2"/>
        <v>0</v>
      </c>
      <c r="J102" s="4"/>
    </row>
    <row r="103" ht="18.0" customHeight="1">
      <c r="A103" s="41"/>
      <c r="B103" s="88" t="s">
        <v>112</v>
      </c>
      <c r="C103" s="91">
        <v>6184.0</v>
      </c>
      <c r="D103" s="44" t="s">
        <v>134</v>
      </c>
      <c r="E103" s="45">
        <v>24.0</v>
      </c>
      <c r="F103" s="46"/>
      <c r="G103" s="47">
        <f t="shared" si="3"/>
        <v>0</v>
      </c>
      <c r="H103" s="48">
        <v>1.53</v>
      </c>
      <c r="I103" s="48">
        <f t="shared" si="2"/>
        <v>0</v>
      </c>
      <c r="J103" s="4"/>
    </row>
    <row r="104" ht="18.75" customHeight="1">
      <c r="A104" s="41"/>
      <c r="B104" s="89" t="s">
        <v>112</v>
      </c>
      <c r="C104" s="90">
        <v>6186.0</v>
      </c>
      <c r="D104" s="44" t="s">
        <v>135</v>
      </c>
      <c r="E104" s="45">
        <v>24.0</v>
      </c>
      <c r="F104" s="46"/>
      <c r="G104" s="47">
        <f t="shared" si="3"/>
        <v>0</v>
      </c>
      <c r="H104" s="48">
        <v>2.42</v>
      </c>
      <c r="I104" s="48">
        <f t="shared" si="2"/>
        <v>0</v>
      </c>
      <c r="J104" s="4"/>
    </row>
    <row r="105" ht="18.0" customHeight="1">
      <c r="A105" s="41"/>
      <c r="B105" s="88" t="s">
        <v>112</v>
      </c>
      <c r="C105" s="91">
        <v>6187.0</v>
      </c>
      <c r="D105" s="44" t="s">
        <v>136</v>
      </c>
      <c r="E105" s="45">
        <v>24.0</v>
      </c>
      <c r="F105" s="46"/>
      <c r="G105" s="47">
        <f t="shared" si="3"/>
        <v>0</v>
      </c>
      <c r="H105" s="48">
        <v>2.42</v>
      </c>
      <c r="I105" s="48">
        <f t="shared" si="2"/>
        <v>0</v>
      </c>
      <c r="J105" s="4"/>
    </row>
    <row r="106" ht="18.0" customHeight="1">
      <c r="A106" s="41"/>
      <c r="B106" s="86" t="s">
        <v>112</v>
      </c>
      <c r="C106" s="91">
        <v>6565.0</v>
      </c>
      <c r="D106" s="44" t="s">
        <v>137</v>
      </c>
      <c r="E106" s="56">
        <v>12.0</v>
      </c>
      <c r="F106" s="46"/>
      <c r="G106" s="47">
        <f t="shared" si="3"/>
        <v>0</v>
      </c>
      <c r="H106" s="48">
        <v>2.31</v>
      </c>
      <c r="I106" s="48">
        <f t="shared" si="2"/>
        <v>0</v>
      </c>
      <c r="J106" s="4"/>
    </row>
    <row r="107" ht="18.75" customHeight="1">
      <c r="A107" s="41"/>
      <c r="B107" s="89" t="s">
        <v>112</v>
      </c>
      <c r="C107" s="90">
        <v>6566.0</v>
      </c>
      <c r="D107" s="44" t="s">
        <v>138</v>
      </c>
      <c r="E107" s="45">
        <v>24.0</v>
      </c>
      <c r="F107" s="46"/>
      <c r="G107" s="47">
        <f t="shared" si="3"/>
        <v>0</v>
      </c>
      <c r="H107" s="48">
        <v>2.1</v>
      </c>
      <c r="I107" s="48">
        <f t="shared" si="2"/>
        <v>0</v>
      </c>
      <c r="J107" s="4"/>
    </row>
    <row r="108" ht="18.75" customHeight="1">
      <c r="A108" s="75"/>
      <c r="B108" s="92" t="s">
        <v>112</v>
      </c>
      <c r="C108" s="93">
        <v>6569.0</v>
      </c>
      <c r="D108" s="94" t="s">
        <v>139</v>
      </c>
      <c r="E108" s="95">
        <v>24.0</v>
      </c>
      <c r="F108" s="96"/>
      <c r="G108" s="80">
        <f t="shared" si="3"/>
        <v>0</v>
      </c>
      <c r="H108" s="48">
        <v>1.64</v>
      </c>
      <c r="I108" s="48">
        <f t="shared" si="2"/>
        <v>0</v>
      </c>
      <c r="J108" s="4"/>
    </row>
    <row r="109" ht="18.0" customHeight="1">
      <c r="A109" s="32" t="s">
        <v>140</v>
      </c>
      <c r="B109" s="97" t="s">
        <v>141</v>
      </c>
      <c r="C109" s="98">
        <v>3733.0</v>
      </c>
      <c r="D109" s="35" t="s">
        <v>142</v>
      </c>
      <c r="E109" s="99">
        <v>16.0</v>
      </c>
      <c r="F109" s="100"/>
      <c r="G109" s="38">
        <f t="shared" si="3"/>
        <v>0</v>
      </c>
      <c r="H109" s="48">
        <v>1.68</v>
      </c>
      <c r="I109" s="48">
        <f t="shared" si="2"/>
        <v>0</v>
      </c>
      <c r="J109" s="4"/>
    </row>
    <row r="110" ht="18.0" customHeight="1">
      <c r="A110" s="41"/>
      <c r="B110" s="97" t="s">
        <v>141</v>
      </c>
      <c r="C110" s="98">
        <v>3735.0</v>
      </c>
      <c r="D110" s="35" t="s">
        <v>143</v>
      </c>
      <c r="E110" s="101" t="s">
        <v>144</v>
      </c>
      <c r="F110" s="102"/>
      <c r="G110" s="38">
        <f t="shared" si="3"/>
        <v>0</v>
      </c>
      <c r="H110" s="48">
        <v>2.04</v>
      </c>
      <c r="I110" s="48">
        <f t="shared" si="2"/>
        <v>0</v>
      </c>
      <c r="J110" s="4"/>
    </row>
    <row r="111" ht="18.75" customHeight="1">
      <c r="A111" s="41"/>
      <c r="B111" s="103" t="s">
        <v>141</v>
      </c>
      <c r="C111" s="104">
        <v>2114.0</v>
      </c>
      <c r="D111" s="44" t="s">
        <v>145</v>
      </c>
      <c r="E111" s="45">
        <v>16.0</v>
      </c>
      <c r="F111" s="50">
        <v>3.0</v>
      </c>
      <c r="G111" s="47">
        <f t="shared" si="3"/>
        <v>48</v>
      </c>
      <c r="H111" s="48">
        <v>1.99</v>
      </c>
      <c r="I111" s="48">
        <f t="shared" si="2"/>
        <v>95.52</v>
      </c>
      <c r="J111" s="4"/>
    </row>
    <row r="112" ht="18.0" customHeight="1">
      <c r="A112" s="41"/>
      <c r="B112" s="105" t="s">
        <v>141</v>
      </c>
      <c r="C112" s="106">
        <v>3317.0</v>
      </c>
      <c r="D112" s="44" t="s">
        <v>146</v>
      </c>
      <c r="E112" s="45">
        <v>8.0</v>
      </c>
      <c r="F112" s="50">
        <v>3.0</v>
      </c>
      <c r="G112" s="47">
        <f t="shared" si="3"/>
        <v>24</v>
      </c>
      <c r="H112" s="48">
        <v>3.89</v>
      </c>
      <c r="I112" s="48">
        <f t="shared" si="2"/>
        <v>93.36</v>
      </c>
      <c r="J112" s="4"/>
    </row>
    <row r="113" ht="18.0" customHeight="1">
      <c r="A113" s="41"/>
      <c r="B113" s="107" t="s">
        <v>141</v>
      </c>
      <c r="C113" s="106">
        <v>3733.0</v>
      </c>
      <c r="D113" s="44" t="s">
        <v>147</v>
      </c>
      <c r="E113" s="45">
        <v>16.0</v>
      </c>
      <c r="F113" s="46"/>
      <c r="G113" s="47">
        <f t="shared" si="3"/>
        <v>0</v>
      </c>
      <c r="H113" s="48">
        <v>1.68</v>
      </c>
      <c r="I113" s="48">
        <f t="shared" si="2"/>
        <v>0</v>
      </c>
      <c r="J113" s="4"/>
    </row>
    <row r="114" ht="18.0" customHeight="1">
      <c r="A114" s="41"/>
      <c r="B114" s="108" t="s">
        <v>141</v>
      </c>
      <c r="C114" s="109">
        <v>3735.0</v>
      </c>
      <c r="D114" s="44" t="s">
        <v>148</v>
      </c>
      <c r="E114" s="56">
        <v>16.0</v>
      </c>
      <c r="F114" s="46"/>
      <c r="G114" s="47">
        <f t="shared" si="3"/>
        <v>0</v>
      </c>
      <c r="H114" s="48">
        <v>2.1</v>
      </c>
      <c r="I114" s="48">
        <f t="shared" si="2"/>
        <v>0</v>
      </c>
      <c r="J114" s="4"/>
    </row>
    <row r="115" ht="18.0" customHeight="1">
      <c r="A115" s="41"/>
      <c r="B115" s="107" t="s">
        <v>141</v>
      </c>
      <c r="C115" s="106">
        <v>3795.0</v>
      </c>
      <c r="D115" s="44" t="s">
        <v>149</v>
      </c>
      <c r="E115" s="45">
        <v>24.0</v>
      </c>
      <c r="F115" s="50">
        <v>1.0</v>
      </c>
      <c r="G115" s="47">
        <f t="shared" si="3"/>
        <v>24</v>
      </c>
      <c r="H115" s="48">
        <v>1.89</v>
      </c>
      <c r="I115" s="48">
        <f t="shared" si="2"/>
        <v>45.36</v>
      </c>
      <c r="J115" s="58"/>
    </row>
    <row r="116" ht="18.0" customHeight="1">
      <c r="A116" s="41"/>
      <c r="B116" s="107" t="s">
        <v>141</v>
      </c>
      <c r="C116" s="106">
        <v>6099.0</v>
      </c>
      <c r="D116" s="44" t="s">
        <v>150</v>
      </c>
      <c r="E116" s="49">
        <v>24.0</v>
      </c>
      <c r="F116" s="46"/>
      <c r="G116" s="47">
        <f t="shared" si="3"/>
        <v>0</v>
      </c>
      <c r="H116" s="48">
        <v>1.68</v>
      </c>
      <c r="I116" s="48">
        <f t="shared" si="2"/>
        <v>0</v>
      </c>
      <c r="J116" s="4"/>
    </row>
    <row r="117" ht="18.0" customHeight="1">
      <c r="A117" s="41"/>
      <c r="B117" s="107" t="s">
        <v>141</v>
      </c>
      <c r="C117" s="106">
        <v>6564.0</v>
      </c>
      <c r="D117" s="44" t="s">
        <v>151</v>
      </c>
      <c r="E117" s="45">
        <v>20.0</v>
      </c>
      <c r="F117" s="46"/>
      <c r="G117" s="47">
        <f t="shared" si="3"/>
        <v>0</v>
      </c>
      <c r="H117" s="48">
        <v>1.85</v>
      </c>
      <c r="I117" s="48">
        <f t="shared" si="2"/>
        <v>0</v>
      </c>
      <c r="J117" s="4"/>
    </row>
    <row r="118" ht="18.75" customHeight="1">
      <c r="A118" s="41"/>
      <c r="B118" s="103" t="s">
        <v>141</v>
      </c>
      <c r="C118" s="104">
        <v>6568.0</v>
      </c>
      <c r="D118" s="44" t="s">
        <v>152</v>
      </c>
      <c r="E118" s="45">
        <v>16.0</v>
      </c>
      <c r="F118" s="46"/>
      <c r="G118" s="47">
        <f t="shared" si="3"/>
        <v>0</v>
      </c>
      <c r="H118" s="48">
        <v>1.95</v>
      </c>
      <c r="I118" s="48">
        <f t="shared" si="2"/>
        <v>0</v>
      </c>
      <c r="J118" s="4"/>
    </row>
    <row r="119" ht="18.0" customHeight="1">
      <c r="A119" s="41"/>
      <c r="B119" s="105" t="s">
        <v>141</v>
      </c>
      <c r="C119" s="106">
        <v>8093.0</v>
      </c>
      <c r="D119" s="44" t="s">
        <v>153</v>
      </c>
      <c r="E119" s="45">
        <v>8.0</v>
      </c>
      <c r="F119" s="46"/>
      <c r="G119" s="47">
        <f t="shared" si="3"/>
        <v>0</v>
      </c>
      <c r="H119" s="48">
        <v>3.89</v>
      </c>
      <c r="I119" s="48">
        <f t="shared" si="2"/>
        <v>0</v>
      </c>
      <c r="J119" s="4"/>
    </row>
    <row r="120" ht="18.75" customHeight="1">
      <c r="A120" s="75"/>
      <c r="B120" s="110" t="s">
        <v>141</v>
      </c>
      <c r="C120" s="111">
        <v>8095.0</v>
      </c>
      <c r="D120" s="94" t="s">
        <v>154</v>
      </c>
      <c r="E120" s="95">
        <v>8.0</v>
      </c>
      <c r="F120" s="123">
        <v>1.0</v>
      </c>
      <c r="G120" s="80">
        <f t="shared" si="3"/>
        <v>8</v>
      </c>
      <c r="H120" s="48">
        <v>3.89</v>
      </c>
      <c r="I120" s="48">
        <f t="shared" si="2"/>
        <v>31.12</v>
      </c>
      <c r="J120" s="58"/>
    </row>
    <row r="121" ht="18.75" customHeight="1">
      <c r="A121" s="32" t="s">
        <v>155</v>
      </c>
      <c r="B121" s="112" t="s">
        <v>156</v>
      </c>
      <c r="C121" s="113">
        <v>6803.0</v>
      </c>
      <c r="D121" s="114" t="s">
        <v>157</v>
      </c>
      <c r="E121" s="36">
        <v>6.0</v>
      </c>
      <c r="F121" s="220"/>
      <c r="G121" s="38">
        <f t="shared" si="3"/>
        <v>0</v>
      </c>
      <c r="H121" s="48">
        <v>11.5</v>
      </c>
      <c r="I121" s="48">
        <f t="shared" si="2"/>
        <v>0</v>
      </c>
      <c r="J121" s="58"/>
    </row>
    <row r="122" ht="18.75" customHeight="1">
      <c r="A122" s="41"/>
      <c r="B122" s="115" t="s">
        <v>156</v>
      </c>
      <c r="C122" s="116">
        <v>1817.0</v>
      </c>
      <c r="D122" s="44" t="s">
        <v>158</v>
      </c>
      <c r="E122" s="45">
        <v>25.0</v>
      </c>
      <c r="F122" s="46"/>
      <c r="G122" s="47">
        <f t="shared" si="3"/>
        <v>0</v>
      </c>
      <c r="H122" s="48">
        <v>1.36</v>
      </c>
      <c r="I122" s="48">
        <f t="shared" si="2"/>
        <v>0</v>
      </c>
      <c r="J122" s="58"/>
    </row>
    <row r="123" ht="18.75" customHeight="1">
      <c r="A123" s="41"/>
      <c r="B123" s="115" t="s">
        <v>156</v>
      </c>
      <c r="C123" s="116">
        <v>4123.0</v>
      </c>
      <c r="D123" s="44" t="s">
        <v>159</v>
      </c>
      <c r="E123" s="45">
        <v>12.0</v>
      </c>
      <c r="F123" s="46"/>
      <c r="G123" s="47">
        <f t="shared" si="3"/>
        <v>0</v>
      </c>
      <c r="H123" s="48">
        <v>2.42</v>
      </c>
      <c r="I123" s="48">
        <f t="shared" si="2"/>
        <v>0</v>
      </c>
      <c r="J123" s="4"/>
    </row>
    <row r="124" ht="18.75" customHeight="1">
      <c r="A124" s="41"/>
      <c r="B124" s="115" t="s">
        <v>156</v>
      </c>
      <c r="C124" s="117">
        <v>6788.0</v>
      </c>
      <c r="D124" s="44" t="s">
        <v>160</v>
      </c>
      <c r="E124" s="45">
        <v>1.0</v>
      </c>
      <c r="F124" s="51"/>
      <c r="G124" s="47">
        <f t="shared" si="3"/>
        <v>0</v>
      </c>
      <c r="H124" s="48">
        <v>20.95</v>
      </c>
      <c r="I124" s="48">
        <f t="shared" si="2"/>
        <v>0</v>
      </c>
      <c r="J124" s="58"/>
    </row>
    <row r="125" ht="18.75" customHeight="1">
      <c r="A125" s="41"/>
      <c r="B125" s="115" t="s">
        <v>156</v>
      </c>
      <c r="C125" s="117">
        <v>8195.0</v>
      </c>
      <c r="D125" s="44" t="s">
        <v>162</v>
      </c>
      <c r="E125" s="56">
        <v>6.0</v>
      </c>
      <c r="F125" s="50">
        <v>4.0</v>
      </c>
      <c r="G125" s="47">
        <f t="shared" si="3"/>
        <v>24</v>
      </c>
      <c r="H125" s="48">
        <v>1.94</v>
      </c>
      <c r="I125" s="48">
        <f t="shared" si="2"/>
        <v>46.56</v>
      </c>
      <c r="J125" s="4"/>
      <c r="K125" s="62"/>
      <c r="L125" s="118"/>
      <c r="M125" s="61"/>
      <c r="N125" s="64"/>
    </row>
    <row r="126" ht="18.75" customHeight="1">
      <c r="A126" s="41"/>
      <c r="B126" s="115" t="s">
        <v>163</v>
      </c>
      <c r="C126" s="117" t="s">
        <v>164</v>
      </c>
      <c r="D126" s="66" t="s">
        <v>165</v>
      </c>
      <c r="E126" s="72">
        <v>1.0</v>
      </c>
      <c r="F126" s="50">
        <v>1.0</v>
      </c>
      <c r="G126" s="47">
        <f t="shared" si="3"/>
        <v>1</v>
      </c>
      <c r="H126" s="48">
        <v>27.96</v>
      </c>
      <c r="I126" s="48">
        <f t="shared" si="2"/>
        <v>27.96</v>
      </c>
      <c r="J126" s="4"/>
    </row>
    <row r="127" ht="18.75" customHeight="1">
      <c r="A127" s="41"/>
      <c r="B127" s="115" t="s">
        <v>166</v>
      </c>
      <c r="C127" s="116" t="s">
        <v>71</v>
      </c>
      <c r="D127" s="66" t="s">
        <v>167</v>
      </c>
      <c r="E127" s="45">
        <v>1.0</v>
      </c>
      <c r="F127" s="50">
        <v>2.0</v>
      </c>
      <c r="G127" s="47">
        <f t="shared" si="3"/>
        <v>2</v>
      </c>
      <c r="H127" s="48">
        <v>19.92</v>
      </c>
      <c r="I127" s="48">
        <f t="shared" si="2"/>
        <v>39.84</v>
      </c>
      <c r="J127" s="58"/>
      <c r="K127" s="62"/>
      <c r="L127" s="61"/>
      <c r="M127" s="63"/>
      <c r="N127" s="64"/>
      <c r="O127" s="60"/>
      <c r="P127" s="61"/>
      <c r="Q127" s="65"/>
    </row>
    <row r="128" ht="18.75" customHeight="1">
      <c r="A128" s="41"/>
      <c r="B128" s="115" t="s">
        <v>166</v>
      </c>
      <c r="C128" s="116">
        <v>3412.0</v>
      </c>
      <c r="D128" s="66" t="s">
        <v>168</v>
      </c>
      <c r="E128" s="56">
        <v>12.0</v>
      </c>
      <c r="F128" s="46"/>
      <c r="G128" s="47">
        <f t="shared" si="3"/>
        <v>0</v>
      </c>
      <c r="H128" s="48">
        <v>1.99</v>
      </c>
      <c r="I128" s="48">
        <f t="shared" si="2"/>
        <v>0</v>
      </c>
      <c r="J128" s="4"/>
      <c r="K128" s="62"/>
      <c r="L128" s="61"/>
      <c r="M128" s="63"/>
      <c r="N128" s="64"/>
      <c r="O128" s="60"/>
      <c r="P128" s="61"/>
      <c r="Q128" s="65"/>
    </row>
    <row r="129" ht="18.75" customHeight="1">
      <c r="A129" s="41"/>
      <c r="B129" s="115" t="s">
        <v>166</v>
      </c>
      <c r="C129" s="116">
        <v>3416.0</v>
      </c>
      <c r="D129" s="66" t="s">
        <v>169</v>
      </c>
      <c r="E129" s="45">
        <v>12.0</v>
      </c>
      <c r="F129" s="46"/>
      <c r="G129" s="47">
        <f t="shared" si="3"/>
        <v>0</v>
      </c>
      <c r="H129" s="48">
        <v>1.99</v>
      </c>
      <c r="I129" s="48">
        <f t="shared" si="2"/>
        <v>0</v>
      </c>
      <c r="J129" s="4"/>
    </row>
    <row r="130" ht="18.75" customHeight="1">
      <c r="A130" s="41"/>
      <c r="B130" s="115" t="s">
        <v>166</v>
      </c>
      <c r="C130" s="116">
        <v>3418.0</v>
      </c>
      <c r="D130" s="66" t="s">
        <v>170</v>
      </c>
      <c r="E130" s="45">
        <v>30.0</v>
      </c>
      <c r="F130" s="223"/>
      <c r="G130" s="47">
        <f t="shared" si="3"/>
        <v>0</v>
      </c>
      <c r="H130" s="48">
        <v>1.99</v>
      </c>
      <c r="I130" s="48">
        <f t="shared" si="2"/>
        <v>0</v>
      </c>
      <c r="J130" s="224" t="s">
        <v>248</v>
      </c>
      <c r="K130" s="225"/>
      <c r="L130" s="226"/>
    </row>
    <row r="131" ht="18.75" customHeight="1">
      <c r="A131" s="41"/>
      <c r="B131" s="115" t="s">
        <v>166</v>
      </c>
      <c r="C131" s="116" t="s">
        <v>71</v>
      </c>
      <c r="D131" s="66" t="s">
        <v>172</v>
      </c>
      <c r="E131" s="49" t="s">
        <v>173</v>
      </c>
      <c r="F131" s="51"/>
      <c r="G131" s="47">
        <f t="shared" si="3"/>
        <v>0</v>
      </c>
      <c r="H131" s="48">
        <v>25.05</v>
      </c>
      <c r="I131" s="48">
        <f t="shared" si="2"/>
        <v>0</v>
      </c>
      <c r="J131" s="4"/>
    </row>
    <row r="132" ht="18.75" customHeight="1">
      <c r="A132" s="41"/>
      <c r="B132" s="115" t="s">
        <v>174</v>
      </c>
      <c r="C132" s="116">
        <v>2410.0</v>
      </c>
      <c r="D132" s="66" t="s">
        <v>175</v>
      </c>
      <c r="E132" s="45">
        <v>12.0</v>
      </c>
      <c r="F132" s="51"/>
      <c r="G132" s="47">
        <f t="shared" si="3"/>
        <v>0</v>
      </c>
      <c r="H132" s="48">
        <v>1.26</v>
      </c>
      <c r="I132" s="48">
        <f t="shared" si="2"/>
        <v>0</v>
      </c>
      <c r="J132" s="58"/>
    </row>
    <row r="133" ht="18.75" customHeight="1">
      <c r="A133" s="41"/>
      <c r="B133" s="115" t="s">
        <v>174</v>
      </c>
      <c r="C133" s="116">
        <v>4951.0</v>
      </c>
      <c r="D133" s="66" t="s">
        <v>176</v>
      </c>
      <c r="E133" s="45">
        <v>12.0</v>
      </c>
      <c r="F133" s="46"/>
      <c r="G133" s="47">
        <f t="shared" si="3"/>
        <v>0</v>
      </c>
      <c r="H133" s="48">
        <v>1.42</v>
      </c>
      <c r="I133" s="48">
        <f t="shared" si="2"/>
        <v>0</v>
      </c>
      <c r="J133" s="4"/>
    </row>
    <row r="134" ht="18.75" customHeight="1">
      <c r="A134" s="41"/>
      <c r="B134" s="115" t="s">
        <v>174</v>
      </c>
      <c r="C134" s="116">
        <v>4952.0</v>
      </c>
      <c r="D134" s="66" t="s">
        <v>177</v>
      </c>
      <c r="E134" s="45">
        <v>12.0</v>
      </c>
      <c r="F134" s="50">
        <v>1.0</v>
      </c>
      <c r="G134" s="47">
        <f t="shared" si="3"/>
        <v>12</v>
      </c>
      <c r="H134" s="48">
        <v>1.57</v>
      </c>
      <c r="I134" s="48">
        <f t="shared" si="2"/>
        <v>18.84</v>
      </c>
      <c r="J134" s="58"/>
    </row>
    <row r="135" ht="18.75" customHeight="1">
      <c r="A135" s="41"/>
      <c r="B135" s="115" t="s">
        <v>174</v>
      </c>
      <c r="C135" s="116">
        <v>4955.0</v>
      </c>
      <c r="D135" s="66" t="s">
        <v>178</v>
      </c>
      <c r="E135" s="56">
        <v>12.0</v>
      </c>
      <c r="F135" s="50">
        <v>3.0</v>
      </c>
      <c r="G135" s="47">
        <f t="shared" si="3"/>
        <v>36</v>
      </c>
      <c r="H135" s="48">
        <v>1.42</v>
      </c>
      <c r="I135" s="48">
        <f t="shared" si="2"/>
        <v>51.12</v>
      </c>
      <c r="J135" s="4"/>
    </row>
    <row r="136" ht="19.5" customHeight="1">
      <c r="A136" s="41"/>
      <c r="B136" s="115" t="s">
        <v>174</v>
      </c>
      <c r="C136" s="116">
        <v>4956.0</v>
      </c>
      <c r="D136" s="66" t="s">
        <v>179</v>
      </c>
      <c r="E136" s="45">
        <v>12.0</v>
      </c>
      <c r="F136" s="50">
        <v>1.0</v>
      </c>
      <c r="G136" s="47">
        <f t="shared" si="3"/>
        <v>12</v>
      </c>
      <c r="H136" s="48">
        <v>1.42</v>
      </c>
      <c r="I136" s="48">
        <f t="shared" si="2"/>
        <v>17.04</v>
      </c>
      <c r="J136" s="58"/>
    </row>
    <row r="137" ht="18.0" customHeight="1">
      <c r="A137" s="75"/>
      <c r="B137" s="120" t="s">
        <v>174</v>
      </c>
      <c r="C137" s="121">
        <v>4957.0</v>
      </c>
      <c r="D137" s="122" t="s">
        <v>180</v>
      </c>
      <c r="E137" s="95">
        <v>12.0</v>
      </c>
      <c r="F137" s="123">
        <v>1.0</v>
      </c>
      <c r="G137" s="80">
        <f t="shared" si="3"/>
        <v>12</v>
      </c>
      <c r="H137" s="48">
        <v>1.79</v>
      </c>
      <c r="I137" s="48">
        <f t="shared" si="2"/>
        <v>21.48</v>
      </c>
      <c r="J137" s="4"/>
    </row>
    <row r="138" ht="18.0" customHeight="1">
      <c r="A138" s="124" t="s">
        <v>181</v>
      </c>
      <c r="B138" s="125" t="s">
        <v>182</v>
      </c>
      <c r="C138" s="126">
        <v>3861.0</v>
      </c>
      <c r="D138" s="127" t="s">
        <v>183</v>
      </c>
      <c r="E138" s="128">
        <v>10.0</v>
      </c>
      <c r="F138" s="227"/>
      <c r="G138" s="130">
        <f t="shared" si="3"/>
        <v>0</v>
      </c>
      <c r="H138" s="48">
        <v>10.99</v>
      </c>
      <c r="I138" s="48">
        <f t="shared" si="2"/>
        <v>0</v>
      </c>
      <c r="J138" s="131" t="s">
        <v>184</v>
      </c>
      <c r="K138" s="15"/>
    </row>
    <row r="139" ht="18.0" customHeight="1">
      <c r="A139" s="132"/>
      <c r="B139" s="133" t="s">
        <v>182</v>
      </c>
      <c r="C139" s="134">
        <v>1292.0</v>
      </c>
      <c r="D139" s="135" t="s">
        <v>185</v>
      </c>
      <c r="E139" s="136">
        <v>10.0</v>
      </c>
      <c r="F139" s="137"/>
      <c r="G139" s="138">
        <f t="shared" si="3"/>
        <v>0</v>
      </c>
      <c r="H139" s="48">
        <v>4.21</v>
      </c>
      <c r="I139" s="48">
        <f t="shared" si="2"/>
        <v>0</v>
      </c>
      <c r="J139" s="41"/>
    </row>
    <row r="140" ht="18.0" customHeight="1">
      <c r="A140" s="132"/>
      <c r="B140" s="133" t="s">
        <v>182</v>
      </c>
      <c r="C140" s="134">
        <v>1272.0</v>
      </c>
      <c r="D140" s="135" t="s">
        <v>186</v>
      </c>
      <c r="E140" s="140">
        <v>8.0</v>
      </c>
      <c r="F140" s="123">
        <v>1.0</v>
      </c>
      <c r="G140" s="138">
        <f t="shared" si="3"/>
        <v>8</v>
      </c>
      <c r="H140" s="48">
        <v>10.99</v>
      </c>
      <c r="I140" s="48">
        <f t="shared" si="2"/>
        <v>87.92</v>
      </c>
      <c r="J140" s="41"/>
      <c r="K140" s="224" t="s">
        <v>249</v>
      </c>
      <c r="L140" s="225"/>
      <c r="M140" s="226"/>
    </row>
    <row r="141" ht="18.0" customHeight="1">
      <c r="A141" s="132"/>
      <c r="B141" s="133" t="s">
        <v>182</v>
      </c>
      <c r="C141" s="134">
        <v>5121.0</v>
      </c>
      <c r="D141" s="139" t="s">
        <v>188</v>
      </c>
      <c r="E141" s="136">
        <v>10.0</v>
      </c>
      <c r="F141" s="137"/>
      <c r="G141" s="138">
        <f t="shared" si="3"/>
        <v>0</v>
      </c>
      <c r="H141" s="48">
        <v>7.27</v>
      </c>
      <c r="I141" s="48">
        <f t="shared" si="2"/>
        <v>0</v>
      </c>
      <c r="J141" s="41"/>
    </row>
    <row r="142" ht="18.0" customHeight="1">
      <c r="A142" s="132"/>
      <c r="B142" s="133" t="s">
        <v>182</v>
      </c>
      <c r="C142" s="134">
        <v>1271.0</v>
      </c>
      <c r="D142" s="139" t="s">
        <v>190</v>
      </c>
      <c r="E142" s="228">
        <v>10.0</v>
      </c>
      <c r="F142" s="137"/>
      <c r="G142" s="138">
        <f t="shared" si="3"/>
        <v>0</v>
      </c>
      <c r="H142" s="48">
        <v>8.07</v>
      </c>
      <c r="I142" s="48">
        <f t="shared" si="2"/>
        <v>0</v>
      </c>
      <c r="J142" s="41"/>
    </row>
    <row r="143" ht="18.0" customHeight="1">
      <c r="A143" s="132"/>
      <c r="B143" s="143" t="s">
        <v>182</v>
      </c>
      <c r="C143" s="144">
        <v>1273.0</v>
      </c>
      <c r="D143" s="145" t="s">
        <v>193</v>
      </c>
      <c r="E143" s="146">
        <v>10.0</v>
      </c>
      <c r="F143" s="147"/>
      <c r="G143" s="148">
        <f t="shared" si="3"/>
        <v>0</v>
      </c>
      <c r="H143" s="48">
        <v>6.12</v>
      </c>
      <c r="I143" s="48">
        <f t="shared" si="2"/>
        <v>0</v>
      </c>
      <c r="J143" s="75"/>
    </row>
    <row r="144" ht="18.0" customHeight="1">
      <c r="A144" s="132"/>
      <c r="B144" s="149" t="s">
        <v>182</v>
      </c>
      <c r="C144" s="150">
        <v>2078.0</v>
      </c>
      <c r="D144" s="151" t="s">
        <v>194</v>
      </c>
      <c r="E144" s="152">
        <v>6.0</v>
      </c>
      <c r="F144" s="229"/>
      <c r="G144" s="154">
        <f t="shared" si="3"/>
        <v>0</v>
      </c>
      <c r="H144" s="48">
        <v>6.8</v>
      </c>
      <c r="I144" s="48">
        <f t="shared" si="2"/>
        <v>0</v>
      </c>
      <c r="J144" s="230"/>
    </row>
    <row r="145" ht="18.0" customHeight="1">
      <c r="A145" s="132"/>
      <c r="B145" s="156" t="s">
        <v>182</v>
      </c>
      <c r="C145" s="157">
        <v>2373.0</v>
      </c>
      <c r="D145" s="66" t="s">
        <v>195</v>
      </c>
      <c r="E145" s="45">
        <v>10.0</v>
      </c>
      <c r="F145" s="46"/>
      <c r="G145" s="47">
        <f t="shared" si="3"/>
        <v>0</v>
      </c>
      <c r="H145" s="48">
        <v>5.26</v>
      </c>
      <c r="I145" s="48">
        <f t="shared" si="2"/>
        <v>0</v>
      </c>
      <c r="J145" s="155"/>
    </row>
    <row r="146" ht="18.0" customHeight="1">
      <c r="A146" s="132"/>
      <c r="B146" s="158" t="s">
        <v>182</v>
      </c>
      <c r="C146" s="157">
        <v>2392.0</v>
      </c>
      <c r="D146" s="66" t="s">
        <v>197</v>
      </c>
      <c r="E146" s="45">
        <v>14.0</v>
      </c>
      <c r="F146" s="46"/>
      <c r="G146" s="47">
        <f t="shared" si="3"/>
        <v>0</v>
      </c>
      <c r="H146" s="48">
        <v>9.42</v>
      </c>
      <c r="I146" s="48">
        <f t="shared" si="2"/>
        <v>0</v>
      </c>
      <c r="J146" s="4"/>
    </row>
    <row r="147" ht="18.0" customHeight="1">
      <c r="A147" s="132"/>
      <c r="B147" s="156" t="s">
        <v>182</v>
      </c>
      <c r="C147" s="157">
        <v>2436.0</v>
      </c>
      <c r="D147" s="66" t="s">
        <v>198</v>
      </c>
      <c r="E147" s="49">
        <v>10.0</v>
      </c>
      <c r="F147" s="50">
        <v>1.0</v>
      </c>
      <c r="G147" s="47">
        <f t="shared" si="3"/>
        <v>10</v>
      </c>
      <c r="H147" s="48">
        <v>16.35</v>
      </c>
      <c r="I147" s="48">
        <f t="shared" si="2"/>
        <v>163.5</v>
      </c>
      <c r="J147" s="51"/>
    </row>
    <row r="148" ht="18.0" customHeight="1">
      <c r="A148" s="132"/>
      <c r="B148" s="156" t="s">
        <v>182</v>
      </c>
      <c r="C148" s="157">
        <v>2605.0</v>
      </c>
      <c r="D148" s="66" t="s">
        <v>199</v>
      </c>
      <c r="E148" s="45">
        <v>10.0</v>
      </c>
      <c r="F148" s="46"/>
      <c r="G148" s="47">
        <f t="shared" si="3"/>
        <v>0</v>
      </c>
      <c r="H148" s="48">
        <v>1.95</v>
      </c>
      <c r="I148" s="48">
        <f t="shared" si="2"/>
        <v>0</v>
      </c>
      <c r="J148" s="4"/>
    </row>
    <row r="149" ht="18.0" customHeight="1">
      <c r="A149" s="132"/>
      <c r="B149" s="158" t="s">
        <v>182</v>
      </c>
      <c r="C149" s="157">
        <v>3679.0</v>
      </c>
      <c r="D149" s="66" t="s">
        <v>200</v>
      </c>
      <c r="E149" s="45">
        <v>10.0</v>
      </c>
      <c r="F149" s="50">
        <v>1.0</v>
      </c>
      <c r="G149" s="47">
        <f t="shared" si="3"/>
        <v>10</v>
      </c>
      <c r="H149" s="48">
        <v>14.6</v>
      </c>
      <c r="I149" s="48">
        <f t="shared" si="2"/>
        <v>146</v>
      </c>
      <c r="J149" s="4"/>
    </row>
    <row r="150" ht="18.0" customHeight="1">
      <c r="A150" s="132"/>
      <c r="B150" s="158" t="s">
        <v>182</v>
      </c>
      <c r="C150" s="157">
        <v>3690.0</v>
      </c>
      <c r="D150" s="66" t="s">
        <v>201</v>
      </c>
      <c r="E150" s="49">
        <v>12.0</v>
      </c>
      <c r="F150" s="46"/>
      <c r="G150" s="47">
        <f t="shared" si="3"/>
        <v>0</v>
      </c>
      <c r="H150" s="48">
        <v>8.43</v>
      </c>
      <c r="I150" s="48">
        <f t="shared" si="2"/>
        <v>0</v>
      </c>
      <c r="J150" s="4"/>
    </row>
    <row r="151" ht="18.0" customHeight="1">
      <c r="A151" s="132"/>
      <c r="B151" s="158" t="s">
        <v>182</v>
      </c>
      <c r="C151" s="157">
        <v>3705.0</v>
      </c>
      <c r="D151" s="66" t="s">
        <v>202</v>
      </c>
      <c r="E151" s="45">
        <v>12.0</v>
      </c>
      <c r="F151" s="51"/>
      <c r="G151" s="47">
        <f t="shared" si="3"/>
        <v>0</v>
      </c>
      <c r="H151" s="48">
        <v>7.37</v>
      </c>
      <c r="I151" s="48">
        <f t="shared" si="2"/>
        <v>0</v>
      </c>
      <c r="J151" s="4"/>
    </row>
    <row r="152" ht="18.0" customHeight="1">
      <c r="A152" s="132"/>
      <c r="B152" s="159" t="s">
        <v>182</v>
      </c>
      <c r="C152" s="160">
        <v>6816.0</v>
      </c>
      <c r="D152" s="114" t="s">
        <v>204</v>
      </c>
      <c r="E152" s="36">
        <v>10.0</v>
      </c>
      <c r="F152" s="220"/>
      <c r="G152" s="38">
        <f t="shared" si="3"/>
        <v>0</v>
      </c>
      <c r="H152" s="48">
        <v>2.31</v>
      </c>
      <c r="I152" s="48">
        <f t="shared" si="2"/>
        <v>0</v>
      </c>
      <c r="J152" s="58"/>
    </row>
    <row r="153" ht="18.0" customHeight="1">
      <c r="A153" s="132"/>
      <c r="B153" s="158" t="s">
        <v>182</v>
      </c>
      <c r="C153" s="157">
        <v>4409.0</v>
      </c>
      <c r="D153" s="66" t="s">
        <v>205</v>
      </c>
      <c r="E153" s="56">
        <v>6.0</v>
      </c>
      <c r="F153" s="46"/>
      <c r="G153" s="47">
        <f t="shared" si="3"/>
        <v>0</v>
      </c>
      <c r="H153" s="48">
        <v>13.5</v>
      </c>
      <c r="I153" s="48">
        <f t="shared" si="2"/>
        <v>0</v>
      </c>
      <c r="J153" s="4"/>
    </row>
    <row r="154" ht="18.0" customHeight="1">
      <c r="A154" s="132"/>
      <c r="B154" s="156" t="s">
        <v>182</v>
      </c>
      <c r="C154" s="157">
        <v>4413.0</v>
      </c>
      <c r="D154" s="66" t="s">
        <v>206</v>
      </c>
      <c r="E154" s="45">
        <v>6.0</v>
      </c>
      <c r="F154" s="50">
        <v>2.0</v>
      </c>
      <c r="G154" s="47">
        <f t="shared" si="3"/>
        <v>12</v>
      </c>
      <c r="H154" s="48">
        <v>12.44</v>
      </c>
      <c r="I154" s="48">
        <f t="shared" si="2"/>
        <v>149.28</v>
      </c>
      <c r="J154" s="15"/>
    </row>
    <row r="155" ht="18.0" customHeight="1">
      <c r="A155" s="132"/>
      <c r="B155" s="158" t="s">
        <v>182</v>
      </c>
      <c r="C155" s="157">
        <v>5128.0</v>
      </c>
      <c r="D155" s="44" t="s">
        <v>207</v>
      </c>
      <c r="E155" s="56" t="s">
        <v>173</v>
      </c>
      <c r="F155" s="46"/>
      <c r="G155" s="47">
        <f t="shared" si="3"/>
        <v>0</v>
      </c>
      <c r="H155" s="48">
        <v>7.95</v>
      </c>
      <c r="I155" s="48">
        <f t="shared" si="2"/>
        <v>0</v>
      </c>
    </row>
    <row r="156" ht="18.0" customHeight="1">
      <c r="A156" s="132"/>
      <c r="B156" s="156" t="s">
        <v>182</v>
      </c>
      <c r="C156" s="157">
        <v>8244.0</v>
      </c>
      <c r="D156" s="66" t="s">
        <v>209</v>
      </c>
      <c r="E156" s="45">
        <v>12.0</v>
      </c>
      <c r="F156" s="46"/>
      <c r="G156" s="47">
        <f t="shared" si="3"/>
        <v>0</v>
      </c>
      <c r="H156" s="48">
        <v>7.9</v>
      </c>
      <c r="I156" s="48">
        <f t="shared" si="2"/>
        <v>0</v>
      </c>
      <c r="J156" s="4"/>
    </row>
    <row r="157" ht="18.0" customHeight="1">
      <c r="A157" s="132"/>
      <c r="B157" s="158" t="s">
        <v>182</v>
      </c>
      <c r="C157" s="157">
        <v>8527.0</v>
      </c>
      <c r="D157" s="66" t="s">
        <v>210</v>
      </c>
      <c r="E157" s="45">
        <v>7.0</v>
      </c>
      <c r="F157" s="51"/>
      <c r="G157" s="47">
        <f t="shared" si="3"/>
        <v>0</v>
      </c>
      <c r="H157" s="48">
        <v>8.33</v>
      </c>
      <c r="I157" s="48">
        <f t="shared" si="2"/>
        <v>0</v>
      </c>
      <c r="J157" s="58"/>
    </row>
    <row r="158" ht="18.75" customHeight="1">
      <c r="A158" s="161"/>
      <c r="B158" s="162" t="s">
        <v>182</v>
      </c>
      <c r="C158" s="163">
        <v>8530.0</v>
      </c>
      <c r="D158" s="122" t="s">
        <v>212</v>
      </c>
      <c r="E158" s="95">
        <v>7.0</v>
      </c>
      <c r="F158" s="50">
        <v>2.0</v>
      </c>
      <c r="G158" s="80">
        <f t="shared" si="3"/>
        <v>14</v>
      </c>
      <c r="H158" s="48">
        <v>12.65</v>
      </c>
      <c r="I158" s="48">
        <f t="shared" si="2"/>
        <v>177.1</v>
      </c>
      <c r="J158" s="50" t="s">
        <v>250</v>
      </c>
    </row>
    <row r="159" ht="21.0" customHeight="1">
      <c r="A159" s="164"/>
      <c r="B159" s="165"/>
      <c r="C159" s="166"/>
      <c r="D159" s="167"/>
      <c r="E159" s="168"/>
      <c r="G159" s="169" t="s">
        <v>213</v>
      </c>
      <c r="H159" s="170"/>
      <c r="I159" s="171">
        <f>SUM(I20:I158)+K170</f>
        <v>2131.169</v>
      </c>
      <c r="J159" s="4"/>
    </row>
    <row r="160" ht="37.5" customHeight="1">
      <c r="A160" s="164"/>
      <c r="B160" s="165"/>
      <c r="C160" s="166"/>
      <c r="D160" s="167"/>
      <c r="E160" s="168"/>
      <c r="G160" s="172" t="s">
        <v>214</v>
      </c>
      <c r="H160" s="173"/>
      <c r="I160" s="82"/>
      <c r="J160" s="4"/>
    </row>
    <row r="161" ht="18.75" customHeight="1">
      <c r="A161" s="164"/>
      <c r="B161" s="165"/>
      <c r="C161" s="166"/>
      <c r="D161" s="167"/>
      <c r="E161" s="168"/>
      <c r="G161" s="3"/>
      <c r="H161" s="174"/>
      <c r="I161" s="174"/>
      <c r="J161" s="4"/>
    </row>
    <row r="162" ht="18.75" customHeight="1">
      <c r="A162" s="164"/>
      <c r="B162" s="165"/>
      <c r="C162" s="166"/>
      <c r="D162" s="167"/>
      <c r="E162" s="168"/>
      <c r="G162" s="3"/>
      <c r="H162" s="174"/>
      <c r="I162" s="174"/>
      <c r="J162" s="4"/>
    </row>
    <row r="163" ht="15.75" customHeight="1">
      <c r="G163" s="3"/>
      <c r="H163" s="4"/>
    </row>
    <row r="164" ht="15.75" customHeight="1">
      <c r="G164" s="3"/>
      <c r="H164" s="4"/>
    </row>
    <row r="165" ht="15.75" customHeight="1">
      <c r="D165" s="175" t="s">
        <v>215</v>
      </c>
      <c r="E165" s="176"/>
      <c r="F165" s="176"/>
      <c r="G165" s="9"/>
      <c r="H165" s="4"/>
    </row>
    <row r="166" ht="15.75" customHeight="1">
      <c r="B166" s="177" t="s">
        <v>216</v>
      </c>
      <c r="C166" s="9"/>
      <c r="D166" s="178" t="s">
        <v>217</v>
      </c>
      <c r="E166" s="179" t="s">
        <v>218</v>
      </c>
      <c r="F166" s="179" t="s">
        <v>219</v>
      </c>
      <c r="G166" s="180" t="s">
        <v>220</v>
      </c>
      <c r="H166" s="181" t="s">
        <v>221</v>
      </c>
      <c r="I166" s="182" t="s">
        <v>222</v>
      </c>
      <c r="J166" s="183" t="s">
        <v>223</v>
      </c>
      <c r="K166" s="183" t="s">
        <v>224</v>
      </c>
    </row>
    <row r="167" ht="15.75" customHeight="1">
      <c r="B167" s="184" t="s">
        <v>225</v>
      </c>
      <c r="C167" s="185"/>
      <c r="D167" s="231"/>
      <c r="E167" s="232"/>
      <c r="F167" s="233">
        <v>26.0</v>
      </c>
      <c r="G167" s="189">
        <f>+F167+E167+D167</f>
        <v>26</v>
      </c>
      <c r="H167" s="190">
        <f>SUM(D167:F167)</f>
        <v>26</v>
      </c>
      <c r="I167" s="191" t="s">
        <v>226</v>
      </c>
      <c r="J167" s="192">
        <v>1.899</v>
      </c>
      <c r="K167" s="193">
        <f t="shared" ref="K167:K169" si="4">+J167*G167</f>
        <v>49.374</v>
      </c>
    </row>
    <row r="168" ht="15.75" customHeight="1">
      <c r="B168" s="184" t="s">
        <v>227</v>
      </c>
      <c r="C168" s="185"/>
      <c r="D168" s="194">
        <v>0.0</v>
      </c>
      <c r="E168" s="198">
        <v>0.0</v>
      </c>
      <c r="F168" s="234">
        <v>3.0</v>
      </c>
      <c r="G168" s="189">
        <f>+F168+'MERCURIEL 2025 (2)'!E168+D168</f>
        <v>6</v>
      </c>
      <c r="H168" s="190">
        <f t="shared" ref="H168:H169" si="5">SUM(D168:F168)*30</f>
        <v>90</v>
      </c>
      <c r="I168" s="191" t="s">
        <v>228</v>
      </c>
      <c r="J168" s="192">
        <v>20.5725</v>
      </c>
      <c r="K168" s="193">
        <f t="shared" si="4"/>
        <v>123.435</v>
      </c>
    </row>
    <row r="169" ht="15.75" customHeight="1">
      <c r="B169" s="184" t="s">
        <v>229</v>
      </c>
      <c r="C169" s="185"/>
      <c r="D169" s="197">
        <v>0.0</v>
      </c>
      <c r="E169" s="198">
        <v>0.0</v>
      </c>
      <c r="F169" s="199"/>
      <c r="G169" s="200">
        <f>+F169+E169+D169</f>
        <v>0</v>
      </c>
      <c r="H169" s="201">
        <f t="shared" si="5"/>
        <v>0</v>
      </c>
      <c r="I169" s="202" t="s">
        <v>230</v>
      </c>
      <c r="J169" s="203">
        <v>29.17075</v>
      </c>
      <c r="K169" s="204">
        <f t="shared" si="4"/>
        <v>0</v>
      </c>
    </row>
    <row r="170" ht="15.75" customHeight="1">
      <c r="G170" s="3"/>
      <c r="H170" s="4"/>
      <c r="J170" s="205" t="s">
        <v>231</v>
      </c>
      <c r="K170" s="206">
        <f>SUM(K167:K169)</f>
        <v>172.809</v>
      </c>
    </row>
    <row r="171" ht="15.75" customHeight="1">
      <c r="A171" s="207"/>
      <c r="B171" s="208" t="s">
        <v>232</v>
      </c>
      <c r="C171" s="9"/>
      <c r="D171" s="200" t="s">
        <v>27</v>
      </c>
      <c r="E171" s="15"/>
      <c r="G171" s="3"/>
      <c r="H171" s="4"/>
    </row>
    <row r="172" ht="15.75" customHeight="1">
      <c r="A172" s="235">
        <v>1.0</v>
      </c>
      <c r="B172" s="210" t="s">
        <v>251</v>
      </c>
      <c r="C172" s="211"/>
      <c r="D172" s="217" t="s">
        <v>252</v>
      </c>
      <c r="G172" s="3"/>
      <c r="H172" s="4"/>
    </row>
    <row r="173" ht="15.75" customHeight="1">
      <c r="A173" s="218">
        <v>2.0</v>
      </c>
      <c r="B173" s="236" t="s">
        <v>238</v>
      </c>
      <c r="C173" s="237"/>
      <c r="D173" s="217" t="s">
        <v>245</v>
      </c>
      <c r="G173" s="3"/>
      <c r="H173" s="4"/>
    </row>
    <row r="174" ht="15.75" customHeight="1">
      <c r="A174" s="218">
        <v>3.0</v>
      </c>
      <c r="B174" s="210" t="s">
        <v>233</v>
      </c>
      <c r="C174" s="211"/>
      <c r="D174" s="238">
        <v>7.0</v>
      </c>
      <c r="G174" s="3"/>
      <c r="H174" s="4"/>
    </row>
    <row r="175" ht="15.75" customHeight="1">
      <c r="A175" s="239">
        <v>5.0</v>
      </c>
      <c r="B175" s="214" t="s">
        <v>253</v>
      </c>
      <c r="C175" s="215"/>
      <c r="D175" s="217" t="s">
        <v>245</v>
      </c>
      <c r="G175" s="3"/>
      <c r="H175" s="4"/>
    </row>
    <row r="176" ht="15.75" customHeight="1">
      <c r="G176" s="3"/>
      <c r="H176" s="4"/>
    </row>
    <row r="177" ht="15.75" customHeight="1">
      <c r="G177" s="3"/>
      <c r="H177" s="4"/>
    </row>
    <row r="178" ht="15.75" customHeight="1">
      <c r="G178" s="3"/>
      <c r="H178" s="4"/>
    </row>
    <row r="179" ht="15.75" customHeight="1">
      <c r="G179" s="3"/>
      <c r="H179" s="4"/>
    </row>
    <row r="180" ht="15.75" customHeight="1">
      <c r="G180" s="3"/>
      <c r="H180" s="4"/>
    </row>
    <row r="181" ht="15.75" customHeight="1">
      <c r="G181" s="3"/>
      <c r="H181" s="4"/>
    </row>
    <row r="182" ht="15.75" customHeight="1">
      <c r="G182" s="3"/>
      <c r="H182" s="4"/>
    </row>
    <row r="183" ht="15.75" customHeight="1">
      <c r="G183" s="3"/>
      <c r="H183" s="4"/>
    </row>
    <row r="184" ht="15.75" customHeight="1">
      <c r="G184" s="3"/>
      <c r="H184" s="4"/>
    </row>
    <row r="185" ht="15.75" customHeight="1">
      <c r="G185" s="3"/>
      <c r="H185" s="4"/>
    </row>
    <row r="186" ht="15.75" customHeight="1">
      <c r="G186" s="3"/>
      <c r="H186" s="4"/>
    </row>
    <row r="187" ht="15.75" customHeight="1">
      <c r="G187" s="3"/>
      <c r="H187" s="4"/>
    </row>
    <row r="188" ht="15.75" customHeight="1">
      <c r="G188" s="3"/>
      <c r="H188" s="4"/>
    </row>
    <row r="189" ht="15.75" customHeight="1">
      <c r="G189" s="3"/>
      <c r="H189" s="4"/>
    </row>
    <row r="190" ht="15.75" customHeight="1">
      <c r="G190" s="3"/>
      <c r="H190" s="4"/>
    </row>
    <row r="191" ht="15.75" customHeight="1">
      <c r="G191" s="3"/>
      <c r="H191" s="4"/>
    </row>
    <row r="192" ht="15.75" customHeight="1">
      <c r="G192" s="3"/>
      <c r="H192" s="4"/>
    </row>
    <row r="193" ht="15.75" customHeight="1">
      <c r="G193" s="3"/>
      <c r="H193" s="4"/>
    </row>
    <row r="194" ht="15.75" customHeight="1">
      <c r="G194" s="3"/>
      <c r="H194" s="4"/>
    </row>
    <row r="195" ht="15.75" customHeight="1">
      <c r="G195" s="3"/>
      <c r="H195" s="4"/>
    </row>
    <row r="196" ht="15.75" customHeight="1">
      <c r="G196" s="3"/>
      <c r="H196" s="4"/>
    </row>
    <row r="197" ht="15.75" customHeight="1">
      <c r="G197" s="3"/>
      <c r="H197" s="4"/>
    </row>
    <row r="198" ht="15.75" customHeight="1">
      <c r="G198" s="3"/>
      <c r="H198" s="4"/>
    </row>
    <row r="199" ht="15.75" customHeight="1">
      <c r="G199" s="3"/>
      <c r="H199" s="4"/>
    </row>
    <row r="200" ht="15.75" customHeight="1">
      <c r="G200" s="3"/>
      <c r="H200" s="4"/>
    </row>
    <row r="201" ht="15.75" customHeight="1">
      <c r="G201" s="3"/>
      <c r="H201" s="4"/>
    </row>
    <row r="202" ht="15.75" customHeight="1">
      <c r="G202" s="3"/>
      <c r="H202" s="4"/>
    </row>
    <row r="203" ht="15.75" customHeight="1">
      <c r="G203" s="3"/>
      <c r="H203" s="4"/>
    </row>
    <row r="204" ht="15.75" customHeight="1">
      <c r="G204" s="3"/>
      <c r="H204" s="4"/>
    </row>
    <row r="205" ht="15.75" customHeight="1">
      <c r="G205" s="3"/>
      <c r="H205" s="4"/>
    </row>
    <row r="206" ht="15.75" customHeight="1">
      <c r="G206" s="3"/>
      <c r="H206" s="4"/>
    </row>
    <row r="207" ht="15.75" customHeight="1">
      <c r="G207" s="3"/>
      <c r="H207" s="4"/>
    </row>
    <row r="208" ht="15.75" customHeight="1">
      <c r="G208" s="3"/>
      <c r="H208" s="4"/>
    </row>
    <row r="209" ht="15.75" customHeight="1">
      <c r="G209" s="3"/>
      <c r="H209" s="4"/>
    </row>
    <row r="210" ht="15.75" customHeight="1">
      <c r="G210" s="3"/>
      <c r="H210" s="4"/>
    </row>
    <row r="211" ht="15.75" customHeight="1">
      <c r="G211" s="3"/>
      <c r="H211" s="4"/>
    </row>
    <row r="212" ht="15.75" customHeight="1">
      <c r="G212" s="3"/>
      <c r="H212" s="4"/>
    </row>
    <row r="213" ht="15.75" customHeight="1">
      <c r="G213" s="3"/>
      <c r="H213" s="4"/>
    </row>
    <row r="214" ht="15.75" customHeight="1">
      <c r="G214" s="3"/>
      <c r="H214" s="4"/>
    </row>
    <row r="215" ht="15.75" customHeight="1">
      <c r="G215" s="3"/>
      <c r="H215" s="4"/>
    </row>
    <row r="216" ht="15.75" customHeight="1">
      <c r="G216" s="3"/>
      <c r="H216" s="4"/>
    </row>
    <row r="217" ht="15.75" customHeight="1">
      <c r="G217" s="3"/>
      <c r="H217" s="4"/>
    </row>
    <row r="218" ht="15.75" customHeight="1">
      <c r="G218" s="3"/>
      <c r="H218" s="4"/>
    </row>
    <row r="219" ht="15.75" customHeight="1">
      <c r="G219" s="3"/>
      <c r="H219" s="4"/>
    </row>
    <row r="220" ht="15.75" customHeight="1">
      <c r="G220" s="3"/>
      <c r="H220" s="4"/>
    </row>
    <row r="221" ht="15.75" customHeight="1">
      <c r="G221" s="3"/>
      <c r="H221" s="4"/>
    </row>
    <row r="222" ht="15.75" customHeight="1">
      <c r="G222" s="3"/>
      <c r="H222" s="4"/>
    </row>
    <row r="223" ht="15.75" customHeight="1">
      <c r="G223" s="3"/>
      <c r="H223" s="4"/>
    </row>
    <row r="224" ht="15.75" customHeight="1">
      <c r="G224" s="3"/>
      <c r="H224" s="4"/>
    </row>
    <row r="225" ht="15.75" customHeight="1">
      <c r="G225" s="3"/>
      <c r="H225" s="4"/>
    </row>
    <row r="226" ht="15.75" customHeight="1">
      <c r="G226" s="3"/>
      <c r="H226" s="4"/>
    </row>
    <row r="227" ht="15.75" customHeight="1">
      <c r="G227" s="3"/>
      <c r="H227" s="4"/>
    </row>
    <row r="228" ht="15.75" customHeight="1">
      <c r="G228" s="3"/>
      <c r="H228" s="4"/>
    </row>
    <row r="229" ht="15.75" customHeight="1">
      <c r="G229" s="3"/>
      <c r="H229" s="4"/>
    </row>
    <row r="230" ht="15.75" customHeight="1">
      <c r="G230" s="3"/>
      <c r="H230" s="4"/>
    </row>
    <row r="231" ht="15.75" customHeight="1">
      <c r="G231" s="3"/>
      <c r="H231" s="4"/>
    </row>
    <row r="232" ht="15.75" customHeight="1">
      <c r="G232" s="3"/>
      <c r="H232" s="4"/>
    </row>
    <row r="233" ht="15.75" customHeight="1">
      <c r="G233" s="3"/>
      <c r="H233" s="4"/>
    </row>
    <row r="234" ht="15.75" customHeight="1">
      <c r="G234" s="3"/>
      <c r="H234" s="4"/>
    </row>
    <row r="235" ht="15.75" customHeight="1">
      <c r="G235" s="3"/>
      <c r="H235" s="4"/>
    </row>
    <row r="236" ht="15.75" customHeight="1">
      <c r="G236" s="3"/>
      <c r="H236" s="4"/>
    </row>
    <row r="237" ht="15.75" customHeight="1">
      <c r="G237" s="3"/>
      <c r="H237" s="4"/>
    </row>
    <row r="238" ht="15.75" customHeight="1">
      <c r="G238" s="3"/>
      <c r="H238" s="4"/>
    </row>
    <row r="239" ht="15.75" customHeight="1">
      <c r="G239" s="3"/>
      <c r="H239" s="4"/>
    </row>
    <row r="240" ht="15.75" customHeight="1">
      <c r="G240" s="3"/>
      <c r="H240" s="4"/>
    </row>
    <row r="241" ht="15.75" customHeight="1">
      <c r="G241" s="3"/>
      <c r="H241" s="4"/>
    </row>
    <row r="242" ht="15.75" customHeight="1">
      <c r="G242" s="3"/>
      <c r="H242" s="4"/>
    </row>
    <row r="243" ht="15.75" customHeight="1">
      <c r="G243" s="3"/>
      <c r="H243" s="4"/>
    </row>
    <row r="244" ht="15.75" customHeight="1">
      <c r="G244" s="3"/>
      <c r="H244" s="4"/>
    </row>
    <row r="245" ht="15.75" customHeight="1">
      <c r="G245" s="3"/>
      <c r="H245" s="4"/>
    </row>
    <row r="246" ht="15.75" customHeight="1">
      <c r="G246" s="3"/>
      <c r="H246" s="4"/>
    </row>
    <row r="247" ht="15.75" customHeight="1">
      <c r="G247" s="3"/>
      <c r="H247" s="4"/>
    </row>
    <row r="248" ht="15.75" customHeight="1">
      <c r="G248" s="3"/>
      <c r="H248" s="4"/>
    </row>
    <row r="249" ht="15.75" customHeight="1">
      <c r="G249" s="3"/>
      <c r="H249" s="4"/>
    </row>
    <row r="250" ht="15.75" customHeight="1">
      <c r="G250" s="3"/>
      <c r="H250" s="4"/>
    </row>
    <row r="251" ht="15.75" customHeight="1">
      <c r="G251" s="3"/>
      <c r="H251" s="4"/>
    </row>
    <row r="252" ht="15.75" customHeight="1">
      <c r="G252" s="3"/>
      <c r="H252" s="4"/>
    </row>
    <row r="253" ht="15.75" customHeight="1">
      <c r="G253" s="3"/>
      <c r="H253" s="4"/>
    </row>
    <row r="254" ht="15.75" customHeight="1">
      <c r="G254" s="3"/>
      <c r="H254" s="4"/>
    </row>
    <row r="255" ht="15.75" customHeight="1">
      <c r="G255" s="3"/>
      <c r="H255" s="4"/>
    </row>
    <row r="256" ht="15.75" customHeight="1">
      <c r="G256" s="3"/>
      <c r="H256" s="4"/>
    </row>
    <row r="257" ht="15.75" customHeight="1">
      <c r="G257" s="3"/>
      <c r="H257" s="4"/>
    </row>
    <row r="258" ht="15.75" customHeight="1">
      <c r="G258" s="3"/>
      <c r="H258" s="4"/>
    </row>
    <row r="259" ht="15.75" customHeight="1">
      <c r="G259" s="3"/>
      <c r="H259" s="4"/>
    </row>
    <row r="260" ht="15.75" customHeight="1">
      <c r="G260" s="3"/>
      <c r="H260" s="4"/>
    </row>
    <row r="261" ht="15.75" customHeight="1">
      <c r="G261" s="3"/>
      <c r="H261" s="4"/>
    </row>
    <row r="262" ht="15.75" customHeight="1">
      <c r="G262" s="3"/>
      <c r="H262" s="4"/>
    </row>
    <row r="263" ht="15.75" customHeight="1">
      <c r="G263" s="3"/>
      <c r="H263" s="4"/>
    </row>
    <row r="264" ht="15.75" customHeight="1">
      <c r="G264" s="3"/>
      <c r="H264" s="4"/>
    </row>
    <row r="265" ht="15.75" customHeight="1">
      <c r="G265" s="3"/>
      <c r="H265" s="4"/>
    </row>
    <row r="266" ht="15.75" customHeight="1">
      <c r="G266" s="3"/>
      <c r="H266" s="4"/>
    </row>
    <row r="267" ht="15.75" customHeight="1">
      <c r="G267" s="3"/>
      <c r="H267" s="4"/>
    </row>
    <row r="268" ht="15.75" customHeight="1">
      <c r="G268" s="3"/>
      <c r="H268" s="4"/>
    </row>
    <row r="269" ht="15.75" customHeight="1">
      <c r="G269" s="3"/>
      <c r="H269" s="4"/>
    </row>
    <row r="270" ht="15.75" customHeight="1">
      <c r="G270" s="3"/>
      <c r="H270" s="4"/>
    </row>
    <row r="271" ht="15.75" customHeight="1">
      <c r="G271" s="3"/>
      <c r="H271" s="4"/>
    </row>
    <row r="272" ht="15.75" customHeight="1">
      <c r="G272" s="3"/>
      <c r="H272" s="4"/>
    </row>
    <row r="273" ht="15.75" customHeight="1">
      <c r="G273" s="3"/>
      <c r="H273" s="4"/>
    </row>
    <row r="274" ht="15.75" customHeight="1">
      <c r="G274" s="3"/>
      <c r="H274" s="4"/>
    </row>
    <row r="275" ht="15.75" customHeight="1">
      <c r="G275" s="3"/>
      <c r="H275" s="4"/>
    </row>
    <row r="276" ht="15.75" customHeight="1">
      <c r="G276" s="3"/>
      <c r="H276" s="4"/>
    </row>
    <row r="277" ht="15.75" customHeight="1">
      <c r="G277" s="3"/>
      <c r="H277" s="4"/>
    </row>
    <row r="278" ht="15.75" customHeight="1">
      <c r="G278" s="3"/>
      <c r="H278" s="4"/>
    </row>
    <row r="279" ht="15.75" customHeight="1">
      <c r="G279" s="3"/>
      <c r="H279" s="4"/>
    </row>
    <row r="280" ht="15.75" customHeight="1">
      <c r="G280" s="3"/>
      <c r="H280" s="4"/>
    </row>
    <row r="281" ht="15.75" customHeight="1">
      <c r="G281" s="3"/>
      <c r="H281" s="4"/>
    </row>
    <row r="282" ht="15.75" customHeight="1">
      <c r="G282" s="3"/>
      <c r="H282" s="4"/>
    </row>
    <row r="283" ht="15.75" customHeight="1">
      <c r="G283" s="3"/>
      <c r="H283" s="4"/>
    </row>
    <row r="284" ht="15.75" customHeight="1">
      <c r="G284" s="3"/>
      <c r="H284" s="4"/>
    </row>
    <row r="285" ht="15.75" customHeight="1">
      <c r="G285" s="3"/>
      <c r="H285" s="4"/>
    </row>
    <row r="286" ht="15.75" customHeight="1">
      <c r="G286" s="3"/>
      <c r="H286" s="4"/>
    </row>
    <row r="287" ht="15.75" customHeight="1">
      <c r="G287" s="3"/>
      <c r="H287" s="4"/>
    </row>
    <row r="288" ht="15.75" customHeight="1">
      <c r="G288" s="3"/>
      <c r="H288" s="4"/>
    </row>
    <row r="289" ht="15.75" customHeight="1">
      <c r="G289" s="3"/>
      <c r="H289" s="4"/>
    </row>
    <row r="290" ht="15.75" customHeight="1">
      <c r="G290" s="3"/>
      <c r="H290" s="4"/>
    </row>
    <row r="291" ht="15.75" customHeight="1">
      <c r="G291" s="3"/>
      <c r="H291" s="4"/>
    </row>
    <row r="292" ht="15.75" customHeight="1">
      <c r="G292" s="3"/>
      <c r="H292" s="4"/>
    </row>
    <row r="293" ht="15.75" customHeight="1">
      <c r="G293" s="3"/>
      <c r="H293" s="4"/>
    </row>
    <row r="294" ht="15.75" customHeight="1">
      <c r="G294" s="3"/>
      <c r="H294" s="4"/>
    </row>
    <row r="295" ht="15.75" customHeight="1">
      <c r="G295" s="3"/>
      <c r="H295" s="4"/>
    </row>
    <row r="296" ht="15.75" customHeight="1">
      <c r="G296" s="3"/>
      <c r="H296" s="4"/>
    </row>
    <row r="297" ht="15.75" customHeight="1">
      <c r="G297" s="3"/>
      <c r="H297" s="4"/>
    </row>
    <row r="298" ht="15.75" customHeight="1">
      <c r="G298" s="3"/>
      <c r="H298" s="4"/>
    </row>
    <row r="299" ht="15.75" customHeight="1">
      <c r="G299" s="3"/>
      <c r="H299" s="4"/>
    </row>
    <row r="300" ht="15.75" customHeight="1">
      <c r="G300" s="3"/>
      <c r="H300" s="4"/>
    </row>
    <row r="301" ht="15.75" customHeight="1">
      <c r="G301" s="3"/>
      <c r="H301" s="4"/>
    </row>
    <row r="302" ht="15.75" customHeight="1">
      <c r="G302" s="3"/>
      <c r="H302" s="4"/>
    </row>
    <row r="303" ht="15.75" customHeight="1">
      <c r="G303" s="3"/>
      <c r="H303" s="4"/>
    </row>
    <row r="304" ht="15.75" customHeight="1">
      <c r="G304" s="3"/>
      <c r="H304" s="4"/>
    </row>
    <row r="305" ht="15.75" customHeight="1">
      <c r="G305" s="3"/>
      <c r="H305" s="4"/>
    </row>
    <row r="306" ht="15.75" customHeight="1">
      <c r="G306" s="3"/>
      <c r="H306" s="4"/>
    </row>
    <row r="307" ht="15.75" customHeight="1">
      <c r="G307" s="3"/>
      <c r="H307" s="4"/>
    </row>
    <row r="308" ht="15.75" customHeight="1">
      <c r="G308" s="3"/>
      <c r="H308" s="4"/>
    </row>
    <row r="309" ht="15.75" customHeight="1">
      <c r="G309" s="3"/>
      <c r="H309" s="4"/>
    </row>
    <row r="310" ht="15.75" customHeight="1">
      <c r="G310" s="3"/>
      <c r="H310" s="4"/>
    </row>
    <row r="311" ht="15.75" customHeight="1">
      <c r="G311" s="3"/>
      <c r="H311" s="4"/>
    </row>
    <row r="312" ht="15.75" customHeight="1">
      <c r="G312" s="3"/>
      <c r="H312" s="4"/>
    </row>
    <row r="313" ht="15.75" customHeight="1">
      <c r="G313" s="3"/>
      <c r="H313" s="4"/>
    </row>
    <row r="314" ht="15.75" customHeight="1">
      <c r="G314" s="3"/>
      <c r="H314" s="4"/>
    </row>
    <row r="315" ht="15.75" customHeight="1">
      <c r="G315" s="3"/>
      <c r="H315" s="4"/>
    </row>
    <row r="316" ht="15.75" customHeight="1">
      <c r="G316" s="3"/>
      <c r="H316" s="4"/>
    </row>
    <row r="317" ht="15.75" customHeight="1">
      <c r="G317" s="3"/>
      <c r="H317" s="4"/>
    </row>
    <row r="318" ht="15.75" customHeight="1">
      <c r="G318" s="3"/>
      <c r="H318" s="4"/>
    </row>
    <row r="319" ht="15.75" customHeight="1">
      <c r="G319" s="3"/>
      <c r="H319" s="4"/>
    </row>
    <row r="320" ht="15.75" customHeight="1">
      <c r="G320" s="3"/>
      <c r="H320" s="4"/>
    </row>
    <row r="321" ht="15.75" customHeight="1">
      <c r="G321" s="3"/>
      <c r="H321" s="4"/>
    </row>
    <row r="322" ht="15.75" customHeight="1">
      <c r="G322" s="3"/>
      <c r="H322" s="4"/>
    </row>
    <row r="323" ht="15.75" customHeight="1">
      <c r="G323" s="3"/>
      <c r="H323" s="4"/>
    </row>
    <row r="324" ht="15.75" customHeight="1">
      <c r="G324" s="3"/>
      <c r="H324" s="4"/>
    </row>
    <row r="325" ht="15.75" customHeight="1">
      <c r="G325" s="3"/>
      <c r="H325" s="4"/>
    </row>
    <row r="326" ht="15.75" customHeight="1">
      <c r="G326" s="3"/>
      <c r="H326" s="4"/>
    </row>
    <row r="327" ht="15.75" customHeight="1">
      <c r="G327" s="3"/>
      <c r="H327" s="4"/>
    </row>
    <row r="328" ht="15.75" customHeight="1">
      <c r="G328" s="3"/>
      <c r="H328" s="4"/>
    </row>
    <row r="329" ht="15.75" customHeight="1">
      <c r="G329" s="3"/>
      <c r="H329" s="4"/>
    </row>
    <row r="330" ht="15.75" customHeight="1">
      <c r="G330" s="3"/>
      <c r="H330" s="4"/>
    </row>
    <row r="331" ht="15.75" customHeight="1">
      <c r="G331" s="3"/>
      <c r="H331" s="4"/>
    </row>
    <row r="332" ht="15.75" customHeight="1">
      <c r="G332" s="3"/>
      <c r="H332" s="4"/>
    </row>
    <row r="333" ht="15.75" customHeight="1">
      <c r="G333" s="3"/>
      <c r="H333" s="4"/>
    </row>
    <row r="334" ht="15.75" customHeight="1">
      <c r="G334" s="3"/>
      <c r="H334" s="4"/>
    </row>
    <row r="335" ht="15.75" customHeight="1">
      <c r="G335" s="3"/>
      <c r="H335" s="4"/>
    </row>
    <row r="336" ht="15.75" customHeight="1">
      <c r="G336" s="3"/>
      <c r="H336" s="4"/>
    </row>
    <row r="337" ht="15.75" customHeight="1">
      <c r="G337" s="3"/>
      <c r="H337" s="4"/>
    </row>
    <row r="338" ht="15.75" customHeight="1">
      <c r="G338" s="3"/>
      <c r="H338" s="4"/>
    </row>
    <row r="339" ht="15.75" customHeight="1">
      <c r="G339" s="3"/>
      <c r="H339" s="4"/>
    </row>
    <row r="340" ht="15.75" customHeight="1">
      <c r="G340" s="3"/>
      <c r="H340" s="4"/>
    </row>
    <row r="341" ht="15.75" customHeight="1">
      <c r="G341" s="3"/>
      <c r="H341" s="4"/>
    </row>
    <row r="342" ht="15.75" customHeight="1">
      <c r="G342" s="3"/>
      <c r="H342" s="4"/>
    </row>
    <row r="343" ht="15.75" customHeight="1">
      <c r="G343" s="3"/>
      <c r="H343" s="4"/>
    </row>
    <row r="344" ht="15.75" customHeight="1">
      <c r="G344" s="3"/>
      <c r="H344" s="4"/>
    </row>
    <row r="345" ht="15.75" customHeight="1">
      <c r="G345" s="3"/>
      <c r="H345" s="4"/>
    </row>
    <row r="346" ht="15.75" customHeight="1">
      <c r="G346" s="3"/>
      <c r="H346" s="4"/>
    </row>
    <row r="347" ht="15.75" customHeight="1">
      <c r="G347" s="3"/>
      <c r="H347" s="4"/>
    </row>
    <row r="348" ht="15.75" customHeight="1">
      <c r="G348" s="3"/>
      <c r="H348" s="4"/>
    </row>
    <row r="349" ht="15.75" customHeight="1">
      <c r="G349" s="3"/>
      <c r="H349" s="4"/>
    </row>
    <row r="350" ht="15.75" customHeight="1">
      <c r="G350" s="3"/>
      <c r="H350" s="4"/>
    </row>
    <row r="351" ht="15.75" customHeight="1">
      <c r="G351" s="3"/>
      <c r="H351" s="4"/>
    </row>
    <row r="352" ht="15.75" customHeight="1">
      <c r="G352" s="3"/>
      <c r="H352" s="4"/>
    </row>
    <row r="353" ht="15.75" customHeight="1">
      <c r="G353" s="3"/>
      <c r="H353" s="4"/>
    </row>
    <row r="354" ht="15.75" customHeight="1">
      <c r="G354" s="3"/>
      <c r="H354" s="4"/>
    </row>
    <row r="355" ht="15.75" customHeight="1">
      <c r="G355" s="3"/>
      <c r="H355" s="4"/>
    </row>
    <row r="356" ht="15.75" customHeight="1">
      <c r="G356" s="3"/>
      <c r="H356" s="4"/>
    </row>
    <row r="357" ht="15.75" customHeight="1">
      <c r="G357" s="3"/>
      <c r="H357" s="4"/>
    </row>
    <row r="358" ht="15.75" customHeight="1">
      <c r="G358" s="3"/>
      <c r="H358" s="4"/>
    </row>
    <row r="359" ht="15.75" customHeight="1">
      <c r="G359" s="3"/>
      <c r="H359" s="4"/>
    </row>
    <row r="360" ht="15.75" customHeight="1">
      <c r="G360" s="3"/>
      <c r="H360" s="4"/>
    </row>
    <row r="361" ht="15.75" customHeight="1">
      <c r="G361" s="3"/>
      <c r="H361" s="4"/>
    </row>
    <row r="362" ht="15.75" customHeight="1">
      <c r="G362" s="3"/>
      <c r="H362" s="4"/>
    </row>
    <row r="363" ht="15.75" customHeight="1">
      <c r="G363" s="3"/>
      <c r="H363" s="4"/>
    </row>
    <row r="364" ht="15.75" customHeight="1">
      <c r="G364" s="3"/>
      <c r="H364" s="4"/>
    </row>
    <row r="365" ht="15.75" customHeight="1">
      <c r="G365" s="3"/>
      <c r="H365" s="4"/>
    </row>
    <row r="366" ht="15.75" customHeight="1">
      <c r="G366" s="3"/>
      <c r="H366" s="4"/>
    </row>
    <row r="367" ht="15.75" customHeight="1">
      <c r="G367" s="3"/>
      <c r="H367" s="4"/>
    </row>
    <row r="368" ht="15.75" customHeight="1">
      <c r="G368" s="3"/>
      <c r="H368" s="4"/>
    </row>
    <row r="369" ht="15.75" customHeight="1">
      <c r="G369" s="3"/>
      <c r="H369" s="4"/>
    </row>
    <row r="370" ht="15.75" customHeight="1">
      <c r="G370" s="3"/>
      <c r="H370" s="4"/>
    </row>
    <row r="371" ht="15.75" customHeight="1">
      <c r="G371" s="3"/>
      <c r="H371" s="4"/>
    </row>
    <row r="372" ht="15.75" customHeight="1">
      <c r="G372" s="3"/>
      <c r="H372" s="4"/>
    </row>
    <row r="373" ht="15.75" customHeight="1">
      <c r="G373" s="3"/>
      <c r="H373" s="4"/>
    </row>
    <row r="374" ht="15.75" customHeight="1">
      <c r="G374" s="3"/>
      <c r="H374" s="4"/>
    </row>
    <row r="375" ht="15.75" customHeight="1">
      <c r="G375" s="3"/>
      <c r="H375" s="4"/>
    </row>
    <row r="376" ht="15.75" customHeight="1">
      <c r="G376" s="3"/>
      <c r="H376" s="4"/>
    </row>
    <row r="377" ht="15.75" customHeight="1">
      <c r="G377" s="3"/>
      <c r="H377" s="4"/>
    </row>
    <row r="378" ht="15.75" customHeight="1">
      <c r="G378" s="3"/>
      <c r="H378" s="4"/>
    </row>
    <row r="379" ht="15.75" customHeight="1">
      <c r="G379" s="3"/>
      <c r="H379" s="4"/>
    </row>
    <row r="380" ht="15.75" customHeight="1">
      <c r="G380" s="3"/>
      <c r="H380" s="4"/>
    </row>
    <row r="381" ht="15.75" customHeight="1">
      <c r="G381" s="3"/>
      <c r="H381" s="4"/>
    </row>
    <row r="382" ht="15.75" customHeight="1">
      <c r="G382" s="3"/>
      <c r="H382" s="4"/>
    </row>
    <row r="383" ht="15.75" customHeight="1">
      <c r="G383" s="3"/>
      <c r="H383" s="4"/>
    </row>
    <row r="384" ht="15.75" customHeight="1">
      <c r="G384" s="3"/>
      <c r="H384" s="4"/>
    </row>
    <row r="385" ht="15.75" customHeight="1">
      <c r="G385" s="3"/>
      <c r="H385" s="4"/>
    </row>
    <row r="386" ht="15.75" customHeight="1">
      <c r="G386" s="3"/>
      <c r="H386" s="4"/>
    </row>
    <row r="387" ht="15.75" customHeight="1">
      <c r="G387" s="3"/>
      <c r="H387" s="4"/>
    </row>
    <row r="388" ht="15.75" customHeight="1">
      <c r="G388" s="3"/>
      <c r="H388" s="4"/>
    </row>
    <row r="389" ht="15.75" customHeight="1">
      <c r="G389" s="3"/>
      <c r="H389" s="4"/>
    </row>
    <row r="390" ht="15.75" customHeight="1">
      <c r="G390" s="3"/>
      <c r="H390" s="4"/>
    </row>
    <row r="391" ht="15.75" customHeight="1">
      <c r="G391" s="3"/>
      <c r="H391" s="4"/>
    </row>
    <row r="392" ht="15.75" customHeight="1">
      <c r="G392" s="3"/>
      <c r="H392" s="4"/>
    </row>
    <row r="393" ht="15.75" customHeight="1">
      <c r="G393" s="3"/>
      <c r="H393" s="4"/>
    </row>
    <row r="394" ht="15.75" customHeight="1">
      <c r="G394" s="3"/>
      <c r="H394" s="4"/>
    </row>
    <row r="395" ht="15.75" customHeight="1">
      <c r="G395" s="3"/>
      <c r="H395" s="4"/>
    </row>
    <row r="396" ht="15.75" customHeight="1">
      <c r="G396" s="3"/>
      <c r="H396" s="4"/>
    </row>
    <row r="397" ht="15.75" customHeight="1">
      <c r="G397" s="3"/>
      <c r="H397" s="4"/>
    </row>
    <row r="398" ht="15.75" customHeight="1">
      <c r="G398" s="3"/>
      <c r="H398" s="4"/>
    </row>
    <row r="399" ht="15.75" customHeight="1">
      <c r="G399" s="3"/>
      <c r="H399" s="4"/>
    </row>
    <row r="400" ht="15.75" customHeight="1">
      <c r="G400" s="3"/>
      <c r="H400" s="4"/>
    </row>
    <row r="401" ht="15.75" customHeight="1">
      <c r="G401" s="3"/>
      <c r="H401" s="4"/>
    </row>
    <row r="402" ht="15.75" customHeight="1">
      <c r="G402" s="3"/>
      <c r="H402" s="4"/>
    </row>
    <row r="403" ht="15.75" customHeight="1">
      <c r="G403" s="3"/>
      <c r="H403" s="4"/>
    </row>
    <row r="404" ht="15.75" customHeight="1">
      <c r="G404" s="3"/>
      <c r="H404" s="4"/>
    </row>
    <row r="405" ht="15.75" customHeight="1">
      <c r="G405" s="3"/>
      <c r="H405" s="4"/>
    </row>
    <row r="406" ht="15.75" customHeight="1">
      <c r="G406" s="3"/>
      <c r="H406" s="4"/>
    </row>
    <row r="407" ht="15.75" customHeight="1">
      <c r="G407" s="3"/>
      <c r="H407" s="4"/>
    </row>
    <row r="408" ht="15.75" customHeight="1">
      <c r="G408" s="3"/>
      <c r="H408" s="4"/>
    </row>
    <row r="409" ht="15.75" customHeight="1">
      <c r="G409" s="3"/>
      <c r="H409" s="4"/>
    </row>
    <row r="410" ht="15.75" customHeight="1">
      <c r="G410" s="3"/>
      <c r="H410" s="4"/>
    </row>
    <row r="411" ht="15.75" customHeight="1">
      <c r="G411" s="3"/>
      <c r="H411" s="4"/>
    </row>
    <row r="412" ht="15.75" customHeight="1">
      <c r="G412" s="3"/>
      <c r="H412" s="4"/>
    </row>
    <row r="413" ht="15.75" customHeight="1">
      <c r="G413" s="3"/>
      <c r="H413" s="4"/>
    </row>
    <row r="414" ht="15.75" customHeight="1">
      <c r="G414" s="3"/>
      <c r="H414" s="4"/>
    </row>
    <row r="415" ht="15.75" customHeight="1">
      <c r="G415" s="3"/>
      <c r="H415" s="4"/>
    </row>
    <row r="416" ht="15.75" customHeight="1">
      <c r="G416" s="3"/>
      <c r="H416" s="4"/>
    </row>
    <row r="417" ht="15.75" customHeight="1">
      <c r="G417" s="3"/>
      <c r="H417" s="4"/>
    </row>
    <row r="418" ht="15.75" customHeight="1">
      <c r="G418" s="3"/>
      <c r="H418" s="4"/>
    </row>
    <row r="419" ht="15.75" customHeight="1">
      <c r="G419" s="3"/>
      <c r="H419" s="4"/>
    </row>
    <row r="420" ht="15.75" customHeight="1">
      <c r="G420" s="3"/>
      <c r="H420" s="4"/>
    </row>
    <row r="421" ht="15.75" customHeight="1">
      <c r="G421" s="3"/>
      <c r="H421" s="4"/>
    </row>
    <row r="422" ht="15.75" customHeight="1">
      <c r="G422" s="3"/>
      <c r="H422" s="4"/>
    </row>
    <row r="423" ht="15.75" customHeight="1">
      <c r="G423" s="3"/>
      <c r="H423" s="4"/>
    </row>
    <row r="424" ht="15.75" customHeight="1">
      <c r="G424" s="3"/>
      <c r="H424" s="4"/>
    </row>
    <row r="425" ht="15.75" customHeight="1">
      <c r="G425" s="3"/>
      <c r="H425" s="4"/>
    </row>
    <row r="426" ht="15.75" customHeight="1">
      <c r="G426" s="3"/>
      <c r="H426" s="4"/>
    </row>
    <row r="427" ht="15.75" customHeight="1">
      <c r="G427" s="3"/>
      <c r="H427" s="4"/>
    </row>
    <row r="428" ht="15.75" customHeight="1">
      <c r="G428" s="3"/>
      <c r="H428" s="4"/>
    </row>
    <row r="429" ht="15.75" customHeight="1">
      <c r="G429" s="3"/>
      <c r="H429" s="4"/>
    </row>
    <row r="430" ht="15.75" customHeight="1">
      <c r="G430" s="3"/>
      <c r="H430" s="4"/>
    </row>
    <row r="431" ht="15.75" customHeight="1">
      <c r="G431" s="3"/>
      <c r="H431" s="4"/>
    </row>
    <row r="432" ht="15.75" customHeight="1">
      <c r="G432" s="3"/>
      <c r="H432" s="4"/>
    </row>
    <row r="433" ht="15.75" customHeight="1">
      <c r="G433" s="3"/>
      <c r="H433" s="4"/>
    </row>
    <row r="434" ht="15.75" customHeight="1">
      <c r="G434" s="3"/>
      <c r="H434" s="4"/>
    </row>
    <row r="435" ht="15.75" customHeight="1">
      <c r="G435" s="3"/>
      <c r="H435" s="4"/>
    </row>
    <row r="436" ht="15.75" customHeight="1">
      <c r="G436" s="3"/>
      <c r="H436" s="4"/>
    </row>
    <row r="437" ht="15.75" customHeight="1">
      <c r="G437" s="3"/>
      <c r="H437" s="4"/>
    </row>
    <row r="438" ht="15.75" customHeight="1">
      <c r="G438" s="3"/>
      <c r="H438" s="4"/>
    </row>
    <row r="439" ht="15.75" customHeight="1">
      <c r="G439" s="3"/>
      <c r="H439" s="4"/>
    </row>
    <row r="440" ht="15.75" customHeight="1">
      <c r="G440" s="3"/>
      <c r="H440" s="4"/>
    </row>
    <row r="441" ht="15.75" customHeight="1">
      <c r="G441" s="3"/>
      <c r="H441" s="4"/>
    </row>
    <row r="442" ht="15.75" customHeight="1">
      <c r="G442" s="3"/>
      <c r="H442" s="4"/>
    </row>
    <row r="443" ht="15.75" customHeight="1">
      <c r="G443" s="3"/>
      <c r="H443" s="4"/>
    </row>
    <row r="444" ht="15.75" customHeight="1">
      <c r="G444" s="3"/>
      <c r="H444" s="4"/>
    </row>
    <row r="445" ht="15.75" customHeight="1">
      <c r="G445" s="3"/>
      <c r="H445" s="4"/>
    </row>
    <row r="446" ht="15.75" customHeight="1">
      <c r="G446" s="3"/>
      <c r="H446" s="4"/>
    </row>
    <row r="447" ht="15.75" customHeight="1">
      <c r="G447" s="3"/>
      <c r="H447" s="4"/>
    </row>
    <row r="448" ht="15.75" customHeight="1">
      <c r="G448" s="3"/>
      <c r="H448" s="4"/>
    </row>
    <row r="449" ht="15.75" customHeight="1">
      <c r="G449" s="3"/>
      <c r="H449" s="4"/>
    </row>
    <row r="450" ht="15.75" customHeight="1">
      <c r="G450" s="3"/>
      <c r="H450" s="4"/>
    </row>
    <row r="451" ht="15.75" customHeight="1">
      <c r="G451" s="3"/>
      <c r="H451" s="4"/>
    </row>
    <row r="452" ht="15.75" customHeight="1">
      <c r="G452" s="3"/>
      <c r="H452" s="4"/>
    </row>
    <row r="453" ht="15.75" customHeight="1">
      <c r="G453" s="3"/>
      <c r="H453" s="4"/>
    </row>
    <row r="454" ht="15.75" customHeight="1">
      <c r="G454" s="3"/>
      <c r="H454" s="4"/>
    </row>
    <row r="455" ht="15.75" customHeight="1">
      <c r="G455" s="3"/>
      <c r="H455" s="4"/>
    </row>
    <row r="456" ht="15.75" customHeight="1">
      <c r="G456" s="3"/>
      <c r="H456" s="4"/>
    </row>
    <row r="457" ht="15.75" customHeight="1">
      <c r="G457" s="3"/>
      <c r="H457" s="4"/>
    </row>
    <row r="458" ht="15.75" customHeight="1">
      <c r="G458" s="3"/>
      <c r="H458" s="4"/>
    </row>
    <row r="459" ht="15.75" customHeight="1">
      <c r="G459" s="3"/>
      <c r="H459" s="4"/>
    </row>
    <row r="460" ht="15.75" customHeight="1">
      <c r="G460" s="3"/>
      <c r="H460" s="4"/>
    </row>
    <row r="461" ht="15.75" customHeight="1">
      <c r="G461" s="3"/>
      <c r="H461" s="4"/>
    </row>
    <row r="462" ht="15.75" customHeight="1">
      <c r="G462" s="3"/>
      <c r="H462" s="4"/>
    </row>
    <row r="463" ht="15.75" customHeight="1">
      <c r="G463" s="3"/>
      <c r="H463" s="4"/>
    </row>
    <row r="464" ht="15.75" customHeight="1">
      <c r="G464" s="3"/>
      <c r="H464" s="4"/>
    </row>
    <row r="465" ht="15.75" customHeight="1">
      <c r="G465" s="3"/>
      <c r="H465" s="4"/>
    </row>
    <row r="466" ht="15.75" customHeight="1">
      <c r="G466" s="3"/>
      <c r="H466" s="4"/>
    </row>
    <row r="467" ht="15.75" customHeight="1">
      <c r="G467" s="3"/>
      <c r="H467" s="4"/>
    </row>
    <row r="468" ht="15.75" customHeight="1">
      <c r="G468" s="3"/>
      <c r="H468" s="4"/>
    </row>
    <row r="469" ht="15.75" customHeight="1">
      <c r="G469" s="3"/>
      <c r="H469" s="4"/>
    </row>
    <row r="470" ht="15.75" customHeight="1">
      <c r="G470" s="3"/>
      <c r="H470" s="4"/>
    </row>
    <row r="471" ht="15.75" customHeight="1">
      <c r="G471" s="3"/>
      <c r="H471" s="4"/>
    </row>
    <row r="472" ht="15.75" customHeight="1">
      <c r="G472" s="3"/>
      <c r="H472" s="4"/>
    </row>
    <row r="473" ht="15.75" customHeight="1">
      <c r="G473" s="3"/>
      <c r="H473" s="4"/>
    </row>
    <row r="474" ht="15.75" customHeight="1">
      <c r="G474" s="3"/>
      <c r="H474" s="4"/>
    </row>
    <row r="475" ht="15.75" customHeight="1">
      <c r="G475" s="3"/>
      <c r="H475" s="4"/>
    </row>
    <row r="476" ht="15.75" customHeight="1">
      <c r="G476" s="3"/>
      <c r="H476" s="4"/>
    </row>
    <row r="477" ht="15.75" customHeight="1">
      <c r="G477" s="3"/>
      <c r="H477" s="4"/>
    </row>
    <row r="478" ht="15.75" customHeight="1">
      <c r="G478" s="3"/>
      <c r="H478" s="4"/>
    </row>
    <row r="479" ht="15.75" customHeight="1">
      <c r="G479" s="3"/>
      <c r="H479" s="4"/>
    </row>
    <row r="480" ht="15.75" customHeight="1">
      <c r="G480" s="3"/>
      <c r="H480" s="4"/>
    </row>
    <row r="481" ht="15.75" customHeight="1">
      <c r="G481" s="3"/>
      <c r="H481" s="4"/>
    </row>
    <row r="482" ht="15.75" customHeight="1">
      <c r="G482" s="3"/>
      <c r="H482" s="4"/>
    </row>
    <row r="483" ht="15.75" customHeight="1">
      <c r="G483" s="3"/>
      <c r="H483" s="4"/>
    </row>
    <row r="484" ht="15.75" customHeight="1">
      <c r="G484" s="3"/>
      <c r="H484" s="4"/>
    </row>
    <row r="485" ht="15.75" customHeight="1">
      <c r="G485" s="3"/>
      <c r="H485" s="4"/>
    </row>
    <row r="486" ht="15.75" customHeight="1">
      <c r="G486" s="3"/>
      <c r="H486" s="4"/>
    </row>
    <row r="487" ht="15.75" customHeight="1">
      <c r="G487" s="3"/>
      <c r="H487" s="4"/>
    </row>
    <row r="488" ht="15.75" customHeight="1">
      <c r="G488" s="3"/>
      <c r="H488" s="4"/>
    </row>
    <row r="489" ht="15.75" customHeight="1">
      <c r="G489" s="3"/>
      <c r="H489" s="4"/>
    </row>
    <row r="490" ht="15.75" customHeight="1">
      <c r="G490" s="3"/>
      <c r="H490" s="4"/>
    </row>
    <row r="491" ht="15.75" customHeight="1">
      <c r="G491" s="3"/>
      <c r="H491" s="4"/>
    </row>
    <row r="492" ht="15.75" customHeight="1">
      <c r="G492" s="3"/>
      <c r="H492" s="4"/>
    </row>
    <row r="493" ht="15.75" customHeight="1">
      <c r="G493" s="3"/>
      <c r="H493" s="4"/>
    </row>
    <row r="494" ht="15.75" customHeight="1">
      <c r="G494" s="3"/>
      <c r="H494" s="4"/>
    </row>
    <row r="495" ht="15.75" customHeight="1">
      <c r="G495" s="3"/>
      <c r="H495" s="4"/>
    </row>
    <row r="496" ht="15.75" customHeight="1">
      <c r="G496" s="3"/>
      <c r="H496" s="4"/>
    </row>
    <row r="497" ht="15.75" customHeight="1">
      <c r="G497" s="3"/>
      <c r="H497" s="4"/>
    </row>
    <row r="498" ht="15.75" customHeight="1">
      <c r="G498" s="3"/>
      <c r="H498" s="4"/>
    </row>
    <row r="499" ht="15.75" customHeight="1">
      <c r="G499" s="3"/>
      <c r="H499" s="4"/>
    </row>
    <row r="500" ht="15.75" customHeight="1">
      <c r="G500" s="3"/>
      <c r="H500" s="4"/>
    </row>
    <row r="501" ht="15.75" customHeight="1">
      <c r="G501" s="3"/>
      <c r="H501" s="4"/>
    </row>
    <row r="502" ht="15.75" customHeight="1">
      <c r="G502" s="3"/>
      <c r="H502" s="4"/>
    </row>
    <row r="503" ht="15.75" customHeight="1">
      <c r="G503" s="3"/>
      <c r="H503" s="4"/>
    </row>
    <row r="504" ht="15.75" customHeight="1">
      <c r="G504" s="3"/>
      <c r="H504" s="4"/>
    </row>
    <row r="505" ht="15.75" customHeight="1">
      <c r="G505" s="3"/>
      <c r="H505" s="4"/>
    </row>
    <row r="506" ht="15.75" customHeight="1">
      <c r="G506" s="3"/>
      <c r="H506" s="4"/>
    </row>
    <row r="507" ht="15.75" customHeight="1">
      <c r="G507" s="3"/>
      <c r="H507" s="4"/>
    </row>
    <row r="508" ht="15.75" customHeight="1">
      <c r="G508" s="3"/>
      <c r="H508" s="4"/>
    </row>
    <row r="509" ht="15.75" customHeight="1">
      <c r="G509" s="3"/>
      <c r="H509" s="4"/>
    </row>
    <row r="510" ht="15.75" customHeight="1">
      <c r="G510" s="3"/>
      <c r="H510" s="4"/>
    </row>
    <row r="511" ht="15.75" customHeight="1">
      <c r="G511" s="3"/>
      <c r="H511" s="4"/>
    </row>
    <row r="512" ht="15.75" customHeight="1">
      <c r="G512" s="3"/>
      <c r="H512" s="4"/>
    </row>
    <row r="513" ht="15.75" customHeight="1">
      <c r="G513" s="3"/>
      <c r="H513" s="4"/>
    </row>
    <row r="514" ht="15.75" customHeight="1">
      <c r="G514" s="3"/>
      <c r="H514" s="4"/>
    </row>
    <row r="515" ht="15.75" customHeight="1">
      <c r="G515" s="3"/>
      <c r="H515" s="4"/>
    </row>
    <row r="516" ht="15.75" customHeight="1">
      <c r="G516" s="3"/>
      <c r="H516" s="4"/>
    </row>
    <row r="517" ht="15.75" customHeight="1">
      <c r="G517" s="3"/>
      <c r="H517" s="4"/>
    </row>
    <row r="518" ht="15.75" customHeight="1">
      <c r="G518" s="3"/>
      <c r="H518" s="4"/>
    </row>
    <row r="519" ht="15.75" customHeight="1">
      <c r="G519" s="3"/>
      <c r="H519" s="4"/>
    </row>
    <row r="520" ht="15.75" customHeight="1">
      <c r="G520" s="3"/>
      <c r="H520" s="4"/>
    </row>
    <row r="521" ht="15.75" customHeight="1">
      <c r="G521" s="3"/>
      <c r="H521" s="4"/>
    </row>
    <row r="522" ht="15.75" customHeight="1">
      <c r="G522" s="3"/>
      <c r="H522" s="4"/>
    </row>
    <row r="523" ht="15.75" customHeight="1">
      <c r="G523" s="3"/>
      <c r="H523" s="4"/>
    </row>
    <row r="524" ht="15.75" customHeight="1">
      <c r="G524" s="3"/>
      <c r="H524" s="4"/>
    </row>
    <row r="525" ht="15.75" customHeight="1">
      <c r="G525" s="3"/>
      <c r="H525" s="4"/>
    </row>
    <row r="526" ht="15.75" customHeight="1">
      <c r="G526" s="3"/>
      <c r="H526" s="4"/>
    </row>
    <row r="527" ht="15.75" customHeight="1">
      <c r="G527" s="3"/>
      <c r="H527" s="4"/>
    </row>
    <row r="528" ht="15.75" customHeight="1">
      <c r="G528" s="3"/>
      <c r="H528" s="4"/>
    </row>
    <row r="529" ht="15.75" customHeight="1">
      <c r="G529" s="3"/>
      <c r="H529" s="4"/>
    </row>
    <row r="530" ht="15.75" customHeight="1">
      <c r="G530" s="3"/>
      <c r="H530" s="4"/>
    </row>
    <row r="531" ht="15.75" customHeight="1">
      <c r="G531" s="3"/>
      <c r="H531" s="4"/>
    </row>
    <row r="532" ht="15.75" customHeight="1">
      <c r="G532" s="3"/>
      <c r="H532" s="4"/>
    </row>
    <row r="533" ht="15.75" customHeight="1">
      <c r="G533" s="3"/>
      <c r="H533" s="4"/>
    </row>
    <row r="534" ht="15.75" customHeight="1">
      <c r="G534" s="3"/>
      <c r="H534" s="4"/>
    </row>
    <row r="535" ht="15.75" customHeight="1">
      <c r="G535" s="3"/>
      <c r="H535" s="4"/>
    </row>
    <row r="536" ht="15.75" customHeight="1">
      <c r="G536" s="3"/>
      <c r="H536" s="4"/>
    </row>
    <row r="537" ht="15.75" customHeight="1">
      <c r="G537" s="3"/>
      <c r="H537" s="4"/>
    </row>
    <row r="538" ht="15.75" customHeight="1">
      <c r="G538" s="3"/>
      <c r="H538" s="4"/>
    </row>
    <row r="539" ht="15.75" customHeight="1">
      <c r="G539" s="3"/>
      <c r="H539" s="4"/>
    </row>
    <row r="540" ht="15.75" customHeight="1">
      <c r="G540" s="3"/>
      <c r="H540" s="4"/>
    </row>
    <row r="541" ht="15.75" customHeight="1">
      <c r="G541" s="3"/>
      <c r="H541" s="4"/>
    </row>
    <row r="542" ht="15.75" customHeight="1">
      <c r="G542" s="3"/>
      <c r="H542" s="4"/>
    </row>
    <row r="543" ht="15.75" customHeight="1">
      <c r="G543" s="3"/>
      <c r="H543" s="4"/>
    </row>
    <row r="544" ht="15.75" customHeight="1">
      <c r="G544" s="3"/>
      <c r="H544" s="4"/>
    </row>
    <row r="545" ht="15.75" customHeight="1">
      <c r="G545" s="3"/>
      <c r="H545" s="4"/>
    </row>
    <row r="546" ht="15.75" customHeight="1">
      <c r="G546" s="3"/>
      <c r="H546" s="4"/>
    </row>
    <row r="547" ht="15.75" customHeight="1">
      <c r="G547" s="3"/>
      <c r="H547" s="4"/>
    </row>
    <row r="548" ht="15.75" customHeight="1">
      <c r="G548" s="3"/>
      <c r="H548" s="4"/>
    </row>
    <row r="549" ht="15.75" customHeight="1">
      <c r="G549" s="3"/>
      <c r="H549" s="4"/>
    </row>
    <row r="550" ht="15.75" customHeight="1">
      <c r="G550" s="3"/>
      <c r="H550" s="4"/>
    </row>
    <row r="551" ht="15.75" customHeight="1">
      <c r="G551" s="3"/>
      <c r="H551" s="4"/>
    </row>
    <row r="552" ht="15.75" customHeight="1">
      <c r="G552" s="3"/>
      <c r="H552" s="4"/>
    </row>
    <row r="553" ht="15.75" customHeight="1">
      <c r="G553" s="3"/>
      <c r="H553" s="4"/>
    </row>
    <row r="554" ht="15.75" customHeight="1">
      <c r="G554" s="3"/>
      <c r="H554" s="4"/>
    </row>
    <row r="555" ht="15.75" customHeight="1">
      <c r="G555" s="3"/>
      <c r="H555" s="4"/>
    </row>
    <row r="556" ht="15.75" customHeight="1">
      <c r="G556" s="3"/>
      <c r="H556" s="4"/>
    </row>
    <row r="557" ht="15.75" customHeight="1">
      <c r="G557" s="3"/>
      <c r="H557" s="4"/>
    </row>
    <row r="558" ht="15.75" customHeight="1">
      <c r="G558" s="3"/>
      <c r="H558" s="4"/>
    </row>
    <row r="559" ht="15.75" customHeight="1">
      <c r="G559" s="3"/>
      <c r="H559" s="4"/>
    </row>
    <row r="560" ht="15.75" customHeight="1">
      <c r="G560" s="3"/>
      <c r="H560" s="4"/>
    </row>
    <row r="561" ht="15.75" customHeight="1">
      <c r="G561" s="3"/>
      <c r="H561" s="4"/>
    </row>
    <row r="562" ht="15.75" customHeight="1">
      <c r="G562" s="3"/>
      <c r="H562" s="4"/>
    </row>
    <row r="563" ht="15.75" customHeight="1">
      <c r="G563" s="3"/>
      <c r="H563" s="4"/>
    </row>
    <row r="564" ht="15.75" customHeight="1">
      <c r="G564" s="3"/>
      <c r="H564" s="4"/>
    </row>
    <row r="565" ht="15.75" customHeight="1">
      <c r="G565" s="3"/>
      <c r="H565" s="4"/>
    </row>
    <row r="566" ht="15.75" customHeight="1">
      <c r="G566" s="3"/>
      <c r="H566" s="4"/>
    </row>
    <row r="567" ht="15.75" customHeight="1">
      <c r="G567" s="3"/>
      <c r="H567" s="4"/>
    </row>
    <row r="568" ht="15.75" customHeight="1">
      <c r="G568" s="3"/>
      <c r="H568" s="4"/>
    </row>
    <row r="569" ht="15.75" customHeight="1">
      <c r="G569" s="3"/>
      <c r="H569" s="4"/>
    </row>
    <row r="570" ht="15.75" customHeight="1">
      <c r="G570" s="3"/>
      <c r="H570" s="4"/>
    </row>
    <row r="571" ht="15.75" customHeight="1">
      <c r="G571" s="3"/>
      <c r="H571" s="4"/>
    </row>
    <row r="572" ht="15.75" customHeight="1">
      <c r="G572" s="3"/>
      <c r="H572" s="4"/>
    </row>
    <row r="573" ht="15.75" customHeight="1">
      <c r="G573" s="3"/>
      <c r="H573" s="4"/>
    </row>
    <row r="574" ht="15.75" customHeight="1">
      <c r="G574" s="3"/>
      <c r="H574" s="4"/>
    </row>
    <row r="575" ht="15.75" customHeight="1">
      <c r="G575" s="3"/>
      <c r="H575" s="4"/>
    </row>
    <row r="576" ht="15.75" customHeight="1">
      <c r="G576" s="3"/>
      <c r="H576" s="4"/>
    </row>
    <row r="577" ht="15.75" customHeight="1">
      <c r="G577" s="3"/>
      <c r="H577" s="4"/>
    </row>
    <row r="578" ht="15.75" customHeight="1">
      <c r="G578" s="3"/>
      <c r="H578" s="4"/>
    </row>
    <row r="579" ht="15.75" customHeight="1">
      <c r="G579" s="3"/>
      <c r="H579" s="4"/>
    </row>
    <row r="580" ht="15.75" customHeight="1">
      <c r="G580" s="3"/>
      <c r="H580" s="4"/>
    </row>
    <row r="581" ht="15.75" customHeight="1">
      <c r="G581" s="3"/>
      <c r="H581" s="4"/>
    </row>
    <row r="582" ht="15.75" customHeight="1">
      <c r="G582" s="3"/>
      <c r="H582" s="4"/>
    </row>
    <row r="583" ht="15.75" customHeight="1">
      <c r="G583" s="3"/>
      <c r="H583" s="4"/>
    </row>
    <row r="584" ht="15.75" customHeight="1">
      <c r="G584" s="3"/>
      <c r="H584" s="4"/>
    </row>
    <row r="585" ht="15.75" customHeight="1">
      <c r="G585" s="3"/>
      <c r="H585" s="4"/>
    </row>
    <row r="586" ht="15.75" customHeight="1">
      <c r="G586" s="3"/>
      <c r="H586" s="4"/>
    </row>
    <row r="587" ht="15.75" customHeight="1">
      <c r="G587" s="3"/>
      <c r="H587" s="4"/>
    </row>
    <row r="588" ht="15.75" customHeight="1">
      <c r="G588" s="3"/>
      <c r="H588" s="4"/>
    </row>
    <row r="589" ht="15.75" customHeight="1">
      <c r="G589" s="3"/>
      <c r="H589" s="4"/>
    </row>
    <row r="590" ht="15.75" customHeight="1">
      <c r="G590" s="3"/>
      <c r="H590" s="4"/>
    </row>
    <row r="591" ht="15.75" customHeight="1">
      <c r="G591" s="3"/>
      <c r="H591" s="4"/>
    </row>
    <row r="592" ht="15.75" customHeight="1">
      <c r="G592" s="3"/>
      <c r="H592" s="4"/>
    </row>
    <row r="593" ht="15.75" customHeight="1">
      <c r="G593" s="3"/>
      <c r="H593" s="4"/>
    </row>
    <row r="594" ht="15.75" customHeight="1">
      <c r="G594" s="3"/>
      <c r="H594" s="4"/>
    </row>
    <row r="595" ht="15.75" customHeight="1">
      <c r="G595" s="3"/>
      <c r="H595" s="4"/>
    </row>
    <row r="596" ht="15.75" customHeight="1">
      <c r="G596" s="3"/>
      <c r="H596" s="4"/>
    </row>
    <row r="597" ht="15.75" customHeight="1">
      <c r="G597" s="3"/>
      <c r="H597" s="4"/>
    </row>
    <row r="598" ht="15.75" customHeight="1">
      <c r="G598" s="3"/>
      <c r="H598" s="4"/>
    </row>
    <row r="599" ht="15.75" customHeight="1">
      <c r="G599" s="3"/>
      <c r="H599" s="4"/>
    </row>
    <row r="600" ht="15.75" customHeight="1">
      <c r="G600" s="3"/>
      <c r="H600" s="4"/>
    </row>
    <row r="601" ht="15.75" customHeight="1">
      <c r="G601" s="3"/>
      <c r="H601" s="4"/>
    </row>
    <row r="602" ht="15.75" customHeight="1">
      <c r="G602" s="3"/>
      <c r="H602" s="4"/>
    </row>
    <row r="603" ht="15.75" customHeight="1">
      <c r="G603" s="3"/>
      <c r="H603" s="4"/>
    </row>
    <row r="604" ht="15.75" customHeight="1">
      <c r="G604" s="3"/>
      <c r="H604" s="4"/>
    </row>
    <row r="605" ht="15.75" customHeight="1">
      <c r="G605" s="3"/>
      <c r="H605" s="4"/>
    </row>
    <row r="606" ht="15.75" customHeight="1">
      <c r="G606" s="3"/>
      <c r="H606" s="4"/>
    </row>
    <row r="607" ht="15.75" customHeight="1">
      <c r="G607" s="3"/>
      <c r="H607" s="4"/>
    </row>
    <row r="608" ht="15.75" customHeight="1">
      <c r="G608" s="3"/>
      <c r="H608" s="4"/>
    </row>
    <row r="609" ht="15.75" customHeight="1">
      <c r="G609" s="3"/>
      <c r="H609" s="4"/>
    </row>
    <row r="610" ht="15.75" customHeight="1">
      <c r="G610" s="3"/>
      <c r="H610" s="4"/>
    </row>
    <row r="611" ht="15.75" customHeight="1">
      <c r="G611" s="3"/>
      <c r="H611" s="4"/>
    </row>
    <row r="612" ht="15.75" customHeight="1">
      <c r="G612" s="3"/>
      <c r="H612" s="4"/>
    </row>
    <row r="613" ht="15.75" customHeight="1">
      <c r="G613" s="3"/>
      <c r="H613" s="4"/>
    </row>
    <row r="614" ht="15.75" customHeight="1">
      <c r="G614" s="3"/>
      <c r="H614" s="4"/>
    </row>
    <row r="615" ht="15.75" customHeight="1">
      <c r="G615" s="3"/>
      <c r="H615" s="4"/>
    </row>
    <row r="616" ht="15.75" customHeight="1">
      <c r="G616" s="3"/>
      <c r="H616" s="4"/>
    </row>
    <row r="617" ht="15.75" customHeight="1">
      <c r="G617" s="3"/>
      <c r="H617" s="4"/>
    </row>
    <row r="618" ht="15.75" customHeight="1">
      <c r="G618" s="3"/>
      <c r="H618" s="4"/>
    </row>
    <row r="619" ht="15.75" customHeight="1">
      <c r="G619" s="3"/>
      <c r="H619" s="4"/>
    </row>
    <row r="620" ht="15.75" customHeight="1">
      <c r="G620" s="3"/>
      <c r="H620" s="4"/>
    </row>
    <row r="621" ht="15.75" customHeight="1">
      <c r="G621" s="3"/>
      <c r="H621" s="4"/>
    </row>
    <row r="622" ht="15.75" customHeight="1">
      <c r="G622" s="3"/>
      <c r="H622" s="4"/>
    </row>
    <row r="623" ht="15.75" customHeight="1">
      <c r="G623" s="3"/>
      <c r="H623" s="4"/>
    </row>
    <row r="624" ht="15.75" customHeight="1">
      <c r="G624" s="3"/>
      <c r="H624" s="4"/>
    </row>
    <row r="625" ht="15.75" customHeight="1">
      <c r="G625" s="3"/>
      <c r="H625" s="4"/>
    </row>
    <row r="626" ht="15.75" customHeight="1">
      <c r="G626" s="3"/>
      <c r="H626" s="4"/>
    </row>
    <row r="627" ht="15.75" customHeight="1">
      <c r="G627" s="3"/>
      <c r="H627" s="4"/>
    </row>
    <row r="628" ht="15.75" customHeight="1">
      <c r="G628" s="3"/>
      <c r="H628" s="4"/>
    </row>
    <row r="629" ht="15.75" customHeight="1">
      <c r="G629" s="3"/>
      <c r="H629" s="4"/>
    </row>
    <row r="630" ht="15.75" customHeight="1">
      <c r="G630" s="3"/>
      <c r="H630" s="4"/>
    </row>
    <row r="631" ht="15.75" customHeight="1">
      <c r="G631" s="3"/>
      <c r="H631" s="4"/>
    </row>
    <row r="632" ht="15.75" customHeight="1">
      <c r="G632" s="3"/>
      <c r="H632" s="4"/>
    </row>
    <row r="633" ht="15.75" customHeight="1">
      <c r="G633" s="3"/>
      <c r="H633" s="4"/>
    </row>
    <row r="634" ht="15.75" customHeight="1">
      <c r="G634" s="3"/>
      <c r="H634" s="4"/>
    </row>
    <row r="635" ht="15.75" customHeight="1">
      <c r="G635" s="3"/>
      <c r="H635" s="4"/>
    </row>
    <row r="636" ht="15.75" customHeight="1">
      <c r="G636" s="3"/>
      <c r="H636" s="4"/>
    </row>
    <row r="637" ht="15.75" customHeight="1">
      <c r="G637" s="3"/>
      <c r="H637" s="4"/>
    </row>
    <row r="638" ht="15.75" customHeight="1">
      <c r="G638" s="3"/>
      <c r="H638" s="4"/>
    </row>
    <row r="639" ht="15.75" customHeight="1">
      <c r="G639" s="3"/>
      <c r="H639" s="4"/>
    </row>
    <row r="640" ht="15.75" customHeight="1">
      <c r="G640" s="3"/>
      <c r="H640" s="4"/>
    </row>
    <row r="641" ht="15.75" customHeight="1">
      <c r="G641" s="3"/>
      <c r="H641" s="4"/>
    </row>
    <row r="642" ht="15.75" customHeight="1">
      <c r="G642" s="3"/>
      <c r="H642" s="4"/>
    </row>
    <row r="643" ht="15.75" customHeight="1">
      <c r="G643" s="3"/>
      <c r="H643" s="4"/>
    </row>
    <row r="644" ht="15.75" customHeight="1">
      <c r="G644" s="3"/>
      <c r="H644" s="4"/>
    </row>
    <row r="645" ht="15.75" customHeight="1">
      <c r="G645" s="3"/>
      <c r="H645" s="4"/>
    </row>
    <row r="646" ht="15.75" customHeight="1">
      <c r="G646" s="3"/>
      <c r="H646" s="4"/>
    </row>
    <row r="647" ht="15.75" customHeight="1">
      <c r="G647" s="3"/>
      <c r="H647" s="4"/>
    </row>
    <row r="648" ht="15.75" customHeight="1">
      <c r="G648" s="3"/>
      <c r="H648" s="4"/>
    </row>
    <row r="649" ht="15.75" customHeight="1">
      <c r="G649" s="3"/>
      <c r="H649" s="4"/>
    </row>
    <row r="650" ht="15.75" customHeight="1">
      <c r="G650" s="3"/>
      <c r="H650" s="4"/>
    </row>
    <row r="651" ht="15.75" customHeight="1">
      <c r="G651" s="3"/>
      <c r="H651" s="4"/>
    </row>
    <row r="652" ht="15.75" customHeight="1">
      <c r="G652" s="3"/>
      <c r="H652" s="4"/>
    </row>
    <row r="653" ht="15.75" customHeight="1">
      <c r="G653" s="3"/>
      <c r="H653" s="4"/>
    </row>
    <row r="654" ht="15.75" customHeight="1">
      <c r="G654" s="3"/>
      <c r="H654" s="4"/>
    </row>
    <row r="655" ht="15.75" customHeight="1">
      <c r="G655" s="3"/>
      <c r="H655" s="4"/>
    </row>
    <row r="656" ht="15.75" customHeight="1">
      <c r="G656" s="3"/>
      <c r="H656" s="4"/>
    </row>
    <row r="657" ht="15.75" customHeight="1">
      <c r="G657" s="3"/>
      <c r="H657" s="4"/>
    </row>
    <row r="658" ht="15.75" customHeight="1">
      <c r="G658" s="3"/>
      <c r="H658" s="4"/>
    </row>
    <row r="659" ht="15.75" customHeight="1">
      <c r="G659" s="3"/>
      <c r="H659" s="4"/>
    </row>
    <row r="660" ht="15.75" customHeight="1">
      <c r="G660" s="3"/>
      <c r="H660" s="4"/>
    </row>
    <row r="661" ht="15.75" customHeight="1">
      <c r="G661" s="3"/>
      <c r="H661" s="4"/>
    </row>
    <row r="662" ht="15.75" customHeight="1">
      <c r="G662" s="3"/>
      <c r="H662" s="4"/>
    </row>
    <row r="663" ht="15.75" customHeight="1">
      <c r="G663" s="3"/>
      <c r="H663" s="4"/>
    </row>
    <row r="664" ht="15.75" customHeight="1">
      <c r="G664" s="3"/>
      <c r="H664" s="4"/>
    </row>
    <row r="665" ht="15.75" customHeight="1">
      <c r="G665" s="3"/>
      <c r="H665" s="4"/>
    </row>
    <row r="666" ht="15.75" customHeight="1">
      <c r="G666" s="3"/>
      <c r="H666" s="4"/>
    </row>
    <row r="667" ht="15.75" customHeight="1">
      <c r="G667" s="3"/>
      <c r="H667" s="4"/>
    </row>
    <row r="668" ht="15.75" customHeight="1">
      <c r="G668" s="3"/>
      <c r="H668" s="4"/>
    </row>
    <row r="669" ht="15.75" customHeight="1">
      <c r="G669" s="3"/>
      <c r="H669" s="4"/>
    </row>
    <row r="670" ht="15.75" customHeight="1">
      <c r="G670" s="3"/>
      <c r="H670" s="4"/>
    </row>
    <row r="671" ht="15.75" customHeight="1">
      <c r="G671" s="3"/>
      <c r="H671" s="4"/>
    </row>
    <row r="672" ht="15.75" customHeight="1">
      <c r="G672" s="3"/>
      <c r="H672" s="4"/>
    </row>
    <row r="673" ht="15.75" customHeight="1">
      <c r="G673" s="3"/>
      <c r="H673" s="4"/>
    </row>
    <row r="674" ht="15.75" customHeight="1">
      <c r="G674" s="3"/>
      <c r="H674" s="4"/>
    </row>
    <row r="675" ht="15.75" customHeight="1">
      <c r="G675" s="3"/>
      <c r="H675" s="4"/>
    </row>
    <row r="676" ht="15.75" customHeight="1">
      <c r="G676" s="3"/>
      <c r="H676" s="4"/>
    </row>
    <row r="677" ht="15.75" customHeight="1">
      <c r="G677" s="3"/>
      <c r="H677" s="4"/>
    </row>
    <row r="678" ht="15.75" customHeight="1">
      <c r="G678" s="3"/>
      <c r="H678" s="4"/>
    </row>
    <row r="679" ht="15.75" customHeight="1">
      <c r="G679" s="3"/>
      <c r="H679" s="4"/>
    </row>
    <row r="680" ht="15.75" customHeight="1">
      <c r="G680" s="3"/>
      <c r="H680" s="4"/>
    </row>
    <row r="681" ht="15.75" customHeight="1">
      <c r="G681" s="3"/>
      <c r="H681" s="4"/>
    </row>
    <row r="682" ht="15.75" customHeight="1">
      <c r="G682" s="3"/>
      <c r="H682" s="4"/>
    </row>
    <row r="683" ht="15.75" customHeight="1">
      <c r="G683" s="3"/>
      <c r="H683" s="4"/>
    </row>
    <row r="684" ht="15.75" customHeight="1">
      <c r="G684" s="3"/>
      <c r="H684" s="4"/>
    </row>
    <row r="685" ht="15.75" customHeight="1">
      <c r="G685" s="3"/>
      <c r="H685" s="4"/>
    </row>
    <row r="686" ht="15.75" customHeight="1">
      <c r="G686" s="3"/>
      <c r="H686" s="4"/>
    </row>
    <row r="687" ht="15.75" customHeight="1">
      <c r="G687" s="3"/>
      <c r="H687" s="4"/>
    </row>
    <row r="688" ht="15.75" customHeight="1">
      <c r="G688" s="3"/>
      <c r="H688" s="4"/>
    </row>
    <row r="689" ht="15.75" customHeight="1">
      <c r="G689" s="3"/>
      <c r="H689" s="4"/>
    </row>
    <row r="690" ht="15.75" customHeight="1">
      <c r="G690" s="3"/>
      <c r="H690" s="4"/>
    </row>
    <row r="691" ht="15.75" customHeight="1">
      <c r="G691" s="3"/>
      <c r="H691" s="4"/>
    </row>
    <row r="692" ht="15.75" customHeight="1">
      <c r="G692" s="3"/>
      <c r="H692" s="4"/>
    </row>
    <row r="693" ht="15.75" customHeight="1">
      <c r="G693" s="3"/>
      <c r="H693" s="4"/>
    </row>
    <row r="694" ht="15.75" customHeight="1">
      <c r="G694" s="3"/>
      <c r="H694" s="4"/>
    </row>
    <row r="695" ht="15.75" customHeight="1">
      <c r="G695" s="3"/>
      <c r="H695" s="4"/>
    </row>
    <row r="696" ht="15.75" customHeight="1">
      <c r="G696" s="3"/>
      <c r="H696" s="4"/>
    </row>
    <row r="697" ht="15.75" customHeight="1">
      <c r="G697" s="3"/>
      <c r="H697" s="4"/>
    </row>
    <row r="698" ht="15.75" customHeight="1">
      <c r="G698" s="3"/>
      <c r="H698" s="4"/>
    </row>
    <row r="699" ht="15.75" customHeight="1">
      <c r="G699" s="3"/>
      <c r="H699" s="4"/>
    </row>
    <row r="700" ht="15.75" customHeight="1">
      <c r="G700" s="3"/>
      <c r="H700" s="4"/>
    </row>
    <row r="701" ht="15.75" customHeight="1">
      <c r="G701" s="3"/>
      <c r="H701" s="4"/>
    </row>
    <row r="702" ht="15.75" customHeight="1">
      <c r="G702" s="3"/>
      <c r="H702" s="4"/>
    </row>
    <row r="703" ht="15.75" customHeight="1">
      <c r="G703" s="3"/>
      <c r="H703" s="4"/>
    </row>
    <row r="704" ht="15.75" customHeight="1">
      <c r="G704" s="3"/>
      <c r="H704" s="4"/>
    </row>
    <row r="705" ht="15.75" customHeight="1">
      <c r="G705" s="3"/>
      <c r="H705" s="4"/>
    </row>
    <row r="706" ht="15.75" customHeight="1">
      <c r="G706" s="3"/>
      <c r="H706" s="4"/>
    </row>
    <row r="707" ht="15.75" customHeight="1">
      <c r="G707" s="3"/>
      <c r="H707" s="4"/>
    </row>
    <row r="708" ht="15.75" customHeight="1">
      <c r="G708" s="3"/>
      <c r="H708" s="4"/>
    </row>
    <row r="709" ht="15.75" customHeight="1">
      <c r="G709" s="3"/>
      <c r="H709" s="4"/>
    </row>
    <row r="710" ht="15.75" customHeight="1">
      <c r="G710" s="3"/>
      <c r="H710" s="4"/>
    </row>
    <row r="711" ht="15.75" customHeight="1">
      <c r="G711" s="3"/>
      <c r="H711" s="4"/>
    </row>
    <row r="712" ht="15.75" customHeight="1">
      <c r="G712" s="3"/>
      <c r="H712" s="4"/>
    </row>
    <row r="713" ht="15.75" customHeight="1">
      <c r="G713" s="3"/>
      <c r="H713" s="4"/>
    </row>
    <row r="714" ht="15.75" customHeight="1">
      <c r="G714" s="3"/>
      <c r="H714" s="4"/>
    </row>
    <row r="715" ht="15.75" customHeight="1">
      <c r="G715" s="3"/>
      <c r="H715" s="4"/>
    </row>
    <row r="716" ht="15.75" customHeight="1">
      <c r="G716" s="3"/>
      <c r="H716" s="4"/>
    </row>
    <row r="717" ht="15.75" customHeight="1">
      <c r="G717" s="3"/>
      <c r="H717" s="4"/>
    </row>
    <row r="718" ht="15.75" customHeight="1">
      <c r="G718" s="3"/>
      <c r="H718" s="4"/>
    </row>
    <row r="719" ht="15.75" customHeight="1">
      <c r="G719" s="3"/>
      <c r="H719" s="4"/>
    </row>
    <row r="720" ht="15.75" customHeight="1">
      <c r="G720" s="3"/>
      <c r="H720" s="4"/>
    </row>
    <row r="721" ht="15.75" customHeight="1">
      <c r="G721" s="3"/>
      <c r="H721" s="4"/>
    </row>
    <row r="722" ht="15.75" customHeight="1">
      <c r="G722" s="3"/>
      <c r="H722" s="4"/>
    </row>
    <row r="723" ht="15.75" customHeight="1">
      <c r="G723" s="3"/>
      <c r="H723" s="4"/>
    </row>
    <row r="724" ht="15.75" customHeight="1">
      <c r="G724" s="3"/>
      <c r="H724" s="4"/>
    </row>
    <row r="725" ht="15.75" customHeight="1">
      <c r="G725" s="3"/>
      <c r="H725" s="4"/>
    </row>
    <row r="726" ht="15.75" customHeight="1">
      <c r="G726" s="3"/>
      <c r="H726" s="4"/>
    </row>
    <row r="727" ht="15.75" customHeight="1">
      <c r="G727" s="3"/>
      <c r="H727" s="4"/>
    </row>
    <row r="728" ht="15.75" customHeight="1">
      <c r="G728" s="3"/>
      <c r="H728" s="4"/>
    </row>
    <row r="729" ht="15.75" customHeight="1">
      <c r="G729" s="3"/>
      <c r="H729" s="4"/>
    </row>
    <row r="730" ht="15.75" customHeight="1">
      <c r="G730" s="3"/>
      <c r="H730" s="4"/>
    </row>
    <row r="731" ht="15.75" customHeight="1">
      <c r="G731" s="3"/>
      <c r="H731" s="4"/>
    </row>
    <row r="732" ht="15.75" customHeight="1">
      <c r="G732" s="3"/>
      <c r="H732" s="4"/>
    </row>
    <row r="733" ht="15.75" customHeight="1">
      <c r="G733" s="3"/>
      <c r="H733" s="4"/>
    </row>
    <row r="734" ht="15.75" customHeight="1">
      <c r="G734" s="3"/>
      <c r="H734" s="4"/>
    </row>
    <row r="735" ht="15.75" customHeight="1">
      <c r="G735" s="3"/>
      <c r="H735" s="4"/>
    </row>
    <row r="736" ht="15.75" customHeight="1">
      <c r="G736" s="3"/>
      <c r="H736" s="4"/>
    </row>
    <row r="737" ht="15.75" customHeight="1">
      <c r="G737" s="3"/>
      <c r="H737" s="4"/>
    </row>
    <row r="738" ht="15.75" customHeight="1">
      <c r="G738" s="3"/>
      <c r="H738" s="4"/>
    </row>
    <row r="739" ht="15.75" customHeight="1">
      <c r="G739" s="3"/>
      <c r="H739" s="4"/>
    </row>
    <row r="740" ht="15.75" customHeight="1">
      <c r="G740" s="3"/>
      <c r="H740" s="4"/>
    </row>
    <row r="741" ht="15.75" customHeight="1">
      <c r="G741" s="3"/>
      <c r="H741" s="4"/>
    </row>
    <row r="742" ht="15.75" customHeight="1">
      <c r="G742" s="3"/>
      <c r="H742" s="4"/>
    </row>
    <row r="743" ht="15.75" customHeight="1">
      <c r="G743" s="3"/>
      <c r="H743" s="4"/>
    </row>
    <row r="744" ht="15.75" customHeight="1">
      <c r="G744" s="3"/>
      <c r="H744" s="4"/>
    </row>
    <row r="745" ht="15.75" customHeight="1">
      <c r="G745" s="3"/>
      <c r="H745" s="4"/>
    </row>
    <row r="746" ht="15.75" customHeight="1">
      <c r="G746" s="3"/>
      <c r="H746" s="4"/>
    </row>
    <row r="747" ht="15.75" customHeight="1">
      <c r="G747" s="3"/>
      <c r="H747" s="4"/>
    </row>
    <row r="748" ht="15.75" customHeight="1">
      <c r="G748" s="3"/>
      <c r="H748" s="4"/>
    </row>
    <row r="749" ht="15.75" customHeight="1">
      <c r="G749" s="3"/>
      <c r="H749" s="4"/>
    </row>
    <row r="750" ht="15.75" customHeight="1">
      <c r="G750" s="3"/>
      <c r="H750" s="4"/>
    </row>
    <row r="751" ht="15.75" customHeight="1">
      <c r="G751" s="3"/>
      <c r="H751" s="4"/>
    </row>
    <row r="752" ht="15.75" customHeight="1">
      <c r="G752" s="3"/>
      <c r="H752" s="4"/>
    </row>
    <row r="753" ht="15.75" customHeight="1">
      <c r="G753" s="3"/>
      <c r="H753" s="4"/>
    </row>
    <row r="754" ht="15.75" customHeight="1">
      <c r="G754" s="3"/>
      <c r="H754" s="4"/>
    </row>
    <row r="755" ht="15.75" customHeight="1">
      <c r="G755" s="3"/>
      <c r="H755" s="4"/>
    </row>
    <row r="756" ht="15.75" customHeight="1">
      <c r="G756" s="3"/>
      <c r="H756" s="4"/>
    </row>
    <row r="757" ht="15.75" customHeight="1">
      <c r="G757" s="3"/>
      <c r="H757" s="4"/>
    </row>
    <row r="758" ht="15.75" customHeight="1">
      <c r="G758" s="3"/>
      <c r="H758" s="4"/>
    </row>
    <row r="759" ht="15.75" customHeight="1">
      <c r="G759" s="3"/>
      <c r="H759" s="4"/>
    </row>
    <row r="760" ht="15.75" customHeight="1">
      <c r="G760" s="3"/>
      <c r="H760" s="4"/>
    </row>
    <row r="761" ht="15.75" customHeight="1">
      <c r="G761" s="3"/>
      <c r="H761" s="4"/>
    </row>
    <row r="762" ht="15.75" customHeight="1">
      <c r="G762" s="3"/>
      <c r="H762" s="4"/>
    </row>
    <row r="763" ht="15.75" customHeight="1">
      <c r="G763" s="3"/>
      <c r="H763" s="4"/>
    </row>
    <row r="764" ht="15.75" customHeight="1">
      <c r="G764" s="3"/>
      <c r="H764" s="4"/>
    </row>
    <row r="765" ht="15.75" customHeight="1">
      <c r="G765" s="3"/>
      <c r="H765" s="4"/>
    </row>
    <row r="766" ht="15.75" customHeight="1">
      <c r="G766" s="3"/>
      <c r="H766" s="4"/>
    </row>
    <row r="767" ht="15.75" customHeight="1">
      <c r="G767" s="3"/>
      <c r="H767" s="4"/>
    </row>
    <row r="768" ht="15.75" customHeight="1">
      <c r="G768" s="3"/>
      <c r="H768" s="4"/>
    </row>
    <row r="769" ht="15.75" customHeight="1">
      <c r="G769" s="3"/>
      <c r="H769" s="4"/>
    </row>
    <row r="770" ht="15.75" customHeight="1">
      <c r="G770" s="3"/>
      <c r="H770" s="4"/>
    </row>
    <row r="771" ht="15.75" customHeight="1">
      <c r="G771" s="3"/>
      <c r="H771" s="4"/>
    </row>
    <row r="772" ht="15.75" customHeight="1">
      <c r="G772" s="3"/>
      <c r="H772" s="4"/>
    </row>
    <row r="773" ht="15.75" customHeight="1">
      <c r="G773" s="3"/>
      <c r="H773" s="4"/>
    </row>
    <row r="774" ht="15.75" customHeight="1">
      <c r="G774" s="3"/>
      <c r="H774" s="4"/>
    </row>
    <row r="775" ht="15.75" customHeight="1">
      <c r="G775" s="3"/>
      <c r="H775" s="4"/>
    </row>
    <row r="776" ht="15.75" customHeight="1">
      <c r="G776" s="3"/>
      <c r="H776" s="4"/>
    </row>
    <row r="777" ht="15.75" customHeight="1">
      <c r="G777" s="3"/>
      <c r="H777" s="4"/>
    </row>
    <row r="778" ht="15.75" customHeight="1">
      <c r="G778" s="3"/>
      <c r="H778" s="4"/>
    </row>
    <row r="779" ht="15.75" customHeight="1">
      <c r="G779" s="3"/>
      <c r="H779" s="4"/>
    </row>
    <row r="780" ht="15.75" customHeight="1">
      <c r="G780" s="3"/>
      <c r="H780" s="4"/>
    </row>
    <row r="781" ht="15.75" customHeight="1">
      <c r="G781" s="3"/>
      <c r="H781" s="4"/>
    </row>
    <row r="782" ht="15.75" customHeight="1">
      <c r="G782" s="3"/>
      <c r="H782" s="4"/>
    </row>
    <row r="783" ht="15.75" customHeight="1">
      <c r="G783" s="3"/>
      <c r="H783" s="4"/>
    </row>
    <row r="784" ht="15.75" customHeight="1">
      <c r="G784" s="3"/>
      <c r="H784" s="4"/>
    </row>
    <row r="785" ht="15.75" customHeight="1">
      <c r="G785" s="3"/>
      <c r="H785" s="4"/>
    </row>
    <row r="786" ht="15.75" customHeight="1">
      <c r="G786" s="3"/>
      <c r="H786" s="4"/>
    </row>
    <row r="787" ht="15.75" customHeight="1">
      <c r="G787" s="3"/>
      <c r="H787" s="4"/>
    </row>
    <row r="788" ht="15.75" customHeight="1">
      <c r="G788" s="3"/>
      <c r="H788" s="4"/>
    </row>
    <row r="789" ht="15.75" customHeight="1">
      <c r="G789" s="3"/>
      <c r="H789" s="4"/>
    </row>
    <row r="790" ht="15.75" customHeight="1">
      <c r="G790" s="3"/>
      <c r="H790" s="4"/>
    </row>
    <row r="791" ht="15.75" customHeight="1">
      <c r="G791" s="3"/>
      <c r="H791" s="4"/>
    </row>
    <row r="792" ht="15.75" customHeight="1">
      <c r="G792" s="3"/>
      <c r="H792" s="4"/>
    </row>
    <row r="793" ht="15.75" customHeight="1">
      <c r="G793" s="3"/>
      <c r="H793" s="4"/>
    </row>
    <row r="794" ht="15.75" customHeight="1">
      <c r="G794" s="3"/>
      <c r="H794" s="4"/>
    </row>
    <row r="795" ht="15.75" customHeight="1">
      <c r="G795" s="3"/>
      <c r="H795" s="4"/>
    </row>
    <row r="796" ht="15.75" customHeight="1">
      <c r="G796" s="3"/>
      <c r="H796" s="4"/>
    </row>
    <row r="797" ht="15.75" customHeight="1">
      <c r="G797" s="3"/>
      <c r="H797" s="4"/>
    </row>
    <row r="798" ht="15.75" customHeight="1">
      <c r="G798" s="3"/>
      <c r="H798" s="4"/>
    </row>
    <row r="799" ht="15.75" customHeight="1">
      <c r="G799" s="3"/>
      <c r="H799" s="4"/>
    </row>
    <row r="800" ht="15.75" customHeight="1">
      <c r="G800" s="3"/>
      <c r="H800" s="4"/>
    </row>
    <row r="801" ht="15.75" customHeight="1">
      <c r="G801" s="3"/>
      <c r="H801" s="4"/>
    </row>
    <row r="802" ht="15.75" customHeight="1">
      <c r="G802" s="3"/>
      <c r="H802" s="4"/>
    </row>
    <row r="803" ht="15.75" customHeight="1">
      <c r="G803" s="3"/>
      <c r="H803" s="4"/>
    </row>
    <row r="804" ht="15.75" customHeight="1">
      <c r="G804" s="3"/>
      <c r="H804" s="4"/>
    </row>
    <row r="805" ht="15.75" customHeight="1">
      <c r="G805" s="3"/>
      <c r="H805" s="4"/>
    </row>
    <row r="806" ht="15.75" customHeight="1">
      <c r="G806" s="3"/>
      <c r="H806" s="4"/>
    </row>
    <row r="807" ht="15.75" customHeight="1">
      <c r="G807" s="3"/>
      <c r="H807" s="4"/>
    </row>
    <row r="808" ht="15.75" customHeight="1">
      <c r="G808" s="3"/>
      <c r="H808" s="4"/>
    </row>
    <row r="809" ht="15.75" customHeight="1">
      <c r="G809" s="3"/>
      <c r="H809" s="4"/>
    </row>
    <row r="810" ht="15.75" customHeight="1">
      <c r="G810" s="3"/>
      <c r="H810" s="4"/>
    </row>
    <row r="811" ht="15.75" customHeight="1">
      <c r="G811" s="3"/>
      <c r="H811" s="4"/>
    </row>
    <row r="812" ht="15.75" customHeight="1">
      <c r="G812" s="3"/>
      <c r="H812" s="4"/>
    </row>
    <row r="813" ht="15.75" customHeight="1">
      <c r="G813" s="3"/>
      <c r="H813" s="4"/>
    </row>
    <row r="814" ht="15.75" customHeight="1">
      <c r="G814" s="3"/>
      <c r="H814" s="4"/>
    </row>
    <row r="815" ht="15.75" customHeight="1">
      <c r="G815" s="3"/>
      <c r="H815" s="4"/>
    </row>
    <row r="816" ht="15.75" customHeight="1">
      <c r="G816" s="3"/>
      <c r="H816" s="4"/>
    </row>
    <row r="817" ht="15.75" customHeight="1">
      <c r="G817" s="3"/>
      <c r="H817" s="4"/>
    </row>
    <row r="818" ht="15.75" customHeight="1">
      <c r="G818" s="3"/>
      <c r="H818" s="4"/>
    </row>
    <row r="819" ht="15.75" customHeight="1">
      <c r="G819" s="3"/>
      <c r="H819" s="4"/>
    </row>
    <row r="820" ht="15.75" customHeight="1">
      <c r="G820" s="3"/>
      <c r="H820" s="4"/>
    </row>
    <row r="821" ht="15.75" customHeight="1">
      <c r="G821" s="3"/>
      <c r="H821" s="4"/>
    </row>
    <row r="822" ht="15.75" customHeight="1">
      <c r="G822" s="3"/>
      <c r="H822" s="4"/>
    </row>
    <row r="823" ht="15.75" customHeight="1">
      <c r="G823" s="3"/>
      <c r="H823" s="4"/>
    </row>
    <row r="824" ht="15.75" customHeight="1">
      <c r="G824" s="3"/>
      <c r="H824" s="4"/>
    </row>
    <row r="825" ht="15.75" customHeight="1">
      <c r="G825" s="3"/>
      <c r="H825" s="4"/>
    </row>
    <row r="826" ht="15.75" customHeight="1">
      <c r="G826" s="3"/>
      <c r="H826" s="4"/>
    </row>
    <row r="827" ht="15.75" customHeight="1">
      <c r="G827" s="3"/>
      <c r="H827" s="4"/>
    </row>
    <row r="828" ht="15.75" customHeight="1">
      <c r="G828" s="3"/>
      <c r="H828" s="4"/>
    </row>
    <row r="829" ht="15.75" customHeight="1">
      <c r="G829" s="3"/>
      <c r="H829" s="4"/>
    </row>
    <row r="830" ht="15.75" customHeight="1">
      <c r="G830" s="3"/>
      <c r="H830" s="4"/>
    </row>
    <row r="831" ht="15.75" customHeight="1">
      <c r="G831" s="3"/>
      <c r="H831" s="4"/>
    </row>
    <row r="832" ht="15.75" customHeight="1">
      <c r="G832" s="3"/>
      <c r="H832" s="4"/>
    </row>
    <row r="833" ht="15.75" customHeight="1">
      <c r="G833" s="3"/>
      <c r="H833" s="4"/>
    </row>
    <row r="834" ht="15.75" customHeight="1">
      <c r="G834" s="3"/>
      <c r="H834" s="4"/>
    </row>
    <row r="835" ht="15.75" customHeight="1">
      <c r="G835" s="3"/>
      <c r="H835" s="4"/>
    </row>
    <row r="836" ht="15.75" customHeight="1">
      <c r="G836" s="3"/>
      <c r="H836" s="4"/>
    </row>
    <row r="837" ht="15.75" customHeight="1">
      <c r="G837" s="3"/>
      <c r="H837" s="4"/>
    </row>
    <row r="838" ht="15.75" customHeight="1">
      <c r="G838" s="3"/>
      <c r="H838" s="4"/>
    </row>
    <row r="839" ht="15.75" customHeight="1">
      <c r="G839" s="3"/>
      <c r="H839" s="4"/>
    </row>
    <row r="840" ht="15.75" customHeight="1">
      <c r="G840" s="3"/>
      <c r="H840" s="4"/>
    </row>
    <row r="841" ht="15.75" customHeight="1">
      <c r="G841" s="3"/>
      <c r="H841" s="4"/>
    </row>
    <row r="842" ht="15.75" customHeight="1">
      <c r="G842" s="3"/>
      <c r="H842" s="4"/>
    </row>
    <row r="843" ht="15.75" customHeight="1">
      <c r="G843" s="3"/>
      <c r="H843" s="4"/>
    </row>
    <row r="844" ht="15.75" customHeight="1">
      <c r="G844" s="3"/>
      <c r="H844" s="4"/>
    </row>
    <row r="845" ht="15.75" customHeight="1">
      <c r="G845" s="3"/>
      <c r="H845" s="4"/>
    </row>
    <row r="846" ht="15.75" customHeight="1">
      <c r="G846" s="3"/>
      <c r="H846" s="4"/>
    </row>
    <row r="847" ht="15.75" customHeight="1">
      <c r="G847" s="3"/>
      <c r="H847" s="4"/>
    </row>
    <row r="848" ht="15.75" customHeight="1">
      <c r="G848" s="3"/>
      <c r="H848" s="4"/>
    </row>
    <row r="849" ht="15.75" customHeight="1">
      <c r="G849" s="3"/>
      <c r="H849" s="4"/>
    </row>
    <row r="850" ht="15.75" customHeight="1">
      <c r="G850" s="3"/>
      <c r="H850" s="4"/>
    </row>
    <row r="851" ht="15.75" customHeight="1">
      <c r="G851" s="3"/>
      <c r="H851" s="4"/>
    </row>
    <row r="852" ht="15.75" customHeight="1">
      <c r="G852" s="3"/>
      <c r="H852" s="4"/>
    </row>
    <row r="853" ht="15.75" customHeight="1">
      <c r="G853" s="3"/>
      <c r="H853" s="4"/>
    </row>
    <row r="854" ht="15.75" customHeight="1">
      <c r="G854" s="3"/>
      <c r="H854" s="4"/>
    </row>
    <row r="855" ht="15.75" customHeight="1">
      <c r="G855" s="3"/>
      <c r="H855" s="4"/>
    </row>
    <row r="856" ht="15.75" customHeight="1">
      <c r="G856" s="3"/>
      <c r="H856" s="4"/>
    </row>
    <row r="857" ht="15.75" customHeight="1">
      <c r="G857" s="3"/>
      <c r="H857" s="4"/>
    </row>
    <row r="858" ht="15.75" customHeight="1">
      <c r="G858" s="3"/>
      <c r="H858" s="4"/>
    </row>
    <row r="859" ht="15.75" customHeight="1">
      <c r="G859" s="3"/>
      <c r="H859" s="4"/>
    </row>
    <row r="860" ht="15.75" customHeight="1">
      <c r="G860" s="3"/>
      <c r="H860" s="4"/>
    </row>
    <row r="861" ht="15.75" customHeight="1">
      <c r="G861" s="3"/>
      <c r="H861" s="4"/>
    </row>
    <row r="862" ht="15.75" customHeight="1">
      <c r="G862" s="3"/>
      <c r="H862" s="4"/>
    </row>
    <row r="863" ht="15.75" customHeight="1">
      <c r="G863" s="3"/>
      <c r="H863" s="4"/>
    </row>
    <row r="864" ht="15.75" customHeight="1">
      <c r="G864" s="3"/>
      <c r="H864" s="4"/>
    </row>
    <row r="865" ht="15.75" customHeight="1">
      <c r="G865" s="3"/>
      <c r="H865" s="4"/>
    </row>
    <row r="866" ht="15.75" customHeight="1">
      <c r="G866" s="3"/>
      <c r="H866" s="4"/>
    </row>
    <row r="867" ht="15.75" customHeight="1">
      <c r="G867" s="3"/>
      <c r="H867" s="4"/>
    </row>
    <row r="868" ht="15.75" customHeight="1">
      <c r="G868" s="3"/>
      <c r="H868" s="4"/>
    </row>
    <row r="869" ht="15.75" customHeight="1">
      <c r="G869" s="3"/>
      <c r="H869" s="4"/>
    </row>
    <row r="870" ht="15.75" customHeight="1">
      <c r="G870" s="3"/>
      <c r="H870" s="4"/>
    </row>
    <row r="871" ht="15.75" customHeight="1">
      <c r="G871" s="3"/>
      <c r="H871" s="4"/>
    </row>
    <row r="872" ht="15.75" customHeight="1">
      <c r="G872" s="3"/>
      <c r="H872" s="4"/>
    </row>
    <row r="873" ht="15.75" customHeight="1">
      <c r="G873" s="3"/>
      <c r="H873" s="4"/>
    </row>
    <row r="874" ht="15.75" customHeight="1">
      <c r="G874" s="3"/>
      <c r="H874" s="4"/>
    </row>
    <row r="875" ht="15.75" customHeight="1">
      <c r="G875" s="3"/>
      <c r="H875" s="4"/>
    </row>
    <row r="876" ht="15.75" customHeight="1">
      <c r="G876" s="3"/>
      <c r="H876" s="4"/>
    </row>
    <row r="877" ht="15.75" customHeight="1">
      <c r="G877" s="3"/>
      <c r="H877" s="4"/>
    </row>
    <row r="878" ht="15.75" customHeight="1">
      <c r="G878" s="3"/>
      <c r="H878" s="4"/>
    </row>
    <row r="879" ht="15.75" customHeight="1">
      <c r="G879" s="3"/>
      <c r="H879" s="4"/>
    </row>
    <row r="880" ht="15.75" customHeight="1">
      <c r="G880" s="3"/>
      <c r="H880" s="4"/>
    </row>
    <row r="881" ht="15.75" customHeight="1">
      <c r="G881" s="3"/>
      <c r="H881" s="4"/>
    </row>
    <row r="882" ht="15.75" customHeight="1">
      <c r="G882" s="3"/>
      <c r="H882" s="4"/>
    </row>
    <row r="883" ht="15.75" customHeight="1">
      <c r="G883" s="3"/>
      <c r="H883" s="4"/>
    </row>
    <row r="884" ht="15.75" customHeight="1">
      <c r="G884" s="3"/>
      <c r="H884" s="4"/>
    </row>
    <row r="885" ht="15.75" customHeight="1">
      <c r="G885" s="3"/>
      <c r="H885" s="4"/>
    </row>
    <row r="886" ht="15.75" customHeight="1">
      <c r="G886" s="3"/>
      <c r="H886" s="4"/>
    </row>
    <row r="887" ht="15.75" customHeight="1">
      <c r="G887" s="3"/>
      <c r="H887" s="4"/>
    </row>
    <row r="888" ht="15.75" customHeight="1">
      <c r="G888" s="3"/>
      <c r="H888" s="4"/>
    </row>
    <row r="889" ht="15.75" customHeight="1">
      <c r="G889" s="3"/>
      <c r="H889" s="4"/>
    </row>
    <row r="890" ht="15.75" customHeight="1">
      <c r="G890" s="3"/>
      <c r="H890" s="4"/>
    </row>
    <row r="891" ht="15.75" customHeight="1">
      <c r="G891" s="3"/>
      <c r="H891" s="4"/>
    </row>
    <row r="892" ht="15.75" customHeight="1">
      <c r="G892" s="3"/>
      <c r="H892" s="4"/>
    </row>
    <row r="893" ht="15.75" customHeight="1">
      <c r="G893" s="3"/>
      <c r="H893" s="4"/>
    </row>
    <row r="894" ht="15.75" customHeight="1">
      <c r="G894" s="3"/>
      <c r="H894" s="4"/>
    </row>
    <row r="895" ht="15.75" customHeight="1">
      <c r="G895" s="3"/>
      <c r="H895" s="4"/>
    </row>
    <row r="896" ht="15.75" customHeight="1">
      <c r="G896" s="3"/>
      <c r="H896" s="4"/>
    </row>
    <row r="897" ht="15.75" customHeight="1">
      <c r="G897" s="3"/>
      <c r="H897" s="4"/>
    </row>
    <row r="898" ht="15.75" customHeight="1">
      <c r="G898" s="3"/>
      <c r="H898" s="4"/>
    </row>
    <row r="899" ht="15.75" customHeight="1">
      <c r="G899" s="3"/>
      <c r="H899" s="4"/>
    </row>
    <row r="900" ht="15.75" customHeight="1">
      <c r="G900" s="3"/>
      <c r="H900" s="4"/>
    </row>
    <row r="901" ht="15.75" customHeight="1">
      <c r="G901" s="3"/>
      <c r="H901" s="4"/>
    </row>
    <row r="902" ht="15.75" customHeight="1">
      <c r="G902" s="3"/>
      <c r="H902" s="4"/>
    </row>
    <row r="903" ht="15.75" customHeight="1">
      <c r="G903" s="3"/>
      <c r="H903" s="4"/>
    </row>
    <row r="904" ht="15.75" customHeight="1">
      <c r="G904" s="3"/>
      <c r="H904" s="4"/>
    </row>
    <row r="905" ht="15.75" customHeight="1">
      <c r="G905" s="3"/>
      <c r="H905" s="4"/>
    </row>
    <row r="906" ht="15.75" customHeight="1">
      <c r="G906" s="3"/>
      <c r="H906" s="4"/>
    </row>
    <row r="907" ht="15.75" customHeight="1">
      <c r="G907" s="3"/>
      <c r="H907" s="4"/>
    </row>
    <row r="908" ht="15.75" customHeight="1">
      <c r="G908" s="3"/>
      <c r="H908" s="4"/>
    </row>
    <row r="909" ht="15.75" customHeight="1">
      <c r="G909" s="3"/>
      <c r="H909" s="4"/>
    </row>
    <row r="910" ht="15.75" customHeight="1">
      <c r="G910" s="3"/>
      <c r="H910" s="4"/>
    </row>
    <row r="911" ht="15.75" customHeight="1">
      <c r="G911" s="3"/>
      <c r="H911" s="4"/>
    </row>
    <row r="912" ht="15.75" customHeight="1">
      <c r="G912" s="3"/>
      <c r="H912" s="4"/>
    </row>
    <row r="913" ht="15.75" customHeight="1">
      <c r="G913" s="3"/>
      <c r="H913" s="4"/>
    </row>
    <row r="914" ht="15.75" customHeight="1">
      <c r="G914" s="3"/>
      <c r="H914" s="4"/>
    </row>
    <row r="915" ht="15.75" customHeight="1">
      <c r="G915" s="3"/>
      <c r="H915" s="4"/>
    </row>
    <row r="916" ht="15.75" customHeight="1">
      <c r="G916" s="3"/>
      <c r="H916" s="4"/>
    </row>
    <row r="917" ht="15.75" customHeight="1">
      <c r="G917" s="3"/>
      <c r="H917" s="4"/>
    </row>
    <row r="918" ht="15.75" customHeight="1">
      <c r="G918" s="3"/>
      <c r="H918" s="4"/>
    </row>
    <row r="919" ht="15.75" customHeight="1">
      <c r="G919" s="3"/>
      <c r="H919" s="4"/>
    </row>
    <row r="920" ht="15.75" customHeight="1">
      <c r="G920" s="3"/>
      <c r="H920" s="4"/>
    </row>
    <row r="921" ht="15.75" customHeight="1">
      <c r="G921" s="3"/>
      <c r="H921" s="4"/>
    </row>
    <row r="922" ht="15.75" customHeight="1">
      <c r="G922" s="3"/>
      <c r="H922" s="4"/>
    </row>
    <row r="923" ht="15.75" customHeight="1">
      <c r="G923" s="3"/>
      <c r="H923" s="4"/>
    </row>
    <row r="924" ht="15.75" customHeight="1">
      <c r="G924" s="3"/>
      <c r="H924" s="4"/>
    </row>
    <row r="925" ht="15.75" customHeight="1">
      <c r="G925" s="3"/>
      <c r="H925" s="4"/>
    </row>
    <row r="926" ht="15.75" customHeight="1">
      <c r="G926" s="3"/>
      <c r="H926" s="4"/>
    </row>
    <row r="927" ht="15.75" customHeight="1">
      <c r="G927" s="3"/>
      <c r="H927" s="4"/>
    </row>
    <row r="928" ht="15.75" customHeight="1">
      <c r="G928" s="3"/>
      <c r="H928" s="4"/>
    </row>
    <row r="929" ht="15.75" customHeight="1">
      <c r="G929" s="3"/>
      <c r="H929" s="4"/>
    </row>
    <row r="930" ht="15.75" customHeight="1">
      <c r="G930" s="3"/>
      <c r="H930" s="4"/>
    </row>
    <row r="931" ht="15.75" customHeight="1">
      <c r="G931" s="3"/>
      <c r="H931" s="4"/>
    </row>
    <row r="932" ht="15.75" customHeight="1">
      <c r="G932" s="3"/>
      <c r="H932" s="4"/>
    </row>
    <row r="933" ht="15.75" customHeight="1">
      <c r="G933" s="3"/>
      <c r="H933" s="4"/>
    </row>
    <row r="934" ht="15.75" customHeight="1">
      <c r="G934" s="3"/>
      <c r="H934" s="4"/>
    </row>
    <row r="935" ht="15.75" customHeight="1">
      <c r="G935" s="3"/>
      <c r="H935" s="4"/>
    </row>
    <row r="936" ht="15.75" customHeight="1">
      <c r="G936" s="3"/>
      <c r="H936" s="4"/>
    </row>
    <row r="937" ht="15.75" customHeight="1">
      <c r="G937" s="3"/>
      <c r="H937" s="4"/>
    </row>
    <row r="938" ht="15.75" customHeight="1">
      <c r="G938" s="3"/>
      <c r="H938" s="4"/>
    </row>
    <row r="939" ht="15.75" customHeight="1">
      <c r="G939" s="3"/>
      <c r="H939" s="4"/>
    </row>
    <row r="940" ht="15.75" customHeight="1">
      <c r="G940" s="3"/>
      <c r="H940" s="4"/>
    </row>
    <row r="941" ht="15.75" customHeight="1">
      <c r="G941" s="3"/>
      <c r="H941" s="4"/>
    </row>
    <row r="942" ht="15.75" customHeight="1">
      <c r="G942" s="3"/>
      <c r="H942" s="4"/>
    </row>
    <row r="943" ht="15.75" customHeight="1">
      <c r="G943" s="3"/>
      <c r="H943" s="4"/>
    </row>
    <row r="944" ht="15.75" customHeight="1">
      <c r="G944" s="3"/>
      <c r="H944" s="4"/>
    </row>
    <row r="945" ht="15.75" customHeight="1">
      <c r="G945" s="3"/>
      <c r="H945" s="4"/>
    </row>
    <row r="946" ht="15.75" customHeight="1">
      <c r="G946" s="3"/>
      <c r="H946" s="4"/>
    </row>
    <row r="947" ht="15.75" customHeight="1">
      <c r="G947" s="3"/>
      <c r="H947" s="4"/>
    </row>
    <row r="948" ht="15.75" customHeight="1">
      <c r="G948" s="3"/>
      <c r="H948" s="4"/>
    </row>
    <row r="949" ht="15.75" customHeight="1">
      <c r="G949" s="3"/>
      <c r="H949" s="4"/>
    </row>
    <row r="950" ht="15.75" customHeight="1">
      <c r="G950" s="3"/>
      <c r="H950" s="4"/>
    </row>
    <row r="951" ht="15.75" customHeight="1">
      <c r="G951" s="3"/>
      <c r="H951" s="4"/>
    </row>
    <row r="952" ht="15.75" customHeight="1">
      <c r="G952" s="3"/>
      <c r="H952" s="4"/>
    </row>
    <row r="953" ht="15.75" customHeight="1">
      <c r="G953" s="3"/>
      <c r="H953" s="4"/>
    </row>
    <row r="954" ht="15.75" customHeight="1">
      <c r="G954" s="3"/>
      <c r="H954" s="4"/>
    </row>
    <row r="955" ht="15.75" customHeight="1">
      <c r="G955" s="3"/>
      <c r="H955" s="4"/>
    </row>
    <row r="956" ht="15.75" customHeight="1">
      <c r="G956" s="3"/>
      <c r="H956" s="4"/>
    </row>
    <row r="957" ht="15.75" customHeight="1">
      <c r="G957" s="3"/>
      <c r="H957" s="4"/>
    </row>
    <row r="958" ht="15.75" customHeight="1">
      <c r="G958" s="3"/>
      <c r="H958" s="4"/>
    </row>
    <row r="959" ht="15.75" customHeight="1">
      <c r="G959" s="3"/>
      <c r="H959" s="4"/>
    </row>
    <row r="960" ht="15.75" customHeight="1">
      <c r="G960" s="3"/>
      <c r="H960" s="4"/>
    </row>
    <row r="961" ht="15.75" customHeight="1">
      <c r="G961" s="3"/>
      <c r="H961" s="4"/>
    </row>
    <row r="962" ht="15.75" customHeight="1">
      <c r="G962" s="3"/>
      <c r="H962" s="4"/>
    </row>
    <row r="963" ht="15.75" customHeight="1">
      <c r="G963" s="3"/>
      <c r="H963" s="4"/>
    </row>
    <row r="964" ht="15.75" customHeight="1">
      <c r="G964" s="3"/>
      <c r="H964" s="4"/>
    </row>
    <row r="965" ht="15.75" customHeight="1">
      <c r="G965" s="3"/>
      <c r="H965" s="4"/>
    </row>
    <row r="966" ht="15.75" customHeight="1">
      <c r="G966" s="3"/>
      <c r="H966" s="4"/>
    </row>
    <row r="967" ht="15.75" customHeight="1">
      <c r="G967" s="3"/>
      <c r="H967" s="4"/>
    </row>
    <row r="968" ht="15.75" customHeight="1">
      <c r="G968" s="3"/>
      <c r="H968" s="4"/>
    </row>
    <row r="969" ht="15.75" customHeight="1">
      <c r="G969" s="3"/>
      <c r="H969" s="4"/>
    </row>
    <row r="970" ht="15.75" customHeight="1">
      <c r="G970" s="3"/>
      <c r="H970" s="4"/>
    </row>
    <row r="971" ht="15.75" customHeight="1">
      <c r="G971" s="3"/>
      <c r="H971" s="4"/>
    </row>
    <row r="972" ht="15.75" customHeight="1">
      <c r="G972" s="3"/>
      <c r="H972" s="4"/>
    </row>
    <row r="973" ht="15.75" customHeight="1">
      <c r="G973" s="3"/>
      <c r="H973" s="4"/>
    </row>
    <row r="974" ht="15.75" customHeight="1">
      <c r="G974" s="3"/>
      <c r="H974" s="4"/>
    </row>
    <row r="975" ht="15.75" customHeight="1">
      <c r="G975" s="3"/>
      <c r="H975" s="4"/>
    </row>
    <row r="976" ht="15.75" customHeight="1">
      <c r="G976" s="3"/>
      <c r="H976" s="4"/>
    </row>
    <row r="977" ht="15.75" customHeight="1">
      <c r="G977" s="3"/>
      <c r="H977" s="4"/>
    </row>
    <row r="978" ht="15.75" customHeight="1">
      <c r="G978" s="3"/>
      <c r="H978" s="4"/>
    </row>
    <row r="979" ht="15.75" customHeight="1">
      <c r="G979" s="3"/>
      <c r="H979" s="4"/>
    </row>
    <row r="980" ht="15.75" customHeight="1">
      <c r="G980" s="3"/>
      <c r="H980" s="4"/>
    </row>
    <row r="981" ht="15.75" customHeight="1">
      <c r="G981" s="3"/>
      <c r="H981" s="4"/>
    </row>
    <row r="982" ht="15.75" customHeight="1">
      <c r="G982" s="3"/>
      <c r="H982" s="4"/>
    </row>
    <row r="983" ht="15.75" customHeight="1">
      <c r="G983" s="3"/>
      <c r="H983" s="4"/>
    </row>
    <row r="984" ht="15.75" customHeight="1">
      <c r="G984" s="3"/>
      <c r="H984" s="4"/>
    </row>
    <row r="985" ht="15.75" customHeight="1">
      <c r="G985" s="3"/>
      <c r="H985" s="4"/>
    </row>
    <row r="986" ht="15.75" customHeight="1">
      <c r="G986" s="3"/>
      <c r="H986" s="4"/>
    </row>
    <row r="987" ht="15.75" customHeight="1">
      <c r="G987" s="3"/>
      <c r="H987" s="4"/>
    </row>
    <row r="988" ht="15.75" customHeight="1">
      <c r="G988" s="3"/>
      <c r="H988" s="4"/>
    </row>
    <row r="989" ht="15.75" customHeight="1">
      <c r="G989" s="3"/>
      <c r="H989" s="4"/>
    </row>
    <row r="990" ht="15.75" customHeight="1">
      <c r="G990" s="3"/>
      <c r="H990" s="4"/>
    </row>
  </sheetData>
  <mergeCells count="22">
    <mergeCell ref="D5:E5"/>
    <mergeCell ref="A7:B7"/>
    <mergeCell ref="D14:E14"/>
    <mergeCell ref="D15:E15"/>
    <mergeCell ref="B17:G17"/>
    <mergeCell ref="A20:A81"/>
    <mergeCell ref="A82:A108"/>
    <mergeCell ref="A109:A120"/>
    <mergeCell ref="A121:A137"/>
    <mergeCell ref="J130:L130"/>
    <mergeCell ref="A138:A158"/>
    <mergeCell ref="J138:J143"/>
    <mergeCell ref="K140:M140"/>
    <mergeCell ref="G159:H159"/>
    <mergeCell ref="G160:I160"/>
    <mergeCell ref="D165:G165"/>
    <mergeCell ref="B166:C166"/>
    <mergeCell ref="B171:C171"/>
    <mergeCell ref="B172:C172"/>
    <mergeCell ref="B173:C173"/>
    <mergeCell ref="B174:C174"/>
    <mergeCell ref="B175:C17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2025-04-29T07:38:59Z</dcterms:created>
  <dc:creator>Betty FARGEON</dc:creator>
</cp:coreProperties>
</file>